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Wen\Desktop\"/>
    </mc:Choice>
  </mc:AlternateContent>
  <xr:revisionPtr revIDLastSave="0" documentId="13_ncr:1_{771DAADC-BA7E-4EF0-A2FD-D02D668F6646}" xr6:coauthVersionLast="47" xr6:coauthVersionMax="47" xr10:uidLastSave="{00000000-0000-0000-0000-000000000000}"/>
  <bookViews>
    <workbookView xWindow="-98" yWindow="-98" windowWidth="22695" windowHeight="14595" xr2:uid="{4A49529E-C004-4849-A6F5-95B9B39CEA72}"/>
  </bookViews>
  <sheets>
    <sheet name="Non-Profit_Donations_South - me" sheetId="2" r:id="rId1"/>
    <sheet name="Sheet1" sheetId="1" r:id="rId2"/>
  </sheets>
  <definedNames>
    <definedName name="ExternalData_1" localSheetId="0" hidden="1">'Non-Profit_Donations_South - me'!$A$1:$I$1955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2" l="1" a="1"/>
  <c r="S2" i="2" s="1"/>
  <c r="S3" i="2" a="1"/>
  <c r="S3" i="2" s="1"/>
  <c r="S4" i="2" a="1"/>
  <c r="S4" i="2" s="1"/>
  <c r="S5" i="2" a="1"/>
  <c r="S5" i="2" s="1"/>
  <c r="S6" i="2" a="1"/>
  <c r="S6" i="2" s="1"/>
  <c r="S7" i="2" a="1"/>
  <c r="S7" i="2" s="1"/>
  <c r="S8" i="2" a="1"/>
  <c r="S8" i="2" s="1"/>
  <c r="S9" i="2" a="1"/>
  <c r="S9" i="2" s="1"/>
  <c r="S10" i="2" a="1"/>
  <c r="S10" i="2" s="1"/>
  <c r="S11" i="2" a="1"/>
  <c r="S11" i="2" s="1"/>
  <c r="S12" i="2" a="1"/>
  <c r="S12" i="2" s="1"/>
  <c r="S13" i="2" a="1"/>
  <c r="S13" i="2" s="1"/>
  <c r="S14" i="2" a="1"/>
  <c r="S14" i="2" s="1"/>
  <c r="S15" i="2" a="1"/>
  <c r="S15" i="2" s="1"/>
  <c r="S16" i="2" a="1"/>
  <c r="S16" i="2" s="1"/>
  <c r="S17" i="2" a="1"/>
  <c r="S17" i="2" s="1"/>
  <c r="S18" i="2" a="1"/>
  <c r="S18" i="2" s="1"/>
  <c r="S19" i="2" a="1"/>
  <c r="S19" i="2" s="1"/>
  <c r="S20" i="2" a="1"/>
  <c r="S20" i="2" s="1"/>
  <c r="S21" i="2" a="1"/>
  <c r="S21" i="2" s="1"/>
  <c r="S22" i="2" a="1"/>
  <c r="S22" i="2" s="1"/>
  <c r="S23" i="2" a="1"/>
  <c r="S23" i="2" s="1"/>
  <c r="S24" i="2" a="1"/>
  <c r="S24" i="2" s="1"/>
  <c r="S25" i="2" a="1"/>
  <c r="S25" i="2" s="1"/>
  <c r="S26" i="2" a="1"/>
  <c r="S26" i="2" s="1"/>
  <c r="S27" i="2" a="1"/>
  <c r="S27" i="2" s="1"/>
  <c r="S28" i="2" a="1"/>
  <c r="S28" i="2" s="1"/>
  <c r="S29" i="2" a="1"/>
  <c r="S29" i="2" s="1"/>
  <c r="S30" i="2" a="1"/>
  <c r="S30" i="2" s="1"/>
  <c r="S31" i="2" a="1"/>
  <c r="S31" i="2" s="1"/>
  <c r="S32" i="2" a="1"/>
  <c r="S32" i="2" s="1"/>
  <c r="S33" i="2" a="1"/>
  <c r="S33" i="2" s="1"/>
  <c r="S34" i="2" a="1"/>
  <c r="S34" i="2" s="1"/>
  <c r="S35" i="2" a="1"/>
  <c r="S35" i="2" s="1"/>
  <c r="S36" i="2" a="1"/>
  <c r="S36" i="2" s="1"/>
  <c r="S37" i="2" a="1"/>
  <c r="S37" i="2" s="1"/>
  <c r="S38" i="2" a="1"/>
  <c r="S38" i="2" s="1"/>
  <c r="S39" i="2" a="1"/>
  <c r="S39" i="2" s="1"/>
  <c r="S40" i="2" a="1"/>
  <c r="S40" i="2" s="1"/>
  <c r="S41" i="2" a="1"/>
  <c r="S41" i="2" s="1"/>
  <c r="S42" i="2" a="1"/>
  <c r="S42" i="2" s="1"/>
  <c r="S43" i="2" a="1"/>
  <c r="S43" i="2" s="1"/>
  <c r="S44" i="2" a="1"/>
  <c r="S44" i="2" s="1"/>
  <c r="S45" i="2" a="1"/>
  <c r="S45" i="2" s="1"/>
  <c r="S46" i="2" a="1"/>
  <c r="S46" i="2" s="1"/>
  <c r="S47" i="2" a="1"/>
  <c r="S47" i="2" s="1"/>
  <c r="S48" i="2" a="1"/>
  <c r="S48" i="2" s="1"/>
  <c r="S49" i="2" a="1"/>
  <c r="S49" i="2" s="1"/>
  <c r="S50" i="2" a="1"/>
  <c r="S50" i="2" s="1"/>
  <c r="S51" i="2" a="1"/>
  <c r="S51" i="2" s="1"/>
  <c r="S52" i="2" a="1"/>
  <c r="S52" i="2" s="1"/>
  <c r="S53" i="2" a="1"/>
  <c r="S53" i="2" s="1"/>
  <c r="S54" i="2" a="1"/>
  <c r="S54" i="2" s="1"/>
  <c r="S55" i="2" a="1"/>
  <c r="S55" i="2" s="1"/>
  <c r="S56" i="2" a="1"/>
  <c r="S56" i="2" s="1"/>
  <c r="S57" i="2" a="1"/>
  <c r="S57" i="2" s="1"/>
  <c r="S58" i="2" a="1"/>
  <c r="S58" i="2" s="1"/>
  <c r="S59" i="2" a="1"/>
  <c r="S59" i="2" s="1"/>
  <c r="S60" i="2" a="1"/>
  <c r="S60" i="2" s="1"/>
  <c r="S61" i="2" a="1"/>
  <c r="S61" i="2" s="1"/>
  <c r="S62" i="2" a="1"/>
  <c r="S62" i="2" s="1"/>
  <c r="S63" i="2" a="1"/>
  <c r="S63" i="2" s="1"/>
  <c r="S64" i="2" a="1"/>
  <c r="S64" i="2" s="1"/>
  <c r="S65" i="2" a="1"/>
  <c r="S65" i="2" s="1"/>
  <c r="S66" i="2" a="1"/>
  <c r="S66" i="2" s="1"/>
  <c r="S67" i="2" a="1"/>
  <c r="S67" i="2" s="1"/>
  <c r="S68" i="2" a="1"/>
  <c r="S68" i="2" s="1"/>
  <c r="S69" i="2" a="1"/>
  <c r="S69" i="2" s="1"/>
  <c r="S70" i="2" a="1"/>
  <c r="S70" i="2" s="1"/>
  <c r="S71" i="2" a="1"/>
  <c r="S71" i="2" s="1"/>
  <c r="S72" i="2" a="1"/>
  <c r="S72" i="2" s="1"/>
  <c r="S73" i="2" a="1"/>
  <c r="S73" i="2" s="1"/>
  <c r="S74" i="2" a="1"/>
  <c r="S74" i="2" s="1"/>
  <c r="S75" i="2" a="1"/>
  <c r="S75" i="2" s="1"/>
  <c r="S76" i="2" a="1"/>
  <c r="S76" i="2" s="1"/>
  <c r="S77" i="2" a="1"/>
  <c r="S77" i="2" s="1"/>
  <c r="S78" i="2" a="1"/>
  <c r="S78" i="2" s="1"/>
  <c r="S79" i="2" a="1"/>
  <c r="S79" i="2" s="1"/>
  <c r="S80" i="2" a="1"/>
  <c r="S80" i="2" s="1"/>
  <c r="S81" i="2" a="1"/>
  <c r="S81" i="2" s="1"/>
  <c r="S82" i="2" a="1"/>
  <c r="S82" i="2" s="1"/>
  <c r="S83" i="2" a="1"/>
  <c r="S83" i="2" s="1"/>
  <c r="S84" i="2" a="1"/>
  <c r="S84" i="2" s="1"/>
  <c r="S85" i="2" a="1"/>
  <c r="S85" i="2" s="1"/>
  <c r="S86" i="2" a="1"/>
  <c r="S86" i="2" s="1"/>
  <c r="S87" i="2" a="1"/>
  <c r="S87" i="2" s="1"/>
  <c r="S88" i="2" a="1"/>
  <c r="S88" i="2" s="1"/>
  <c r="S89" i="2" a="1"/>
  <c r="S89" i="2" s="1"/>
  <c r="S90" i="2" a="1"/>
  <c r="S90" i="2" s="1"/>
  <c r="S91" i="2" a="1"/>
  <c r="S91" i="2" s="1"/>
  <c r="S92" i="2" a="1"/>
  <c r="S92" i="2" s="1"/>
  <c r="S93" i="2" a="1"/>
  <c r="S93" i="2" s="1"/>
  <c r="S94" i="2" a="1"/>
  <c r="S94" i="2" s="1"/>
  <c r="S95" i="2" a="1"/>
  <c r="S95" i="2" s="1"/>
  <c r="S96" i="2" a="1"/>
  <c r="S96" i="2" s="1"/>
  <c r="S97" i="2" a="1"/>
  <c r="S97" i="2" s="1"/>
  <c r="S98" i="2" a="1"/>
  <c r="S98" i="2" s="1"/>
  <c r="S99" i="2" a="1"/>
  <c r="S99" i="2" s="1"/>
  <c r="S100" i="2" a="1"/>
  <c r="S100" i="2" s="1"/>
  <c r="S101" i="2" a="1"/>
  <c r="S101" i="2" s="1"/>
  <c r="S102" i="2" a="1"/>
  <c r="S102" i="2" s="1"/>
  <c r="S103" i="2" a="1"/>
  <c r="S103" i="2" s="1"/>
  <c r="S104" i="2" a="1"/>
  <c r="S104" i="2" s="1"/>
  <c r="S105" i="2" a="1"/>
  <c r="S105" i="2" s="1"/>
  <c r="S106" i="2" a="1"/>
  <c r="S106" i="2" s="1"/>
  <c r="S107" i="2" a="1"/>
  <c r="S107" i="2" s="1"/>
  <c r="S108" i="2" a="1"/>
  <c r="S108" i="2" s="1"/>
  <c r="S109" i="2" a="1"/>
  <c r="S109" i="2" s="1"/>
  <c r="S110" i="2" a="1"/>
  <c r="S110" i="2" s="1"/>
  <c r="S111" i="2" a="1"/>
  <c r="S111" i="2" s="1"/>
  <c r="S112" i="2" a="1"/>
  <c r="S112" i="2" s="1"/>
  <c r="S113" i="2" a="1"/>
  <c r="S113" i="2" s="1"/>
  <c r="S114" i="2" a="1"/>
  <c r="S114" i="2" s="1"/>
  <c r="S115" i="2" a="1"/>
  <c r="S115" i="2" s="1"/>
  <c r="S116" i="2" a="1"/>
  <c r="S116" i="2" s="1"/>
  <c r="S117" i="2" a="1"/>
  <c r="S117" i="2" s="1"/>
  <c r="S118" i="2" a="1"/>
  <c r="S118" i="2" s="1"/>
  <c r="S119" i="2" a="1"/>
  <c r="S119" i="2" s="1"/>
  <c r="S120" i="2" a="1"/>
  <c r="S120" i="2" s="1"/>
  <c r="S121" i="2" a="1"/>
  <c r="S121" i="2" s="1"/>
  <c r="S122" i="2" a="1"/>
  <c r="S122" i="2" s="1"/>
  <c r="S123" i="2" a="1"/>
  <c r="S123" i="2" s="1"/>
  <c r="S124" i="2" a="1"/>
  <c r="S124" i="2" s="1"/>
  <c r="S125" i="2" a="1"/>
  <c r="S125" i="2" s="1"/>
  <c r="S126" i="2" a="1"/>
  <c r="S126" i="2" s="1"/>
  <c r="S127" i="2" a="1"/>
  <c r="S127" i="2" s="1"/>
  <c r="S128" i="2" a="1"/>
  <c r="S128" i="2" s="1"/>
  <c r="S129" i="2" a="1"/>
  <c r="S129" i="2" s="1"/>
  <c r="S130" i="2" a="1"/>
  <c r="S130" i="2" s="1"/>
  <c r="S131" i="2" a="1"/>
  <c r="S131" i="2" s="1"/>
  <c r="S132" i="2" a="1"/>
  <c r="S132" i="2" s="1"/>
  <c r="S133" i="2" a="1"/>
  <c r="S133" i="2" s="1"/>
  <c r="S134" i="2" a="1"/>
  <c r="S134" i="2" s="1"/>
  <c r="S135" i="2" a="1"/>
  <c r="S135" i="2" s="1"/>
  <c r="S136" i="2" a="1"/>
  <c r="S136" i="2" s="1"/>
  <c r="S137" i="2" a="1"/>
  <c r="S137" i="2" s="1"/>
  <c r="S138" i="2" a="1"/>
  <c r="S138" i="2" s="1"/>
  <c r="S139" i="2" a="1"/>
  <c r="S139" i="2" s="1"/>
  <c r="S140" i="2" a="1"/>
  <c r="S140" i="2" s="1"/>
  <c r="S141" i="2" a="1"/>
  <c r="S141" i="2" s="1"/>
  <c r="S142" i="2" a="1"/>
  <c r="S142" i="2" s="1"/>
  <c r="S143" i="2" a="1"/>
  <c r="S143" i="2" s="1"/>
  <c r="S144" i="2" a="1"/>
  <c r="S144" i="2" s="1"/>
  <c r="S145" i="2" a="1"/>
  <c r="S145" i="2" s="1"/>
  <c r="S146" i="2" a="1"/>
  <c r="S146" i="2" s="1"/>
  <c r="S147" i="2" a="1"/>
  <c r="S147" i="2" s="1"/>
  <c r="S148" i="2" a="1"/>
  <c r="S148" i="2" s="1"/>
  <c r="S149" i="2" a="1"/>
  <c r="S149" i="2" s="1"/>
  <c r="S150" i="2" a="1"/>
  <c r="S150" i="2" s="1"/>
  <c r="S151" i="2" a="1"/>
  <c r="S151" i="2" s="1"/>
  <c r="S152" i="2" a="1"/>
  <c r="S152" i="2" s="1"/>
  <c r="S153" i="2" a="1"/>
  <c r="S153" i="2" s="1"/>
  <c r="S154" i="2" a="1"/>
  <c r="S154" i="2" s="1"/>
  <c r="S155" i="2" a="1"/>
  <c r="S155" i="2" s="1"/>
  <c r="S156" i="2" a="1"/>
  <c r="S156" i="2" s="1"/>
  <c r="S157" i="2" a="1"/>
  <c r="S157" i="2" s="1"/>
  <c r="S158" i="2" a="1"/>
  <c r="S158" i="2" s="1"/>
  <c r="S159" i="2" a="1"/>
  <c r="S159" i="2" s="1"/>
  <c r="S160" i="2" a="1"/>
  <c r="S160" i="2" s="1"/>
  <c r="S161" i="2" a="1"/>
  <c r="S161" i="2" s="1"/>
  <c r="S162" i="2" a="1"/>
  <c r="S162" i="2" s="1"/>
  <c r="S163" i="2" a="1"/>
  <c r="S163" i="2" s="1"/>
  <c r="S164" i="2" a="1"/>
  <c r="S164" i="2" s="1"/>
  <c r="S165" i="2" a="1"/>
  <c r="S165" i="2" s="1"/>
  <c r="S166" i="2" a="1"/>
  <c r="S166" i="2" s="1"/>
  <c r="S167" i="2" a="1"/>
  <c r="S167" i="2" s="1"/>
  <c r="S168" i="2" a="1"/>
  <c r="S168" i="2" s="1"/>
  <c r="S169" i="2" a="1"/>
  <c r="S169" i="2" s="1"/>
  <c r="S170" i="2" a="1"/>
  <c r="S170" i="2" s="1"/>
  <c r="S171" i="2" a="1"/>
  <c r="S171" i="2" s="1"/>
  <c r="S172" i="2" a="1"/>
  <c r="S172" i="2" s="1"/>
  <c r="S173" i="2" a="1"/>
  <c r="S173" i="2" s="1"/>
  <c r="S174" i="2" a="1"/>
  <c r="S174" i="2" s="1"/>
  <c r="S175" i="2" a="1"/>
  <c r="S175" i="2" s="1"/>
  <c r="S176" i="2" a="1"/>
  <c r="S176" i="2" s="1"/>
  <c r="S177" i="2" a="1"/>
  <c r="S177" i="2" s="1"/>
  <c r="S178" i="2" a="1"/>
  <c r="S178" i="2" s="1"/>
  <c r="S179" i="2" a="1"/>
  <c r="S179" i="2" s="1"/>
  <c r="S180" i="2" a="1"/>
  <c r="S180" i="2" s="1"/>
  <c r="S181" i="2" a="1"/>
  <c r="S181" i="2" s="1"/>
  <c r="S182" i="2" a="1"/>
  <c r="S182" i="2" s="1"/>
  <c r="S183" i="2" a="1"/>
  <c r="S183" i="2" s="1"/>
  <c r="S184" i="2" a="1"/>
  <c r="S184" i="2" s="1"/>
  <c r="S185" i="2" a="1"/>
  <c r="S185" i="2" s="1"/>
  <c r="S186" i="2" a="1"/>
  <c r="S186" i="2" s="1"/>
  <c r="S187" i="2" a="1"/>
  <c r="S187" i="2" s="1"/>
  <c r="S188" i="2" a="1"/>
  <c r="S188" i="2" s="1"/>
  <c r="S189" i="2" a="1"/>
  <c r="S189" i="2" s="1"/>
  <c r="S190" i="2" a="1"/>
  <c r="S190" i="2" s="1"/>
  <c r="S191" i="2" a="1"/>
  <c r="S191" i="2" s="1"/>
  <c r="S192" i="2" a="1"/>
  <c r="S192" i="2" s="1"/>
  <c r="S193" i="2" a="1"/>
  <c r="S193" i="2" s="1"/>
  <c r="S194" i="2" a="1"/>
  <c r="S194" i="2" s="1"/>
  <c r="S195" i="2" a="1"/>
  <c r="S195" i="2" s="1"/>
  <c r="S196" i="2" a="1"/>
  <c r="S196" i="2" s="1"/>
  <c r="S197" i="2" a="1"/>
  <c r="S197" i="2" s="1"/>
  <c r="S198" i="2" a="1"/>
  <c r="S198" i="2" s="1"/>
  <c r="S199" i="2" a="1"/>
  <c r="S199" i="2" s="1"/>
  <c r="S200" i="2" a="1"/>
  <c r="S200" i="2" s="1"/>
  <c r="S201" i="2" a="1"/>
  <c r="S201" i="2" s="1"/>
  <c r="S202" i="2" a="1"/>
  <c r="S202" i="2" s="1"/>
  <c r="S203" i="2" a="1"/>
  <c r="S203" i="2" s="1"/>
  <c r="S204" i="2" a="1"/>
  <c r="S204" i="2" s="1"/>
  <c r="S205" i="2" a="1"/>
  <c r="S205" i="2" s="1"/>
  <c r="S206" i="2" a="1"/>
  <c r="S206" i="2" s="1"/>
  <c r="S207" i="2" a="1"/>
  <c r="S207" i="2" s="1"/>
  <c r="S208" i="2" a="1"/>
  <c r="S208" i="2" s="1"/>
  <c r="S209" i="2" a="1"/>
  <c r="S209" i="2" s="1"/>
  <c r="S210" i="2" a="1"/>
  <c r="S210" i="2" s="1"/>
  <c r="S211" i="2" a="1"/>
  <c r="S211" i="2" s="1"/>
  <c r="S212" i="2" a="1"/>
  <c r="S212" i="2" s="1"/>
  <c r="S213" i="2" a="1"/>
  <c r="S213" i="2" s="1"/>
  <c r="S214" i="2" a="1"/>
  <c r="S214" i="2" s="1"/>
  <c r="S215" i="2" a="1"/>
  <c r="S215" i="2" s="1"/>
  <c r="S216" i="2" a="1"/>
  <c r="S216" i="2" s="1"/>
  <c r="S217" i="2" a="1"/>
  <c r="S217" i="2" s="1"/>
  <c r="S218" i="2" a="1"/>
  <c r="S218" i="2" s="1"/>
  <c r="S219" i="2" a="1"/>
  <c r="S219" i="2" s="1"/>
  <c r="S220" i="2" a="1"/>
  <c r="S220" i="2" s="1"/>
  <c r="S221" i="2" a="1"/>
  <c r="S221" i="2" s="1"/>
  <c r="S222" i="2" a="1"/>
  <c r="S222" i="2" s="1"/>
  <c r="S223" i="2" a="1"/>
  <c r="S223" i="2" s="1"/>
  <c r="S224" i="2" a="1"/>
  <c r="S224" i="2" s="1"/>
  <c r="S225" i="2" a="1"/>
  <c r="S225" i="2" s="1"/>
  <c r="S226" i="2" a="1"/>
  <c r="S226" i="2" s="1"/>
  <c r="S227" i="2" a="1"/>
  <c r="S227" i="2" s="1"/>
  <c r="S228" i="2" a="1"/>
  <c r="S228" i="2" s="1"/>
  <c r="S229" i="2" a="1"/>
  <c r="S229" i="2" s="1"/>
  <c r="S230" i="2" a="1"/>
  <c r="S230" i="2" s="1"/>
  <c r="S231" i="2" a="1"/>
  <c r="S231" i="2" s="1"/>
  <c r="S232" i="2" a="1"/>
  <c r="S232" i="2" s="1"/>
  <c r="S233" i="2" a="1"/>
  <c r="S233" i="2" s="1"/>
  <c r="S234" i="2" a="1"/>
  <c r="S234" i="2" s="1"/>
  <c r="S235" i="2" a="1"/>
  <c r="S235" i="2" s="1"/>
  <c r="S236" i="2" a="1"/>
  <c r="S236" i="2" s="1"/>
  <c r="S237" i="2" a="1"/>
  <c r="S237" i="2" s="1"/>
  <c r="S238" i="2" a="1"/>
  <c r="S238" i="2" s="1"/>
  <c r="S239" i="2" a="1"/>
  <c r="S239" i="2" s="1"/>
  <c r="S240" i="2" a="1"/>
  <c r="S240" i="2" s="1"/>
  <c r="S241" i="2" a="1"/>
  <c r="S241" i="2" s="1"/>
  <c r="S242" i="2" a="1"/>
  <c r="S242" i="2" s="1"/>
  <c r="S243" i="2" a="1"/>
  <c r="S243" i="2" s="1"/>
  <c r="S244" i="2" a="1"/>
  <c r="S244" i="2" s="1"/>
  <c r="S245" i="2" a="1"/>
  <c r="S245" i="2" s="1"/>
  <c r="S246" i="2" a="1"/>
  <c r="S246" i="2" s="1"/>
  <c r="S247" i="2" a="1"/>
  <c r="S247" i="2" s="1"/>
  <c r="S248" i="2" a="1"/>
  <c r="S248" i="2" s="1"/>
  <c r="S249" i="2" a="1"/>
  <c r="S249" i="2" s="1"/>
  <c r="S250" i="2" a="1"/>
  <c r="S250" i="2" s="1"/>
  <c r="S251" i="2" a="1"/>
  <c r="S251" i="2" s="1"/>
  <c r="S252" i="2" a="1"/>
  <c r="S252" i="2" s="1"/>
  <c r="S253" i="2" a="1"/>
  <c r="S253" i="2" s="1"/>
  <c r="S254" i="2" a="1"/>
  <c r="S254" i="2" s="1"/>
  <c r="S255" i="2" a="1"/>
  <c r="S255" i="2" s="1"/>
  <c r="S256" i="2" a="1"/>
  <c r="S256" i="2" s="1"/>
  <c r="S257" i="2" a="1"/>
  <c r="S257" i="2" s="1"/>
  <c r="S258" i="2" a="1"/>
  <c r="S258" i="2" s="1"/>
  <c r="S259" i="2" a="1"/>
  <c r="S259" i="2" s="1"/>
  <c r="S260" i="2" a="1"/>
  <c r="S260" i="2" s="1"/>
  <c r="S261" i="2" a="1"/>
  <c r="S261" i="2" s="1"/>
  <c r="S262" i="2" a="1"/>
  <c r="S262" i="2" s="1"/>
  <c r="S263" i="2" a="1"/>
  <c r="S263" i="2" s="1"/>
  <c r="S264" i="2" a="1"/>
  <c r="S264" i="2" s="1"/>
  <c r="S265" i="2" a="1"/>
  <c r="S265" i="2" s="1"/>
  <c r="S266" i="2" a="1"/>
  <c r="S266" i="2" s="1"/>
  <c r="S267" i="2" a="1"/>
  <c r="S267" i="2" s="1"/>
  <c r="S268" i="2" a="1"/>
  <c r="S268" i="2" s="1"/>
  <c r="S269" i="2" a="1"/>
  <c r="S269" i="2" s="1"/>
  <c r="S270" i="2" a="1"/>
  <c r="S270" i="2" s="1"/>
  <c r="S271" i="2" a="1"/>
  <c r="S271" i="2" s="1"/>
  <c r="S272" i="2" a="1"/>
  <c r="S272" i="2" s="1"/>
  <c r="S273" i="2" a="1"/>
  <c r="S273" i="2" s="1"/>
  <c r="S274" i="2" a="1"/>
  <c r="S274" i="2" s="1"/>
  <c r="S275" i="2" a="1"/>
  <c r="S275" i="2" s="1"/>
  <c r="S276" i="2" a="1"/>
  <c r="S276" i="2" s="1"/>
  <c r="S277" i="2" a="1"/>
  <c r="S277" i="2" s="1"/>
  <c r="S278" i="2" a="1"/>
  <c r="S278" i="2" s="1"/>
  <c r="S279" i="2" a="1"/>
  <c r="S279" i="2" s="1"/>
  <c r="S280" i="2" a="1"/>
  <c r="S280" i="2" s="1"/>
  <c r="S281" i="2" a="1"/>
  <c r="S281" i="2" s="1"/>
  <c r="S282" i="2" a="1"/>
  <c r="S282" i="2" s="1"/>
  <c r="S283" i="2" a="1"/>
  <c r="S283" i="2" s="1"/>
  <c r="S284" i="2" a="1"/>
  <c r="S284" i="2" s="1"/>
  <c r="S285" i="2" a="1"/>
  <c r="S285" i="2" s="1"/>
  <c r="S286" i="2" a="1"/>
  <c r="S286" i="2" s="1"/>
  <c r="S287" i="2" a="1"/>
  <c r="S287" i="2" s="1"/>
  <c r="S288" i="2" a="1"/>
  <c r="S288" i="2" s="1"/>
  <c r="S289" i="2" a="1"/>
  <c r="S289" i="2" s="1"/>
  <c r="S290" i="2" a="1"/>
  <c r="S290" i="2" s="1"/>
  <c r="S291" i="2" a="1"/>
  <c r="S291" i="2" s="1"/>
  <c r="S292" i="2" a="1"/>
  <c r="S292" i="2" s="1"/>
  <c r="S293" i="2" a="1"/>
  <c r="S293" i="2" s="1"/>
  <c r="S294" i="2" a="1"/>
  <c r="S294" i="2" s="1"/>
  <c r="S295" i="2" a="1"/>
  <c r="S295" i="2" s="1"/>
  <c r="S296" i="2" a="1"/>
  <c r="S296" i="2" s="1"/>
  <c r="S297" i="2" a="1"/>
  <c r="S297" i="2" s="1"/>
  <c r="S298" i="2" a="1"/>
  <c r="S298" i="2" s="1"/>
  <c r="S299" i="2" a="1"/>
  <c r="S299" i="2" s="1"/>
  <c r="S300" i="2" a="1"/>
  <c r="S300" i="2" s="1"/>
  <c r="S301" i="2" a="1"/>
  <c r="S301" i="2" s="1"/>
  <c r="S302" i="2" a="1"/>
  <c r="S302" i="2" s="1"/>
  <c r="S303" i="2" a="1"/>
  <c r="S303" i="2" s="1"/>
  <c r="S304" i="2" a="1"/>
  <c r="S304" i="2" s="1"/>
  <c r="S305" i="2" a="1"/>
  <c r="S305" i="2" s="1"/>
  <c r="S306" i="2" a="1"/>
  <c r="S306" i="2" s="1"/>
  <c r="S307" i="2" a="1"/>
  <c r="S307" i="2" s="1"/>
  <c r="S308" i="2" a="1"/>
  <c r="S308" i="2" s="1"/>
  <c r="S309" i="2" a="1"/>
  <c r="S309" i="2" s="1"/>
  <c r="S310" i="2" a="1"/>
  <c r="S310" i="2" s="1"/>
  <c r="S311" i="2" a="1"/>
  <c r="S311" i="2" s="1"/>
  <c r="S312" i="2" a="1"/>
  <c r="S312" i="2" s="1"/>
  <c r="S313" i="2" a="1"/>
  <c r="S313" i="2" s="1"/>
  <c r="S314" i="2" a="1"/>
  <c r="S314" i="2" s="1"/>
  <c r="S315" i="2" a="1"/>
  <c r="S315" i="2" s="1"/>
  <c r="S316" i="2" a="1"/>
  <c r="S316" i="2" s="1"/>
  <c r="S317" i="2" a="1"/>
  <c r="S317" i="2" s="1"/>
  <c r="S318" i="2" a="1"/>
  <c r="S318" i="2" s="1"/>
  <c r="S319" i="2" a="1"/>
  <c r="S319" i="2" s="1"/>
  <c r="S320" i="2" a="1"/>
  <c r="S320" i="2" s="1"/>
  <c r="S321" i="2" a="1"/>
  <c r="S321" i="2" s="1"/>
  <c r="S322" i="2" a="1"/>
  <c r="S322" i="2" s="1"/>
  <c r="S323" i="2" a="1"/>
  <c r="S323" i="2" s="1"/>
  <c r="S324" i="2" a="1"/>
  <c r="S324" i="2" s="1"/>
  <c r="S325" i="2" a="1"/>
  <c r="S325" i="2" s="1"/>
  <c r="S326" i="2" a="1"/>
  <c r="S326" i="2" s="1"/>
  <c r="S327" i="2" a="1"/>
  <c r="S327" i="2" s="1"/>
  <c r="S328" i="2" a="1"/>
  <c r="S328" i="2" s="1"/>
  <c r="S329" i="2" a="1"/>
  <c r="S329" i="2" s="1"/>
  <c r="S330" i="2" a="1"/>
  <c r="S330" i="2" s="1"/>
  <c r="S331" i="2" a="1"/>
  <c r="S331" i="2" s="1"/>
  <c r="S332" i="2" a="1"/>
  <c r="S332" i="2" s="1"/>
  <c r="S333" i="2" a="1"/>
  <c r="S333" i="2" s="1"/>
  <c r="S334" i="2" a="1"/>
  <c r="S334" i="2" s="1"/>
  <c r="S335" i="2" a="1"/>
  <c r="S335" i="2" s="1"/>
  <c r="S336" i="2" a="1"/>
  <c r="S336" i="2" s="1"/>
  <c r="S337" i="2" a="1"/>
  <c r="S337" i="2" s="1"/>
  <c r="S338" i="2" a="1"/>
  <c r="S338" i="2" s="1"/>
  <c r="S339" i="2" a="1"/>
  <c r="S339" i="2" s="1"/>
  <c r="S340" i="2" a="1"/>
  <c r="S340" i="2" s="1"/>
  <c r="S341" i="2" a="1"/>
  <c r="S341" i="2" s="1"/>
  <c r="S342" i="2" a="1"/>
  <c r="S342" i="2" s="1"/>
  <c r="S343" i="2" a="1"/>
  <c r="S343" i="2"/>
  <c r="S344" i="2" a="1"/>
  <c r="S344" i="2" s="1"/>
  <c r="S345" i="2" a="1"/>
  <c r="S345" i="2" s="1"/>
  <c r="S346" i="2" a="1"/>
  <c r="S346" i="2" s="1"/>
  <c r="S347" i="2" a="1"/>
  <c r="S347" i="2" s="1"/>
  <c r="S348" i="2" a="1"/>
  <c r="S348" i="2" s="1"/>
  <c r="S349" i="2" a="1"/>
  <c r="S349" i="2" s="1"/>
  <c r="S350" i="2" a="1"/>
  <c r="S350" i="2" s="1"/>
  <c r="S351" i="2" a="1"/>
  <c r="S351" i="2" s="1"/>
  <c r="S352" i="2" a="1"/>
  <c r="S352" i="2" s="1"/>
  <c r="S353" i="2" a="1"/>
  <c r="S353" i="2" s="1"/>
  <c r="S354" i="2" a="1"/>
  <c r="S354" i="2" s="1"/>
  <c r="S355" i="2" a="1"/>
  <c r="S355" i="2"/>
  <c r="S356" i="2" a="1"/>
  <c r="S356" i="2" s="1"/>
  <c r="S357" i="2" a="1"/>
  <c r="S357" i="2" s="1"/>
  <c r="S358" i="2" a="1"/>
  <c r="S358" i="2" s="1"/>
  <c r="S359" i="2" a="1"/>
  <c r="S359" i="2"/>
  <c r="S360" i="2" a="1"/>
  <c r="S360" i="2" s="1"/>
  <c r="S361" i="2" a="1"/>
  <c r="S361" i="2" s="1"/>
  <c r="S362" i="2" a="1"/>
  <c r="S362" i="2" s="1"/>
  <c r="S363" i="2" a="1"/>
  <c r="S363" i="2"/>
  <c r="S364" i="2" a="1"/>
  <c r="S364" i="2" s="1"/>
  <c r="S365" i="2" a="1"/>
  <c r="S365" i="2" s="1"/>
  <c r="S366" i="2" a="1"/>
  <c r="S366" i="2" s="1"/>
  <c r="S367" i="2" a="1"/>
  <c r="S367" i="2"/>
  <c r="S368" i="2" a="1"/>
  <c r="S368" i="2" s="1"/>
  <c r="S369" i="2" a="1"/>
  <c r="S369" i="2" s="1"/>
  <c r="S370" i="2" a="1"/>
  <c r="S370" i="2" s="1"/>
  <c r="S371" i="2" a="1"/>
  <c r="S371" i="2"/>
  <c r="S372" i="2" a="1"/>
  <c r="S372" i="2" s="1"/>
  <c r="S373" i="2" a="1"/>
  <c r="S373" i="2" s="1"/>
  <c r="S374" i="2" a="1"/>
  <c r="S374" i="2" s="1"/>
  <c r="S375" i="2" a="1"/>
  <c r="S375" i="2"/>
  <c r="S376" i="2" a="1"/>
  <c r="S376" i="2" s="1"/>
  <c r="S377" i="2" a="1"/>
  <c r="S377" i="2" s="1"/>
  <c r="S378" i="2" a="1"/>
  <c r="S378" i="2" s="1"/>
  <c r="S379" i="2" a="1"/>
  <c r="S379" i="2" s="1"/>
  <c r="S380" i="2" a="1"/>
  <c r="S380" i="2" s="1"/>
  <c r="S381" i="2" a="1"/>
  <c r="S381" i="2" s="1"/>
  <c r="S382" i="2" a="1"/>
  <c r="S382" i="2" s="1"/>
  <c r="S383" i="2" a="1"/>
  <c r="S383" i="2" s="1"/>
  <c r="S384" i="2" a="1"/>
  <c r="S384" i="2" s="1"/>
  <c r="S385" i="2" a="1"/>
  <c r="S385" i="2" s="1"/>
  <c r="S386" i="2" a="1"/>
  <c r="S386" i="2" s="1"/>
  <c r="S387" i="2" a="1"/>
  <c r="S387" i="2"/>
  <c r="S388" i="2" a="1"/>
  <c r="S388" i="2" s="1"/>
  <c r="S389" i="2" a="1"/>
  <c r="S389" i="2" s="1"/>
  <c r="S390" i="2" a="1"/>
  <c r="S390" i="2" s="1"/>
  <c r="S391" i="2" a="1"/>
  <c r="S391" i="2"/>
  <c r="S392" i="2" a="1"/>
  <c r="S392" i="2" s="1"/>
  <c r="S393" i="2" a="1"/>
  <c r="S393" i="2" s="1"/>
  <c r="S394" i="2" a="1"/>
  <c r="S394" i="2" s="1"/>
  <c r="S395" i="2" a="1"/>
  <c r="S395" i="2"/>
  <c r="S396" i="2" a="1"/>
  <c r="S396" i="2" s="1"/>
  <c r="S397" i="2" a="1"/>
  <c r="S397" i="2" s="1"/>
  <c r="S398" i="2" a="1"/>
  <c r="S398" i="2" s="1"/>
  <c r="S399" i="2" a="1"/>
  <c r="S399" i="2"/>
  <c r="S400" i="2" a="1"/>
  <c r="S400" i="2" s="1"/>
  <c r="S401" i="2" a="1"/>
  <c r="S401" i="2" s="1"/>
  <c r="S402" i="2" a="1"/>
  <c r="S402" i="2" s="1"/>
  <c r="S403" i="2" a="1"/>
  <c r="S403" i="2"/>
  <c r="S404" i="2" a="1"/>
  <c r="S404" i="2" s="1"/>
  <c r="S405" i="2" a="1"/>
  <c r="S405" i="2" s="1"/>
  <c r="S406" i="2" a="1"/>
  <c r="S406" i="2" s="1"/>
  <c r="S407" i="2" a="1"/>
  <c r="S407" i="2" s="1"/>
  <c r="S408" i="2" a="1"/>
  <c r="S408" i="2" s="1"/>
  <c r="S409" i="2" a="1"/>
  <c r="S409" i="2" s="1"/>
  <c r="S410" i="2" a="1"/>
  <c r="S410" i="2" s="1"/>
  <c r="S411" i="2" a="1"/>
  <c r="S411" i="2" s="1"/>
  <c r="S412" i="2" a="1"/>
  <c r="S412" i="2" s="1"/>
  <c r="S413" i="2" a="1"/>
  <c r="S413" i="2" s="1"/>
  <c r="S414" i="2" a="1"/>
  <c r="S414" i="2" s="1"/>
  <c r="S415" i="2" a="1"/>
  <c r="S415" i="2" s="1"/>
  <c r="S416" i="2" a="1"/>
  <c r="S416" i="2" s="1"/>
  <c r="S417" i="2" a="1"/>
  <c r="S417" i="2" s="1"/>
  <c r="S418" i="2" a="1"/>
  <c r="S418" i="2" s="1"/>
  <c r="S419" i="2" a="1"/>
  <c r="S419" i="2"/>
  <c r="S420" i="2" a="1"/>
  <c r="S420" i="2" s="1"/>
  <c r="S421" i="2" a="1"/>
  <c r="S421" i="2" s="1"/>
  <c r="S422" i="2" a="1"/>
  <c r="S422" i="2" s="1"/>
  <c r="S423" i="2" a="1"/>
  <c r="S423" i="2"/>
  <c r="S424" i="2" a="1"/>
  <c r="S424" i="2" s="1"/>
  <c r="S425" i="2" a="1"/>
  <c r="S425" i="2" s="1"/>
  <c r="S426" i="2" a="1"/>
  <c r="S426" i="2" s="1"/>
  <c r="S427" i="2" a="1"/>
  <c r="S427" i="2"/>
  <c r="S428" i="2" a="1"/>
  <c r="S428" i="2" s="1"/>
  <c r="S429" i="2" a="1"/>
  <c r="S429" i="2" s="1"/>
  <c r="S430" i="2" a="1"/>
  <c r="S430" i="2" s="1"/>
  <c r="S431" i="2" a="1"/>
  <c r="S431" i="2"/>
  <c r="S432" i="2" a="1"/>
  <c r="S432" i="2" s="1"/>
  <c r="S433" i="2" a="1"/>
  <c r="S433" i="2" s="1"/>
  <c r="S434" i="2" a="1"/>
  <c r="S434" i="2" s="1"/>
  <c r="S435" i="2" a="1"/>
  <c r="S435" i="2" s="1"/>
  <c r="S436" i="2" a="1"/>
  <c r="S436" i="2" s="1"/>
  <c r="S437" i="2" a="1"/>
  <c r="S437" i="2" s="1"/>
  <c r="S438" i="2" a="1"/>
  <c r="S438" i="2" s="1"/>
  <c r="S439" i="2" a="1"/>
  <c r="S439" i="2" s="1"/>
  <c r="S440" i="2" a="1"/>
  <c r="S440" i="2" s="1"/>
  <c r="S441" i="2" a="1"/>
  <c r="S441" i="2" s="1"/>
  <c r="S442" i="2" a="1"/>
  <c r="S442" i="2" s="1"/>
  <c r="S443" i="2" a="1"/>
  <c r="S443" i="2" s="1"/>
  <c r="S444" i="2" a="1"/>
  <c r="S444" i="2" s="1"/>
  <c r="S445" i="2" a="1"/>
  <c r="S445" i="2" s="1"/>
  <c r="S446" i="2" a="1"/>
  <c r="S446" i="2" s="1"/>
  <c r="S447" i="2" a="1"/>
  <c r="S447" i="2" s="1"/>
  <c r="S448" i="2" a="1"/>
  <c r="S448" i="2" s="1"/>
  <c r="S449" i="2" a="1"/>
  <c r="S449" i="2" s="1"/>
  <c r="S450" i="2" a="1"/>
  <c r="S450" i="2" s="1"/>
  <c r="S451" i="2" a="1"/>
  <c r="S451" i="2"/>
  <c r="S452" i="2" a="1"/>
  <c r="S452" i="2" s="1"/>
  <c r="S453" i="2" a="1"/>
  <c r="S453" i="2" s="1"/>
  <c r="S454" i="2" a="1"/>
  <c r="S454" i="2" s="1"/>
  <c r="S455" i="2" a="1"/>
  <c r="S455" i="2" s="1"/>
  <c r="S456" i="2" a="1"/>
  <c r="S456" i="2" s="1"/>
  <c r="S457" i="2" a="1"/>
  <c r="S457" i="2" s="1"/>
  <c r="S458" i="2" a="1"/>
  <c r="S458" i="2" s="1"/>
  <c r="S459" i="2" a="1"/>
  <c r="S459" i="2"/>
  <c r="S460" i="2" a="1"/>
  <c r="S460" i="2" s="1"/>
  <c r="S461" i="2" a="1"/>
  <c r="S461" i="2" s="1"/>
  <c r="S462" i="2" a="1"/>
  <c r="S462" i="2" s="1"/>
  <c r="S463" i="2" a="1"/>
  <c r="S463" i="2" s="1"/>
  <c r="S464" i="2" a="1"/>
  <c r="S464" i="2" s="1"/>
  <c r="S465" i="2" a="1"/>
  <c r="S465" i="2" s="1"/>
  <c r="S466" i="2" a="1"/>
  <c r="S466" i="2" s="1"/>
  <c r="S467" i="2" a="1"/>
  <c r="S467" i="2" s="1"/>
  <c r="S468" i="2" a="1"/>
  <c r="S468" i="2" s="1"/>
  <c r="S469" i="2" a="1"/>
  <c r="S469" i="2" s="1"/>
  <c r="S470" i="2" a="1"/>
  <c r="S470" i="2" s="1"/>
  <c r="S471" i="2" a="1"/>
  <c r="S471" i="2" s="1"/>
  <c r="S472" i="2" a="1"/>
  <c r="S472" i="2" s="1"/>
  <c r="S473" i="2" a="1"/>
  <c r="S473" i="2" s="1"/>
  <c r="S474" i="2" a="1"/>
  <c r="S474" i="2" s="1"/>
  <c r="S475" i="2" a="1"/>
  <c r="S475" i="2" s="1"/>
  <c r="S476" i="2" a="1"/>
  <c r="S476" i="2" s="1"/>
  <c r="S477" i="2" a="1"/>
  <c r="S477" i="2" s="1"/>
  <c r="S478" i="2" a="1"/>
  <c r="S478" i="2" s="1"/>
  <c r="S479" i="2" a="1"/>
  <c r="S479" i="2" s="1"/>
  <c r="S480" i="2" a="1"/>
  <c r="S480" i="2" s="1"/>
  <c r="S481" i="2" a="1"/>
  <c r="S481" i="2" s="1"/>
  <c r="S482" i="2" a="1"/>
  <c r="S482" i="2" s="1"/>
  <c r="S483" i="2" a="1"/>
  <c r="S483" i="2"/>
  <c r="S484" i="2" a="1"/>
  <c r="S484" i="2" s="1"/>
  <c r="S485" i="2" a="1"/>
  <c r="S485" i="2" s="1"/>
  <c r="S486" i="2" a="1"/>
  <c r="S486" i="2" s="1"/>
  <c r="S487" i="2" a="1"/>
  <c r="S487" i="2" s="1"/>
  <c r="S488" i="2" a="1"/>
  <c r="S488" i="2" s="1"/>
  <c r="S489" i="2" a="1"/>
  <c r="S489" i="2" s="1"/>
  <c r="S490" i="2" a="1"/>
  <c r="S490" i="2" s="1"/>
  <c r="S491" i="2" a="1"/>
  <c r="S491" i="2"/>
  <c r="S492" i="2" a="1"/>
  <c r="S492" i="2" s="1"/>
  <c r="S493" i="2" a="1"/>
  <c r="S493" i="2" s="1"/>
  <c r="S494" i="2" a="1"/>
  <c r="S494" i="2" s="1"/>
  <c r="S495" i="2" a="1"/>
  <c r="S495" i="2" s="1"/>
  <c r="S496" i="2" a="1"/>
  <c r="S496" i="2" s="1"/>
  <c r="S497" i="2" a="1"/>
  <c r="S497" i="2" s="1"/>
  <c r="S498" i="2" a="1"/>
  <c r="S498" i="2" s="1"/>
  <c r="S499" i="2" a="1"/>
  <c r="S499" i="2" s="1"/>
  <c r="S500" i="2" a="1"/>
  <c r="S500" i="2" s="1"/>
  <c r="S501" i="2" a="1"/>
  <c r="S501" i="2" s="1"/>
  <c r="S502" i="2" a="1"/>
  <c r="S502" i="2" s="1"/>
  <c r="S503" i="2" a="1"/>
  <c r="S503" i="2" s="1"/>
  <c r="S504" i="2" a="1"/>
  <c r="S504" i="2" s="1"/>
  <c r="S505" i="2" a="1"/>
  <c r="S505" i="2" s="1"/>
  <c r="S506" i="2" a="1"/>
  <c r="S506" i="2" s="1"/>
  <c r="S507" i="2" a="1"/>
  <c r="S507" i="2" s="1"/>
  <c r="S508" i="2" a="1"/>
  <c r="S508" i="2" s="1"/>
  <c r="S509" i="2" a="1"/>
  <c r="S509" i="2" s="1"/>
  <c r="S510" i="2" a="1"/>
  <c r="S510" i="2" s="1"/>
  <c r="S511" i="2" a="1"/>
  <c r="S511" i="2" s="1"/>
  <c r="S512" i="2" a="1"/>
  <c r="S512" i="2" s="1"/>
  <c r="S513" i="2" a="1"/>
  <c r="S513" i="2" s="1"/>
  <c r="S514" i="2" a="1"/>
  <c r="S514" i="2" s="1"/>
  <c r="S515" i="2" a="1"/>
  <c r="S515" i="2" s="1"/>
  <c r="S516" i="2" a="1"/>
  <c r="S516" i="2" s="1"/>
  <c r="S517" i="2" a="1"/>
  <c r="S517" i="2" s="1"/>
  <c r="S518" i="2" a="1"/>
  <c r="S518" i="2" s="1"/>
  <c r="S519" i="2" a="1"/>
  <c r="S519" i="2" s="1"/>
  <c r="S520" i="2" a="1"/>
  <c r="S520" i="2" s="1"/>
  <c r="S521" i="2" a="1"/>
  <c r="S521" i="2" s="1"/>
  <c r="S522" i="2" a="1"/>
  <c r="S522" i="2" s="1"/>
  <c r="S523" i="2" a="1"/>
  <c r="S523" i="2"/>
  <c r="S524" i="2" a="1"/>
  <c r="S524" i="2" s="1"/>
  <c r="S525" i="2" a="1"/>
  <c r="S525" i="2" s="1"/>
  <c r="S526" i="2" a="1"/>
  <c r="S526" i="2" s="1"/>
  <c r="S527" i="2" a="1"/>
  <c r="S527" i="2" s="1"/>
  <c r="S528" i="2" a="1"/>
  <c r="S528" i="2" s="1"/>
  <c r="S529" i="2" a="1"/>
  <c r="S529" i="2" s="1"/>
  <c r="S530" i="2" a="1"/>
  <c r="S530" i="2" s="1"/>
  <c r="S531" i="2" a="1"/>
  <c r="S531" i="2" s="1"/>
  <c r="S532" i="2" a="1"/>
  <c r="S532" i="2" s="1"/>
  <c r="S533" i="2" a="1"/>
  <c r="S533" i="2" s="1"/>
  <c r="S534" i="2" a="1"/>
  <c r="S534" i="2" s="1"/>
  <c r="S535" i="2" a="1"/>
  <c r="S535" i="2"/>
  <c r="S536" i="2" a="1"/>
  <c r="S536" i="2" s="1"/>
  <c r="S537" i="2" a="1"/>
  <c r="S537" i="2" s="1"/>
  <c r="S538" i="2" a="1"/>
  <c r="S538" i="2" s="1"/>
  <c r="S539" i="2" a="1"/>
  <c r="S539" i="2" s="1"/>
  <c r="S540" i="2" a="1"/>
  <c r="S540" i="2" s="1"/>
  <c r="S541" i="2" a="1"/>
  <c r="S541" i="2" s="1"/>
  <c r="S542" i="2" a="1"/>
  <c r="S542" i="2" s="1"/>
  <c r="S543" i="2" a="1"/>
  <c r="S543" i="2" s="1"/>
  <c r="S544" i="2" a="1"/>
  <c r="S544" i="2" s="1"/>
  <c r="S545" i="2" a="1"/>
  <c r="S545" i="2" s="1"/>
  <c r="S546" i="2" a="1"/>
  <c r="S546" i="2" s="1"/>
  <c r="S547" i="2" a="1"/>
  <c r="S547" i="2"/>
  <c r="S548" i="2" a="1"/>
  <c r="S548" i="2" s="1"/>
  <c r="S549" i="2" a="1"/>
  <c r="S549" i="2" s="1"/>
  <c r="S550" i="2" a="1"/>
  <c r="S550" i="2" s="1"/>
  <c r="S551" i="2" a="1"/>
  <c r="S551" i="2" s="1"/>
  <c r="S552" i="2" a="1"/>
  <c r="S552" i="2" s="1"/>
  <c r="S553" i="2" a="1"/>
  <c r="S553" i="2" s="1"/>
  <c r="S554" i="2" a="1"/>
  <c r="S554" i="2" s="1"/>
  <c r="S555" i="2" a="1"/>
  <c r="S555" i="2"/>
  <c r="S556" i="2" a="1"/>
  <c r="S556" i="2" s="1"/>
  <c r="S557" i="2" a="1"/>
  <c r="S557" i="2" s="1"/>
  <c r="S558" i="2" a="1"/>
  <c r="S558" i="2" s="1"/>
  <c r="S559" i="2" a="1"/>
  <c r="S559" i="2"/>
  <c r="S560" i="2" a="1"/>
  <c r="S560" i="2" s="1"/>
  <c r="S561" i="2" a="1"/>
  <c r="S561" i="2" s="1"/>
  <c r="S562" i="2" a="1"/>
  <c r="S562" i="2" s="1"/>
  <c r="S563" i="2" a="1"/>
  <c r="S563" i="2" s="1"/>
  <c r="S564" i="2" a="1"/>
  <c r="S564" i="2" s="1"/>
  <c r="S565" i="2" a="1"/>
  <c r="S565" i="2" s="1"/>
  <c r="S566" i="2" a="1"/>
  <c r="S566" i="2" s="1"/>
  <c r="S567" i="2" a="1"/>
  <c r="S567" i="2" s="1"/>
  <c r="S568" i="2" a="1"/>
  <c r="S568" i="2" s="1"/>
  <c r="S569" i="2" a="1"/>
  <c r="S569" i="2" s="1"/>
  <c r="S570" i="2" a="1"/>
  <c r="S570" i="2" s="1"/>
  <c r="S571" i="2" a="1"/>
  <c r="S571" i="2" s="1"/>
  <c r="S572" i="2" a="1"/>
  <c r="S572" i="2" s="1"/>
  <c r="S573" i="2" a="1"/>
  <c r="S573" i="2" s="1"/>
  <c r="S574" i="2" a="1"/>
  <c r="S574" i="2" s="1"/>
  <c r="S575" i="2" a="1"/>
  <c r="S575" i="2" s="1"/>
  <c r="S576" i="2" a="1"/>
  <c r="S576" i="2" s="1"/>
  <c r="S577" i="2" a="1"/>
  <c r="S577" i="2" s="1"/>
  <c r="S578" i="2" a="1"/>
  <c r="S578" i="2" s="1"/>
  <c r="S579" i="2" a="1"/>
  <c r="S579" i="2"/>
  <c r="S580" i="2" a="1"/>
  <c r="S580" i="2" s="1"/>
  <c r="S581" i="2" a="1"/>
  <c r="S581" i="2" s="1"/>
  <c r="S582" i="2" a="1"/>
  <c r="S582" i="2" s="1"/>
  <c r="S583" i="2" a="1"/>
  <c r="S583" i="2" s="1"/>
  <c r="S584" i="2" a="1"/>
  <c r="S584" i="2" s="1"/>
  <c r="S585" i="2" a="1"/>
  <c r="S585" i="2" s="1"/>
  <c r="S586" i="2" a="1"/>
  <c r="S586" i="2" s="1"/>
  <c r="S587" i="2" a="1"/>
  <c r="S587" i="2"/>
  <c r="S588" i="2" a="1"/>
  <c r="S588" i="2" s="1"/>
  <c r="S589" i="2" a="1"/>
  <c r="S589" i="2" s="1"/>
  <c r="S590" i="2" a="1"/>
  <c r="S590" i="2" s="1"/>
  <c r="S591" i="2" a="1"/>
  <c r="S591" i="2" s="1"/>
  <c r="S592" i="2" a="1"/>
  <c r="S592" i="2" s="1"/>
  <c r="S593" i="2" a="1"/>
  <c r="S593" i="2" s="1"/>
  <c r="S594" i="2" a="1"/>
  <c r="S594" i="2" s="1"/>
  <c r="S595" i="2" a="1"/>
  <c r="S595" i="2" s="1"/>
  <c r="S596" i="2" a="1"/>
  <c r="S596" i="2" s="1"/>
  <c r="S597" i="2" a="1"/>
  <c r="S597" i="2" s="1"/>
  <c r="S598" i="2" a="1"/>
  <c r="S598" i="2" s="1"/>
  <c r="S599" i="2" a="1"/>
  <c r="S599" i="2" s="1"/>
  <c r="S600" i="2" a="1"/>
  <c r="S600" i="2" s="1"/>
  <c r="S601" i="2" a="1"/>
  <c r="S601" i="2" s="1"/>
  <c r="S602" i="2" a="1"/>
  <c r="S602" i="2" s="1"/>
  <c r="S603" i="2" a="1"/>
  <c r="S603" i="2" s="1"/>
  <c r="S604" i="2" a="1"/>
  <c r="S604" i="2" s="1"/>
  <c r="S605" i="2" a="1"/>
  <c r="S605" i="2" s="1"/>
  <c r="S606" i="2" a="1"/>
  <c r="S606" i="2" s="1"/>
  <c r="S607" i="2" a="1"/>
  <c r="S607" i="2" s="1"/>
  <c r="S608" i="2" a="1"/>
  <c r="S608" i="2" s="1"/>
  <c r="S609" i="2" a="1"/>
  <c r="S609" i="2" s="1"/>
  <c r="S610" i="2" a="1"/>
  <c r="S610" i="2" s="1"/>
  <c r="S611" i="2" a="1"/>
  <c r="S611" i="2"/>
  <c r="S612" i="2" a="1"/>
  <c r="S612" i="2" s="1"/>
  <c r="S613" i="2" a="1"/>
  <c r="S613" i="2" s="1"/>
  <c r="S614" i="2" a="1"/>
  <c r="S614" i="2" s="1"/>
  <c r="S615" i="2" a="1"/>
  <c r="S615" i="2" s="1"/>
  <c r="S616" i="2" a="1"/>
  <c r="S616" i="2" s="1"/>
  <c r="S617" i="2" a="1"/>
  <c r="S617" i="2" s="1"/>
  <c r="S618" i="2" a="1"/>
  <c r="S618" i="2" s="1"/>
  <c r="S619" i="2" a="1"/>
  <c r="S619" i="2"/>
  <c r="S620" i="2" a="1"/>
  <c r="S620" i="2" s="1"/>
  <c r="S621" i="2" a="1"/>
  <c r="S621" i="2" s="1"/>
  <c r="S622" i="2" a="1"/>
  <c r="S622" i="2" s="1"/>
  <c r="S623" i="2" a="1"/>
  <c r="S623" i="2" s="1"/>
  <c r="S624" i="2" a="1"/>
  <c r="S624" i="2" s="1"/>
  <c r="S625" i="2" a="1"/>
  <c r="S625" i="2" s="1"/>
  <c r="S626" i="2" a="1"/>
  <c r="S626" i="2" s="1"/>
  <c r="S627" i="2" a="1"/>
  <c r="S627" i="2" s="1"/>
  <c r="S628" i="2" a="1"/>
  <c r="S628" i="2" s="1"/>
  <c r="S629" i="2" a="1"/>
  <c r="S629" i="2" s="1"/>
  <c r="S630" i="2" a="1"/>
  <c r="S630" i="2" s="1"/>
  <c r="S631" i="2" a="1"/>
  <c r="S631" i="2" s="1"/>
  <c r="S632" i="2" a="1"/>
  <c r="S632" i="2" s="1"/>
  <c r="S633" i="2" a="1"/>
  <c r="S633" i="2" s="1"/>
  <c r="S634" i="2" a="1"/>
  <c r="S634" i="2" s="1"/>
  <c r="S635" i="2" a="1"/>
  <c r="S635" i="2" s="1"/>
  <c r="S636" i="2" a="1"/>
  <c r="S636" i="2" s="1"/>
  <c r="S637" i="2" a="1"/>
  <c r="S637" i="2" s="1"/>
  <c r="S638" i="2" a="1"/>
  <c r="S638" i="2" s="1"/>
  <c r="S639" i="2" a="1"/>
  <c r="S639" i="2" s="1"/>
  <c r="S640" i="2" a="1"/>
  <c r="S640" i="2" s="1"/>
  <c r="S641" i="2" a="1"/>
  <c r="S641" i="2" s="1"/>
  <c r="S642" i="2" a="1"/>
  <c r="S642" i="2" s="1"/>
  <c r="S643" i="2" a="1"/>
  <c r="S643" i="2"/>
  <c r="S644" i="2" a="1"/>
  <c r="S644" i="2" s="1"/>
  <c r="S645" i="2" a="1"/>
  <c r="S645" i="2" s="1"/>
  <c r="S646" i="2" a="1"/>
  <c r="S646" i="2" s="1"/>
  <c r="S647" i="2" a="1"/>
  <c r="S647" i="2" s="1"/>
  <c r="S648" i="2" a="1"/>
  <c r="S648" i="2" s="1"/>
  <c r="S649" i="2" a="1"/>
  <c r="S649" i="2" s="1"/>
  <c r="S650" i="2" a="1"/>
  <c r="S650" i="2" s="1"/>
  <c r="S651" i="2" a="1"/>
  <c r="S651" i="2"/>
  <c r="S652" i="2" a="1"/>
  <c r="S652" i="2" s="1"/>
  <c r="S653" i="2" a="1"/>
  <c r="S653" i="2" s="1"/>
  <c r="S654" i="2" a="1"/>
  <c r="S654" i="2" s="1"/>
  <c r="S655" i="2" a="1"/>
  <c r="S655" i="2" s="1"/>
  <c r="S656" i="2" a="1"/>
  <c r="S656" i="2" s="1"/>
  <c r="S657" i="2" a="1"/>
  <c r="S657" i="2" s="1"/>
  <c r="S658" i="2" a="1"/>
  <c r="S658" i="2" s="1"/>
  <c r="S659" i="2" a="1"/>
  <c r="S659" i="2" s="1"/>
  <c r="S660" i="2" a="1"/>
  <c r="S660" i="2" s="1"/>
  <c r="S661" i="2" a="1"/>
  <c r="S661" i="2" s="1"/>
  <c r="S662" i="2" a="1"/>
  <c r="S662" i="2" s="1"/>
  <c r="S663" i="2" a="1"/>
  <c r="S663" i="2"/>
  <c r="S664" i="2" a="1"/>
  <c r="S664" i="2" s="1"/>
  <c r="S665" i="2" a="1"/>
  <c r="S665" i="2" s="1"/>
  <c r="S666" i="2" a="1"/>
  <c r="S666" i="2" s="1"/>
  <c r="S667" i="2" a="1"/>
  <c r="S667" i="2" s="1"/>
  <c r="S668" i="2" a="1"/>
  <c r="S668" i="2" s="1"/>
  <c r="S669" i="2" a="1"/>
  <c r="S669" i="2" s="1"/>
  <c r="S670" i="2" a="1"/>
  <c r="S670" i="2" s="1"/>
  <c r="S671" i="2" a="1"/>
  <c r="S671" i="2" s="1"/>
  <c r="S672" i="2" a="1"/>
  <c r="S672" i="2" s="1"/>
  <c r="S673" i="2" a="1"/>
  <c r="S673" i="2" s="1"/>
  <c r="S674" i="2" a="1"/>
  <c r="S674" i="2" s="1"/>
  <c r="S675" i="2" a="1"/>
  <c r="S675" i="2" s="1"/>
  <c r="S676" i="2" a="1"/>
  <c r="S676" i="2" s="1"/>
  <c r="S677" i="2" a="1"/>
  <c r="S677" i="2" s="1"/>
  <c r="S678" i="2" a="1"/>
  <c r="S678" i="2" s="1"/>
  <c r="S679" i="2" a="1"/>
  <c r="S679" i="2"/>
  <c r="S680" i="2" a="1"/>
  <c r="S680" i="2" s="1"/>
  <c r="S681" i="2" a="1"/>
  <c r="S681" i="2" s="1"/>
  <c r="S682" i="2" a="1"/>
  <c r="S682" i="2" s="1"/>
  <c r="S683" i="2" a="1"/>
  <c r="S683" i="2" s="1"/>
  <c r="S684" i="2" a="1"/>
  <c r="S684" i="2"/>
  <c r="S685" i="2" a="1"/>
  <c r="S685" i="2" s="1"/>
  <c r="S686" i="2" a="1"/>
  <c r="S686" i="2" s="1"/>
  <c r="S687" i="2" a="1"/>
  <c r="S687" i="2"/>
  <c r="S688" i="2" a="1"/>
  <c r="S688" i="2" s="1"/>
  <c r="S689" i="2" a="1"/>
  <c r="S689" i="2" s="1"/>
  <c r="S690" i="2" a="1"/>
  <c r="S690" i="2"/>
  <c r="S691" i="2" a="1"/>
  <c r="S691" i="2" s="1"/>
  <c r="S692" i="2" a="1"/>
  <c r="S692" i="2" s="1"/>
  <c r="S693" i="2" a="1"/>
  <c r="S693" i="2" s="1"/>
  <c r="S694" i="2" a="1"/>
  <c r="S694" i="2" s="1"/>
  <c r="S695" i="2" a="1"/>
  <c r="S695" i="2" s="1"/>
  <c r="S696" i="2" a="1"/>
  <c r="S696" i="2"/>
  <c r="S697" i="2" a="1"/>
  <c r="S697" i="2" s="1"/>
  <c r="S698" i="2" a="1"/>
  <c r="S698" i="2"/>
  <c r="S699" i="2" a="1"/>
  <c r="S699" i="2"/>
  <c r="S700" i="2" a="1"/>
  <c r="S700" i="2" s="1"/>
  <c r="S701" i="2" a="1"/>
  <c r="S701" i="2" s="1"/>
  <c r="S702" i="2" a="1"/>
  <c r="S702" i="2" s="1"/>
  <c r="S703" i="2" a="1"/>
  <c r="S703" i="2" s="1"/>
  <c r="S704" i="2" a="1"/>
  <c r="S704" i="2" s="1"/>
  <c r="S705" i="2" a="1"/>
  <c r="S705" i="2" s="1"/>
  <c r="S706" i="2" a="1"/>
  <c r="S706" i="2" s="1"/>
  <c r="S707" i="2" a="1"/>
  <c r="S707" i="2"/>
  <c r="S708" i="2" a="1"/>
  <c r="S708" i="2"/>
  <c r="S709" i="2" a="1"/>
  <c r="S709" i="2" s="1"/>
  <c r="S710" i="2" a="1"/>
  <c r="S710" i="2"/>
  <c r="S711" i="2" a="1"/>
  <c r="S711" i="2" s="1"/>
  <c r="S712" i="2" a="1"/>
  <c r="S712" i="2" s="1"/>
  <c r="S713" i="2" a="1"/>
  <c r="S713" i="2" s="1"/>
  <c r="S714" i="2" a="1"/>
  <c r="S714" i="2" s="1"/>
  <c r="S715" i="2" a="1"/>
  <c r="S715" i="2" s="1"/>
  <c r="S716" i="2" a="1"/>
  <c r="S716" i="2"/>
  <c r="S717" i="2" a="1"/>
  <c r="S717" i="2" s="1"/>
  <c r="S718" i="2" a="1"/>
  <c r="S718" i="2" s="1"/>
  <c r="S719" i="2" a="1"/>
  <c r="S719" i="2"/>
  <c r="S720" i="2" a="1"/>
  <c r="S720" i="2" s="1"/>
  <c r="S721" i="2" a="1"/>
  <c r="S721" i="2" s="1"/>
  <c r="S722" i="2" a="1"/>
  <c r="S722" i="2"/>
  <c r="S723" i="2" a="1"/>
  <c r="S723" i="2" s="1"/>
  <c r="S724" i="2" a="1"/>
  <c r="S724" i="2" s="1"/>
  <c r="S725" i="2" a="1"/>
  <c r="S725" i="2"/>
  <c r="S726" i="2" a="1"/>
  <c r="S726" i="2"/>
  <c r="S727" i="2" a="1"/>
  <c r="S727" i="2" s="1"/>
  <c r="S728" i="2" a="1"/>
  <c r="S728" i="2" s="1"/>
  <c r="S729" i="2" a="1"/>
  <c r="S729" i="2" s="1"/>
  <c r="S730" i="2" a="1"/>
  <c r="S730" i="2"/>
  <c r="S731" i="2" a="1"/>
  <c r="S731" i="2" s="1"/>
  <c r="S732" i="2" a="1"/>
  <c r="S732" i="2" s="1"/>
  <c r="S733" i="2" a="1"/>
  <c r="S733" i="2" s="1"/>
  <c r="S734" i="2" a="1"/>
  <c r="S734" i="2"/>
  <c r="S735" i="2" a="1"/>
  <c r="S735" i="2" s="1"/>
  <c r="S736" i="2" a="1"/>
  <c r="S736" i="2" s="1"/>
  <c r="S737" i="2" a="1"/>
  <c r="S737" i="2" s="1"/>
  <c r="S738" i="2" a="1"/>
  <c r="S738" i="2"/>
  <c r="S739" i="2" a="1"/>
  <c r="S739" i="2" s="1"/>
  <c r="S740" i="2" a="1"/>
  <c r="S740" i="2" s="1"/>
  <c r="S741" i="2" a="1"/>
  <c r="S741" i="2" s="1"/>
  <c r="S742" i="2" a="1"/>
  <c r="S742" i="2"/>
  <c r="S743" i="2" a="1"/>
  <c r="S743" i="2" s="1"/>
  <c r="S744" i="2" a="1"/>
  <c r="S744" i="2" s="1"/>
  <c r="S745" i="2" a="1"/>
  <c r="S745" i="2" s="1"/>
  <c r="S746" i="2" a="1"/>
  <c r="S746" i="2"/>
  <c r="S747" i="2" a="1"/>
  <c r="S747" i="2" s="1"/>
  <c r="S748" i="2" a="1"/>
  <c r="S748" i="2" s="1"/>
  <c r="S749" i="2" a="1"/>
  <c r="S749" i="2" s="1"/>
  <c r="S750" i="2" a="1"/>
  <c r="S750" i="2"/>
  <c r="S751" i="2" a="1"/>
  <c r="S751" i="2" s="1"/>
  <c r="S752" i="2" a="1"/>
  <c r="S752" i="2" s="1"/>
  <c r="S753" i="2" a="1"/>
  <c r="S753" i="2" s="1"/>
  <c r="S754" i="2" a="1"/>
  <c r="S754" i="2"/>
  <c r="S755" i="2" a="1"/>
  <c r="S755" i="2" s="1"/>
  <c r="S756" i="2" a="1"/>
  <c r="S756" i="2" s="1"/>
  <c r="S757" i="2" a="1"/>
  <c r="S757" i="2" s="1"/>
  <c r="S758" i="2" a="1"/>
  <c r="S758" i="2"/>
  <c r="S759" i="2" a="1"/>
  <c r="S759" i="2" s="1"/>
  <c r="S760" i="2" a="1"/>
  <c r="S760" i="2" s="1"/>
  <c r="S761" i="2" a="1"/>
  <c r="S761" i="2" s="1"/>
  <c r="S762" i="2" a="1"/>
  <c r="S762" i="2"/>
  <c r="S763" i="2" a="1"/>
  <c r="S763" i="2" s="1"/>
  <c r="S764" i="2" a="1"/>
  <c r="S764" i="2" s="1"/>
  <c r="S765" i="2" a="1"/>
  <c r="S765" i="2" s="1"/>
  <c r="S766" i="2" a="1"/>
  <c r="S766" i="2"/>
  <c r="S767" i="2" a="1"/>
  <c r="S767" i="2" s="1"/>
  <c r="S768" i="2" a="1"/>
  <c r="S768" i="2" s="1"/>
  <c r="S769" i="2" a="1"/>
  <c r="S769" i="2" s="1"/>
  <c r="S770" i="2" a="1"/>
  <c r="S770" i="2"/>
  <c r="S771" i="2" a="1"/>
  <c r="S771" i="2" s="1"/>
  <c r="S772" i="2" a="1"/>
  <c r="S772" i="2" s="1"/>
  <c r="S773" i="2" a="1"/>
  <c r="S773" i="2" s="1"/>
  <c r="S774" i="2" a="1"/>
  <c r="S774" i="2"/>
  <c r="S775" i="2" a="1"/>
  <c r="S775" i="2" s="1"/>
  <c r="S776" i="2" a="1"/>
  <c r="S776" i="2" s="1"/>
  <c r="S777" i="2" a="1"/>
  <c r="S777" i="2" s="1"/>
  <c r="S778" i="2" a="1"/>
  <c r="S778" i="2" s="1"/>
  <c r="S779" i="2" a="1"/>
  <c r="S779" i="2" s="1"/>
  <c r="S780" i="2" a="1"/>
  <c r="S780" i="2" s="1"/>
  <c r="S781" i="2" a="1"/>
  <c r="S781" i="2" s="1"/>
  <c r="S782" i="2" a="1"/>
  <c r="S782" i="2" s="1"/>
  <c r="S783" i="2" a="1"/>
  <c r="S783" i="2" s="1"/>
  <c r="S784" i="2" a="1"/>
  <c r="S784" i="2" s="1"/>
  <c r="S785" i="2" a="1"/>
  <c r="S785" i="2" s="1"/>
  <c r="S786" i="2" a="1"/>
  <c r="S786" i="2" s="1"/>
  <c r="S787" i="2" a="1"/>
  <c r="S787" i="2" s="1"/>
  <c r="S788" i="2" a="1"/>
  <c r="S788" i="2" s="1"/>
  <c r="S789" i="2" a="1"/>
  <c r="S789" i="2" s="1"/>
  <c r="S790" i="2" a="1"/>
  <c r="S790" i="2" s="1"/>
  <c r="S791" i="2" a="1"/>
  <c r="S791" i="2" s="1"/>
  <c r="S792" i="2" a="1"/>
  <c r="S792" i="2" s="1"/>
  <c r="S793" i="2" a="1"/>
  <c r="S793" i="2" s="1"/>
  <c r="S794" i="2" a="1"/>
  <c r="S794" i="2" s="1"/>
  <c r="S795" i="2" a="1"/>
  <c r="S795" i="2" s="1"/>
  <c r="S796" i="2" a="1"/>
  <c r="S796" i="2" s="1"/>
  <c r="S797" i="2" a="1"/>
  <c r="S797" i="2" s="1"/>
  <c r="S798" i="2" a="1"/>
  <c r="S798" i="2"/>
  <c r="S799" i="2" a="1"/>
  <c r="S799" i="2" s="1"/>
  <c r="S800" i="2" a="1"/>
  <c r="S800" i="2" s="1"/>
  <c r="S801" i="2" a="1"/>
  <c r="S801" i="2" s="1"/>
  <c r="S802" i="2" a="1"/>
  <c r="S802" i="2"/>
  <c r="S803" i="2" a="1"/>
  <c r="S803" i="2" s="1"/>
  <c r="S804" i="2" a="1"/>
  <c r="S804" i="2" s="1"/>
  <c r="S805" i="2" a="1"/>
  <c r="S805" i="2" s="1"/>
  <c r="S806" i="2" a="1"/>
  <c r="S806" i="2"/>
  <c r="S807" i="2" a="1"/>
  <c r="S807" i="2" s="1"/>
  <c r="S808" i="2" a="1"/>
  <c r="S808" i="2" s="1"/>
  <c r="S809" i="2" a="1"/>
  <c r="S809" i="2" s="1"/>
  <c r="S810" i="2" a="1"/>
  <c r="S810" i="2" s="1"/>
  <c r="S811" i="2" a="1"/>
  <c r="S811" i="2" s="1"/>
  <c r="S812" i="2" a="1"/>
  <c r="S812" i="2" s="1"/>
  <c r="S813" i="2" a="1"/>
  <c r="S813" i="2" s="1"/>
  <c r="S814" i="2" a="1"/>
  <c r="S814" i="2" s="1"/>
  <c r="S815" i="2" a="1"/>
  <c r="S815" i="2" s="1"/>
  <c r="S816" i="2" a="1"/>
  <c r="S816" i="2" s="1"/>
  <c r="S817" i="2" a="1"/>
  <c r="S817" i="2" s="1"/>
  <c r="S818" i="2" a="1"/>
  <c r="S818" i="2"/>
  <c r="S819" i="2" a="1"/>
  <c r="S819" i="2" s="1"/>
  <c r="S820" i="2" a="1"/>
  <c r="S820" i="2" s="1"/>
  <c r="S821" i="2" a="1"/>
  <c r="S821" i="2" s="1"/>
  <c r="S822" i="2" a="1"/>
  <c r="S822" i="2" s="1"/>
  <c r="S823" i="2" a="1"/>
  <c r="S823" i="2" s="1"/>
  <c r="S824" i="2" a="1"/>
  <c r="S824" i="2" s="1"/>
  <c r="S825" i="2" a="1"/>
  <c r="S825" i="2" s="1"/>
  <c r="S826" i="2" a="1"/>
  <c r="S826" i="2" s="1"/>
  <c r="S827" i="2" a="1"/>
  <c r="S827" i="2" s="1"/>
  <c r="S828" i="2" a="1"/>
  <c r="S828" i="2" s="1"/>
  <c r="S829" i="2" a="1"/>
  <c r="S829" i="2" s="1"/>
  <c r="S830" i="2" a="1"/>
  <c r="S830" i="2"/>
  <c r="S831" i="2" a="1"/>
  <c r="S831" i="2" s="1"/>
  <c r="S832" i="2" a="1"/>
  <c r="S832" i="2" s="1"/>
  <c r="S833" i="2" a="1"/>
  <c r="S833" i="2" s="1"/>
  <c r="S834" i="2" a="1"/>
  <c r="S834" i="2"/>
  <c r="S835" i="2" a="1"/>
  <c r="S835" i="2" s="1"/>
  <c r="S836" i="2" a="1"/>
  <c r="S836" i="2" s="1"/>
  <c r="S837" i="2" a="1"/>
  <c r="S837" i="2" s="1"/>
  <c r="S838" i="2" a="1"/>
  <c r="S838" i="2"/>
  <c r="S839" i="2" a="1"/>
  <c r="S839" i="2" s="1"/>
  <c r="S840" i="2" a="1"/>
  <c r="S840" i="2" s="1"/>
  <c r="S841" i="2" a="1"/>
  <c r="S841" i="2" s="1"/>
  <c r="S842" i="2" a="1"/>
  <c r="S842" i="2" s="1"/>
  <c r="S843" i="2" a="1"/>
  <c r="S843" i="2" s="1"/>
  <c r="S844" i="2" a="1"/>
  <c r="S844" i="2" s="1"/>
  <c r="S845" i="2" a="1"/>
  <c r="S845" i="2" s="1"/>
  <c r="S846" i="2" a="1"/>
  <c r="S846" i="2" s="1"/>
  <c r="S847" i="2" a="1"/>
  <c r="S847" i="2" s="1"/>
  <c r="S848" i="2" a="1"/>
  <c r="S848" i="2" s="1"/>
  <c r="S849" i="2" a="1"/>
  <c r="S849" i="2" s="1"/>
  <c r="S850" i="2" a="1"/>
  <c r="S850" i="2"/>
  <c r="S851" i="2" a="1"/>
  <c r="S851" i="2" s="1"/>
  <c r="S852" i="2" a="1"/>
  <c r="S852" i="2" s="1"/>
  <c r="S853" i="2" a="1"/>
  <c r="S853" i="2" s="1"/>
  <c r="S854" i="2" a="1"/>
  <c r="S854" i="2" s="1"/>
  <c r="S855" i="2" a="1"/>
  <c r="S855" i="2" s="1"/>
  <c r="S856" i="2" a="1"/>
  <c r="S856" i="2" s="1"/>
  <c r="S857" i="2" a="1"/>
  <c r="S857" i="2" s="1"/>
  <c r="S858" i="2" a="1"/>
  <c r="S858" i="2" s="1"/>
  <c r="S859" i="2" a="1"/>
  <c r="S859" i="2" s="1"/>
  <c r="S860" i="2" a="1"/>
  <c r="S860" i="2" s="1"/>
  <c r="S861" i="2" a="1"/>
  <c r="S861" i="2" s="1"/>
  <c r="S862" i="2" a="1"/>
  <c r="S862" i="2"/>
  <c r="S863" i="2" a="1"/>
  <c r="S863" i="2" s="1"/>
  <c r="S864" i="2" a="1"/>
  <c r="S864" i="2" s="1"/>
  <c r="S865" i="2" a="1"/>
  <c r="S865" i="2" s="1"/>
  <c r="S866" i="2" a="1"/>
  <c r="S866" i="2"/>
  <c r="S867" i="2" a="1"/>
  <c r="S867" i="2" s="1"/>
  <c r="S868" i="2" a="1"/>
  <c r="S868" i="2" s="1"/>
  <c r="S869" i="2" a="1"/>
  <c r="S869" i="2" s="1"/>
  <c r="S870" i="2" a="1"/>
  <c r="S870" i="2"/>
  <c r="S871" i="2" a="1"/>
  <c r="S871" i="2" s="1"/>
  <c r="S872" i="2" a="1"/>
  <c r="S872" i="2" s="1"/>
  <c r="S873" i="2" a="1"/>
  <c r="S873" i="2" s="1"/>
  <c r="S874" i="2" a="1"/>
  <c r="S874" i="2" s="1"/>
  <c r="S875" i="2" a="1"/>
  <c r="S875" i="2" s="1"/>
  <c r="S876" i="2" a="1"/>
  <c r="S876" i="2" s="1"/>
  <c r="S877" i="2" a="1"/>
  <c r="S877" i="2" s="1"/>
  <c r="S878" i="2" a="1"/>
  <c r="S878" i="2" s="1"/>
  <c r="S879" i="2" a="1"/>
  <c r="S879" i="2" s="1"/>
  <c r="S880" i="2" a="1"/>
  <c r="S880" i="2" s="1"/>
  <c r="S881" i="2" a="1"/>
  <c r="S881" i="2" s="1"/>
  <c r="S882" i="2" a="1"/>
  <c r="S882" i="2"/>
  <c r="S883" i="2" a="1"/>
  <c r="S883" i="2" s="1"/>
  <c r="S884" i="2" a="1"/>
  <c r="S884" i="2" s="1"/>
  <c r="S885" i="2" a="1"/>
  <c r="S885" i="2" s="1"/>
  <c r="S886" i="2" a="1"/>
  <c r="S886" i="2" s="1"/>
  <c r="S887" i="2" a="1"/>
  <c r="S887" i="2" s="1"/>
  <c r="S888" i="2" a="1"/>
  <c r="S888" i="2" s="1"/>
  <c r="S889" i="2" a="1"/>
  <c r="S889" i="2" s="1"/>
  <c r="S890" i="2" a="1"/>
  <c r="S890" i="2" s="1"/>
  <c r="S891" i="2" a="1"/>
  <c r="S891" i="2" s="1"/>
  <c r="S892" i="2" a="1"/>
  <c r="S892" i="2" s="1"/>
  <c r="S893" i="2" a="1"/>
  <c r="S893" i="2" s="1"/>
  <c r="S894" i="2" a="1"/>
  <c r="S894" i="2"/>
  <c r="S895" i="2" a="1"/>
  <c r="S895" i="2" s="1"/>
  <c r="S896" i="2" a="1"/>
  <c r="S896" i="2" s="1"/>
  <c r="S897" i="2" a="1"/>
  <c r="S897" i="2" s="1"/>
  <c r="S898" i="2" a="1"/>
  <c r="S898" i="2"/>
  <c r="S899" i="2" a="1"/>
  <c r="S899" i="2" s="1"/>
  <c r="S900" i="2" a="1"/>
  <c r="S900" i="2" s="1"/>
  <c r="S901" i="2" a="1"/>
  <c r="S901" i="2" s="1"/>
  <c r="S902" i="2" a="1"/>
  <c r="S902" i="2"/>
  <c r="S903" i="2" a="1"/>
  <c r="S903" i="2" s="1"/>
  <c r="S904" i="2" a="1"/>
  <c r="S904" i="2" s="1"/>
  <c r="S905" i="2" a="1"/>
  <c r="S905" i="2" s="1"/>
  <c r="S906" i="2" a="1"/>
  <c r="S906" i="2" s="1"/>
  <c r="S907" i="2" a="1"/>
  <c r="S907" i="2" s="1"/>
  <c r="S908" i="2" a="1"/>
  <c r="S908" i="2" s="1"/>
  <c r="S909" i="2" a="1"/>
  <c r="S909" i="2" s="1"/>
  <c r="S910" i="2" a="1"/>
  <c r="S910" i="2" s="1"/>
  <c r="S911" i="2" a="1"/>
  <c r="S911" i="2" s="1"/>
  <c r="S912" i="2" a="1"/>
  <c r="S912" i="2" s="1"/>
  <c r="S913" i="2" a="1"/>
  <c r="S913" i="2" s="1"/>
  <c r="S914" i="2" a="1"/>
  <c r="S914" i="2"/>
  <c r="S915" i="2" a="1"/>
  <c r="S915" i="2" s="1"/>
  <c r="S916" i="2" a="1"/>
  <c r="S916" i="2" s="1"/>
  <c r="S917" i="2" a="1"/>
  <c r="S917" i="2" s="1"/>
  <c r="S918" i="2" a="1"/>
  <c r="S918" i="2" s="1"/>
  <c r="S919" i="2" a="1"/>
  <c r="S919" i="2" s="1"/>
  <c r="S920" i="2" a="1"/>
  <c r="S920" i="2" s="1"/>
  <c r="S921" i="2" a="1"/>
  <c r="S921" i="2" s="1"/>
  <c r="S922" i="2" a="1"/>
  <c r="S922" i="2" s="1"/>
  <c r="S923" i="2" a="1"/>
  <c r="S923" i="2" s="1"/>
  <c r="S924" i="2" a="1"/>
  <c r="S924" i="2" s="1"/>
  <c r="S925" i="2" a="1"/>
  <c r="S925" i="2" s="1"/>
  <c r="S926" i="2" a="1"/>
  <c r="S926" i="2"/>
  <c r="S927" i="2" a="1"/>
  <c r="S927" i="2" s="1"/>
  <c r="S928" i="2" a="1"/>
  <c r="S928" i="2" s="1"/>
  <c r="S929" i="2" a="1"/>
  <c r="S929" i="2" s="1"/>
  <c r="S930" i="2" a="1"/>
  <c r="S930" i="2"/>
  <c r="S931" i="2" a="1"/>
  <c r="S931" i="2" s="1"/>
  <c r="S932" i="2" a="1"/>
  <c r="S932" i="2" s="1"/>
  <c r="S933" i="2" a="1"/>
  <c r="S933" i="2" s="1"/>
  <c r="S934" i="2" a="1"/>
  <c r="S934" i="2"/>
  <c r="S935" i="2" a="1"/>
  <c r="S935" i="2" s="1"/>
  <c r="S936" i="2" a="1"/>
  <c r="S936" i="2" s="1"/>
  <c r="S937" i="2" a="1"/>
  <c r="S937" i="2" s="1"/>
  <c r="S938" i="2" a="1"/>
  <c r="S938" i="2" s="1"/>
  <c r="S939" i="2" a="1"/>
  <c r="S939" i="2" s="1"/>
  <c r="S940" i="2" a="1"/>
  <c r="S940" i="2" s="1"/>
  <c r="S941" i="2" a="1"/>
  <c r="S941" i="2" s="1"/>
  <c r="S942" i="2" a="1"/>
  <c r="S942" i="2" s="1"/>
  <c r="S943" i="2" a="1"/>
  <c r="S943" i="2" s="1"/>
  <c r="S944" i="2" a="1"/>
  <c r="S944" i="2" s="1"/>
  <c r="S945" i="2" a="1"/>
  <c r="S945" i="2" s="1"/>
  <c r="S946" i="2" a="1"/>
  <c r="S946" i="2"/>
  <c r="S947" i="2" a="1"/>
  <c r="S947" i="2" s="1"/>
  <c r="S948" i="2" a="1"/>
  <c r="S948" i="2" s="1"/>
  <c r="S949" i="2" a="1"/>
  <c r="S949" i="2" s="1"/>
  <c r="S950" i="2" a="1"/>
  <c r="S950" i="2" s="1"/>
  <c r="S951" i="2" a="1"/>
  <c r="S951" i="2" s="1"/>
  <c r="S952" i="2" a="1"/>
  <c r="S952" i="2" s="1"/>
  <c r="S953" i="2" a="1"/>
  <c r="S953" i="2" s="1"/>
  <c r="S954" i="2" a="1"/>
  <c r="S954" i="2" s="1"/>
  <c r="S955" i="2" a="1"/>
  <c r="S955" i="2" s="1"/>
  <c r="S956" i="2" a="1"/>
  <c r="S956" i="2" s="1"/>
  <c r="S957" i="2" a="1"/>
  <c r="S957" i="2" s="1"/>
  <c r="S958" i="2" a="1"/>
  <c r="S958" i="2" s="1"/>
  <c r="S959" i="2" a="1"/>
  <c r="S959" i="2" s="1"/>
  <c r="S960" i="2" a="1"/>
  <c r="S960" i="2" s="1"/>
  <c r="S961" i="2" a="1"/>
  <c r="S961" i="2" s="1"/>
  <c r="S962" i="2" a="1"/>
  <c r="S962" i="2" s="1"/>
  <c r="S963" i="2" a="1"/>
  <c r="S963" i="2" s="1"/>
  <c r="S964" i="2" a="1"/>
  <c r="S964" i="2" s="1"/>
  <c r="S965" i="2" a="1"/>
  <c r="S965" i="2" s="1"/>
  <c r="S966" i="2" a="1"/>
  <c r="S966" i="2"/>
  <c r="S967" i="2" a="1"/>
  <c r="S967" i="2" s="1"/>
  <c r="S968" i="2" a="1"/>
  <c r="S968" i="2" s="1"/>
  <c r="S969" i="2" a="1"/>
  <c r="S969" i="2" s="1"/>
  <c r="S970" i="2" a="1"/>
  <c r="S970" i="2" s="1"/>
  <c r="S971" i="2" a="1"/>
  <c r="S971" i="2" s="1"/>
  <c r="S972" i="2" a="1"/>
  <c r="S972" i="2" s="1"/>
  <c r="S973" i="2" a="1"/>
  <c r="S973" i="2" s="1"/>
  <c r="S974" i="2" a="1"/>
  <c r="S974" i="2" s="1"/>
  <c r="S975" i="2" a="1"/>
  <c r="S975" i="2" s="1"/>
  <c r="S976" i="2" a="1"/>
  <c r="S976" i="2" s="1"/>
  <c r="S977" i="2" a="1"/>
  <c r="S977" i="2" s="1"/>
  <c r="S978" i="2" a="1"/>
  <c r="S978" i="2"/>
  <c r="S979" i="2" a="1"/>
  <c r="S979" i="2" s="1"/>
  <c r="S980" i="2" a="1"/>
  <c r="S980" i="2" s="1"/>
  <c r="S981" i="2" a="1"/>
  <c r="S981" i="2" s="1"/>
  <c r="S982" i="2" a="1"/>
  <c r="S982" i="2" s="1"/>
  <c r="S983" i="2" a="1"/>
  <c r="S983" i="2" s="1"/>
  <c r="S984" i="2" a="1"/>
  <c r="S984" i="2" s="1"/>
  <c r="S985" i="2" a="1"/>
  <c r="S985" i="2" s="1"/>
  <c r="S986" i="2" a="1"/>
  <c r="S986" i="2" s="1"/>
  <c r="S987" i="2" a="1"/>
  <c r="S987" i="2" s="1"/>
  <c r="S988" i="2" a="1"/>
  <c r="S988" i="2" s="1"/>
  <c r="S989" i="2" a="1"/>
  <c r="S989" i="2" s="1"/>
  <c r="S990" i="2" a="1"/>
  <c r="S990" i="2" s="1"/>
  <c r="S991" i="2" a="1"/>
  <c r="S991" i="2" s="1"/>
  <c r="S992" i="2" a="1"/>
  <c r="S992" i="2" s="1"/>
  <c r="S993" i="2" a="1"/>
  <c r="S993" i="2" s="1"/>
  <c r="S994" i="2" a="1"/>
  <c r="S994" i="2" s="1"/>
  <c r="S995" i="2" a="1"/>
  <c r="S995" i="2" s="1"/>
  <c r="S996" i="2" a="1"/>
  <c r="S996" i="2" s="1"/>
  <c r="S997" i="2" a="1"/>
  <c r="S997" i="2" s="1"/>
  <c r="S998" i="2" a="1"/>
  <c r="S998" i="2"/>
  <c r="S999" i="2" a="1"/>
  <c r="S999" i="2" s="1"/>
  <c r="S1000" i="2" a="1"/>
  <c r="S1000" i="2" s="1"/>
  <c r="S1001" i="2" a="1"/>
  <c r="S1001" i="2" s="1"/>
  <c r="S1002" i="2" a="1"/>
  <c r="S1002" i="2" s="1"/>
  <c r="S1003" i="2" a="1"/>
  <c r="S1003" i="2" s="1"/>
  <c r="S1004" i="2" a="1"/>
  <c r="S1004" i="2" s="1"/>
  <c r="S1005" i="2" a="1"/>
  <c r="S1005" i="2" s="1"/>
  <c r="S1006" i="2" a="1"/>
  <c r="S1006" i="2" s="1"/>
  <c r="S1007" i="2" a="1"/>
  <c r="S1007" i="2" s="1"/>
  <c r="S1008" i="2" a="1"/>
  <c r="S1008" i="2" s="1"/>
  <c r="S1009" i="2" a="1"/>
  <c r="S1009" i="2" s="1"/>
  <c r="S1010" i="2" a="1"/>
  <c r="S1010" i="2"/>
  <c r="S1011" i="2" a="1"/>
  <c r="S1011" i="2" s="1"/>
  <c r="S1012" i="2" a="1"/>
  <c r="S1012" i="2" s="1"/>
  <c r="S1013" i="2" a="1"/>
  <c r="S1013" i="2" s="1"/>
  <c r="S1014" i="2" a="1"/>
  <c r="S1014" i="2" s="1"/>
  <c r="S1015" i="2" a="1"/>
  <c r="S1015" i="2" s="1"/>
  <c r="S1016" i="2" a="1"/>
  <c r="S1016" i="2"/>
  <c r="S1017" i="2" a="1"/>
  <c r="S1017" i="2" s="1"/>
  <c r="S1018" i="2" a="1"/>
  <c r="S1018" i="2" s="1"/>
  <c r="S1019" i="2" a="1"/>
  <c r="S1019" i="2" s="1"/>
  <c r="S1020" i="2" a="1"/>
  <c r="S1020" i="2"/>
  <c r="S1021" i="2" a="1"/>
  <c r="S1021" i="2" s="1"/>
  <c r="S1022" i="2" a="1"/>
  <c r="S1022" i="2" s="1"/>
  <c r="S1023" i="2" a="1"/>
  <c r="S1023" i="2" s="1"/>
  <c r="S1024" i="2" a="1"/>
  <c r="S1024" i="2"/>
  <c r="S1025" i="2" a="1"/>
  <c r="S1025" i="2" s="1"/>
  <c r="S1026" i="2" a="1"/>
  <c r="S1026" i="2" s="1"/>
  <c r="S1027" i="2" a="1"/>
  <c r="S1027" i="2" s="1"/>
  <c r="S1028" i="2" a="1"/>
  <c r="S1028" i="2"/>
  <c r="S1029" i="2" a="1"/>
  <c r="S1029" i="2" s="1"/>
  <c r="S1030" i="2" a="1"/>
  <c r="S1030" i="2" s="1"/>
  <c r="S1031" i="2" a="1"/>
  <c r="S1031" i="2" s="1"/>
  <c r="S1032" i="2" a="1"/>
  <c r="S1032" i="2"/>
  <c r="S1033" i="2" a="1"/>
  <c r="S1033" i="2" s="1"/>
  <c r="S1034" i="2" a="1"/>
  <c r="S1034" i="2" s="1"/>
  <c r="S1035" i="2" a="1"/>
  <c r="S1035" i="2" s="1"/>
  <c r="S1036" i="2" a="1"/>
  <c r="S1036" i="2"/>
  <c r="S1037" i="2" a="1"/>
  <c r="S1037" i="2" s="1"/>
  <c r="S1038" i="2" a="1"/>
  <c r="S1038" i="2" s="1"/>
  <c r="S1039" i="2" a="1"/>
  <c r="S1039" i="2" s="1"/>
  <c r="S1040" i="2" a="1"/>
  <c r="S1040" i="2"/>
  <c r="S1041" i="2" a="1"/>
  <c r="S1041" i="2" s="1"/>
  <c r="S1042" i="2" a="1"/>
  <c r="S1042" i="2" s="1"/>
  <c r="S1043" i="2" a="1"/>
  <c r="S1043" i="2" s="1"/>
  <c r="S1044" i="2" a="1"/>
  <c r="S1044" i="2"/>
  <c r="S1045" i="2" a="1"/>
  <c r="S1045" i="2" s="1"/>
  <c r="S1046" i="2" a="1"/>
  <c r="S1046" i="2" s="1"/>
  <c r="S1047" i="2" a="1"/>
  <c r="S1047" i="2" s="1"/>
  <c r="S1048" i="2" a="1"/>
  <c r="S1048" i="2"/>
  <c r="S1049" i="2" a="1"/>
  <c r="S1049" i="2" s="1"/>
  <c r="S1050" i="2" a="1"/>
  <c r="S1050" i="2" s="1"/>
  <c r="S1051" i="2" a="1"/>
  <c r="S1051" i="2" s="1"/>
  <c r="S1052" i="2" a="1"/>
  <c r="S1052" i="2"/>
  <c r="S1053" i="2" a="1"/>
  <c r="S1053" i="2" s="1"/>
  <c r="S1054" i="2" a="1"/>
  <c r="S1054" i="2" s="1"/>
  <c r="S1055" i="2" a="1"/>
  <c r="S1055" i="2" s="1"/>
  <c r="S1056" i="2" a="1"/>
  <c r="S1056" i="2"/>
  <c r="S1057" i="2" a="1"/>
  <c r="S1057" i="2" s="1"/>
  <c r="S1058" i="2" a="1"/>
  <c r="S1058" i="2" s="1"/>
  <c r="S1059" i="2" a="1"/>
  <c r="S1059" i="2" s="1"/>
  <c r="S1060" i="2" a="1"/>
  <c r="S1060" i="2"/>
  <c r="S1061" i="2" a="1"/>
  <c r="S1061" i="2" s="1"/>
  <c r="S1062" i="2" a="1"/>
  <c r="S1062" i="2" s="1"/>
  <c r="S1063" i="2" a="1"/>
  <c r="S1063" i="2" s="1"/>
  <c r="S1064" i="2" a="1"/>
  <c r="S1064" i="2"/>
  <c r="S1065" i="2" a="1"/>
  <c r="S1065" i="2" s="1"/>
  <c r="S1066" i="2" a="1"/>
  <c r="S1066" i="2" s="1"/>
  <c r="S1067" i="2" a="1"/>
  <c r="S1067" i="2" s="1"/>
  <c r="S1068" i="2" a="1"/>
  <c r="S1068" i="2"/>
  <c r="S1069" i="2" a="1"/>
  <c r="S1069" i="2" s="1"/>
  <c r="S1070" i="2" a="1"/>
  <c r="S1070" i="2" s="1"/>
  <c r="S1071" i="2" a="1"/>
  <c r="S1071" i="2" s="1"/>
  <c r="S1072" i="2" a="1"/>
  <c r="S1072" i="2"/>
  <c r="S1073" i="2" a="1"/>
  <c r="S1073" i="2" s="1"/>
  <c r="S1074" i="2" a="1"/>
  <c r="S1074" i="2" s="1"/>
  <c r="S1075" i="2" a="1"/>
  <c r="S1075" i="2" s="1"/>
  <c r="S1076" i="2" a="1"/>
  <c r="S1076" i="2"/>
  <c r="S1077" i="2" a="1"/>
  <c r="S1077" i="2" s="1"/>
  <c r="S1078" i="2" a="1"/>
  <c r="S1078" i="2" s="1"/>
  <c r="S1079" i="2" a="1"/>
  <c r="S1079" i="2" s="1"/>
  <c r="S1080" i="2" a="1"/>
  <c r="S1080" i="2"/>
  <c r="S1081" i="2" a="1"/>
  <c r="S1081" i="2" s="1"/>
  <c r="S1082" i="2" a="1"/>
  <c r="S1082" i="2" s="1"/>
  <c r="S1083" i="2" a="1"/>
  <c r="S1083" i="2" s="1"/>
  <c r="S1084" i="2" a="1"/>
  <c r="S1084" i="2"/>
  <c r="S1085" i="2" a="1"/>
  <c r="S1085" i="2" s="1"/>
  <c r="S1086" i="2" a="1"/>
  <c r="S1086" i="2" s="1"/>
  <c r="S1087" i="2" a="1"/>
  <c r="S1087" i="2" s="1"/>
  <c r="S1088" i="2" a="1"/>
  <c r="S1088" i="2"/>
  <c r="S1089" i="2" a="1"/>
  <c r="S1089" i="2" s="1"/>
  <c r="S1090" i="2" a="1"/>
  <c r="S1090" i="2" s="1"/>
  <c r="S1091" i="2" a="1"/>
  <c r="S1091" i="2" s="1"/>
  <c r="S1092" i="2" a="1"/>
  <c r="S1092" i="2"/>
  <c r="S1093" i="2" a="1"/>
  <c r="S1093" i="2" s="1"/>
  <c r="S1094" i="2" a="1"/>
  <c r="S1094" i="2" s="1"/>
  <c r="S1095" i="2" a="1"/>
  <c r="S1095" i="2" s="1"/>
  <c r="S1096" i="2" a="1"/>
  <c r="S1096" i="2"/>
  <c r="S1097" i="2" a="1"/>
  <c r="S1097" i="2" s="1"/>
  <c r="S1098" i="2" a="1"/>
  <c r="S1098" i="2" s="1"/>
  <c r="S1099" i="2" a="1"/>
  <c r="S1099" i="2" s="1"/>
  <c r="S1100" i="2" a="1"/>
  <c r="S1100" i="2"/>
  <c r="S1101" i="2" a="1"/>
  <c r="S1101" i="2" s="1"/>
  <c r="S1102" i="2" a="1"/>
  <c r="S1102" i="2" s="1"/>
  <c r="S1103" i="2" a="1"/>
  <c r="S1103" i="2" s="1"/>
  <c r="S1104" i="2" a="1"/>
  <c r="S1104" i="2" s="1"/>
  <c r="S1105" i="2" a="1"/>
  <c r="S1105" i="2" s="1"/>
  <c r="S1106" i="2" a="1"/>
  <c r="S1106" i="2" s="1"/>
  <c r="S1107" i="2" a="1"/>
  <c r="S1107" i="2" s="1"/>
  <c r="S1108" i="2" a="1"/>
  <c r="S1108" i="2"/>
  <c r="S1109" i="2" a="1"/>
  <c r="S1109" i="2" s="1"/>
  <c r="S1110" i="2" a="1"/>
  <c r="S1110" i="2" s="1"/>
  <c r="S1111" i="2" a="1"/>
  <c r="S1111" i="2" s="1"/>
  <c r="S1112" i="2" a="1"/>
  <c r="S1112" i="2" s="1"/>
  <c r="S1113" i="2" a="1"/>
  <c r="S1113" i="2" s="1"/>
  <c r="S1114" i="2" a="1"/>
  <c r="S1114" i="2" s="1"/>
  <c r="S1115" i="2" a="1"/>
  <c r="S1115" i="2" s="1"/>
  <c r="S1116" i="2" a="1"/>
  <c r="S1116" i="2"/>
  <c r="S1117" i="2" a="1"/>
  <c r="S1117" i="2" s="1"/>
  <c r="S1118" i="2" a="1"/>
  <c r="S1118" i="2" s="1"/>
  <c r="S1119" i="2" a="1"/>
  <c r="S1119" i="2" s="1"/>
  <c r="S1120" i="2" a="1"/>
  <c r="S1120" i="2" s="1"/>
  <c r="S1121" i="2" a="1"/>
  <c r="S1121" i="2" s="1"/>
  <c r="S1122" i="2" a="1"/>
  <c r="S1122" i="2" s="1"/>
  <c r="S1123" i="2" a="1"/>
  <c r="S1123" i="2" s="1"/>
  <c r="S1124" i="2" a="1"/>
  <c r="S1124" i="2"/>
  <c r="S1125" i="2" a="1"/>
  <c r="S1125" i="2" s="1"/>
  <c r="S1126" i="2" a="1"/>
  <c r="S1126" i="2" s="1"/>
  <c r="S1127" i="2" a="1"/>
  <c r="S1127" i="2" s="1"/>
  <c r="S1128" i="2" a="1"/>
  <c r="S1128" i="2"/>
  <c r="S1129" i="2" a="1"/>
  <c r="S1129" i="2" s="1"/>
  <c r="S1130" i="2" a="1"/>
  <c r="S1130" i="2" s="1"/>
  <c r="S1131" i="2" a="1"/>
  <c r="S1131" i="2" s="1"/>
  <c r="S1132" i="2" a="1"/>
  <c r="S1132" i="2" s="1"/>
  <c r="S1133" i="2" a="1"/>
  <c r="S1133" i="2" s="1"/>
  <c r="S1134" i="2" a="1"/>
  <c r="S1134" i="2" s="1"/>
  <c r="S1135" i="2" a="1"/>
  <c r="S1135" i="2" s="1"/>
  <c r="S1136" i="2" a="1"/>
  <c r="S1136" i="2" s="1"/>
  <c r="S1137" i="2" a="1"/>
  <c r="S1137" i="2" s="1"/>
  <c r="S1138" i="2" a="1"/>
  <c r="S1138" i="2" s="1"/>
  <c r="S1139" i="2" a="1"/>
  <c r="S1139" i="2" s="1"/>
  <c r="S1140" i="2" a="1"/>
  <c r="S1140" i="2"/>
  <c r="S1141" i="2" a="1"/>
  <c r="S1141" i="2" s="1"/>
  <c r="S1142" i="2" a="1"/>
  <c r="S1142" i="2" s="1"/>
  <c r="S1143" i="2" a="1"/>
  <c r="S1143" i="2" s="1"/>
  <c r="S1144" i="2" a="1"/>
  <c r="S1144" i="2" s="1"/>
  <c r="S1145" i="2" a="1"/>
  <c r="S1145" i="2" s="1"/>
  <c r="S1146" i="2" a="1"/>
  <c r="S1146" i="2" s="1"/>
  <c r="S1147" i="2" a="1"/>
  <c r="S1147" i="2" s="1"/>
  <c r="S1148" i="2" a="1"/>
  <c r="S1148" i="2"/>
  <c r="S1149" i="2" a="1"/>
  <c r="S1149" i="2" s="1"/>
  <c r="S1150" i="2" a="1"/>
  <c r="S1150" i="2" s="1"/>
  <c r="S1151" i="2" a="1"/>
  <c r="S1151" i="2" s="1"/>
  <c r="S1152" i="2" a="1"/>
  <c r="S1152" i="2" s="1"/>
  <c r="S1153" i="2" a="1"/>
  <c r="S1153" i="2" s="1"/>
  <c r="S1154" i="2" a="1"/>
  <c r="S1154" i="2" s="1"/>
  <c r="S1155" i="2" a="1"/>
  <c r="S1155" i="2" s="1"/>
  <c r="S1156" i="2" a="1"/>
  <c r="S1156" i="2"/>
  <c r="S1157" i="2" a="1"/>
  <c r="S1157" i="2" s="1"/>
  <c r="S1158" i="2" a="1"/>
  <c r="S1158" i="2" s="1"/>
  <c r="S1159" i="2" a="1"/>
  <c r="S1159" i="2" s="1"/>
  <c r="S1160" i="2" a="1"/>
  <c r="S1160" i="2"/>
  <c r="S1161" i="2" a="1"/>
  <c r="S1161" i="2" s="1"/>
  <c r="S1162" i="2" a="1"/>
  <c r="S1162" i="2" s="1"/>
  <c r="S1163" i="2" a="1"/>
  <c r="S1163" i="2" s="1"/>
  <c r="S1164" i="2" a="1"/>
  <c r="S1164" i="2" s="1"/>
  <c r="S1165" i="2" a="1"/>
  <c r="S1165" i="2" s="1"/>
  <c r="S1166" i="2" a="1"/>
  <c r="S1166" i="2" s="1"/>
  <c r="S1167" i="2" a="1"/>
  <c r="S1167" i="2" s="1"/>
  <c r="S1168" i="2" a="1"/>
  <c r="S1168" i="2" s="1"/>
  <c r="S1169" i="2" a="1"/>
  <c r="S1169" i="2" s="1"/>
  <c r="S1170" i="2" a="1"/>
  <c r="S1170" i="2" s="1"/>
  <c r="S1171" i="2" a="1"/>
  <c r="S1171" i="2" s="1"/>
  <c r="S1172" i="2" a="1"/>
  <c r="S1172" i="2"/>
  <c r="S1173" i="2" a="1"/>
  <c r="S1173" i="2" s="1"/>
  <c r="S1174" i="2" a="1"/>
  <c r="S1174" i="2" s="1"/>
  <c r="S1175" i="2" a="1"/>
  <c r="S1175" i="2" s="1"/>
  <c r="S1176" i="2" a="1"/>
  <c r="S1176" i="2" s="1"/>
  <c r="S1177" i="2" a="1"/>
  <c r="S1177" i="2" s="1"/>
  <c r="S1178" i="2" a="1"/>
  <c r="S1178" i="2" s="1"/>
  <c r="S1179" i="2" a="1"/>
  <c r="S1179" i="2" s="1"/>
  <c r="S1180" i="2" a="1"/>
  <c r="S1180" i="2"/>
  <c r="S1181" i="2" a="1"/>
  <c r="S1181" i="2" s="1"/>
  <c r="S1182" i="2" a="1"/>
  <c r="S1182" i="2" s="1"/>
  <c r="S1183" i="2" a="1"/>
  <c r="S1183" i="2" s="1"/>
  <c r="S1184" i="2" a="1"/>
  <c r="S1184" i="2" s="1"/>
  <c r="S1185" i="2" a="1"/>
  <c r="S1185" i="2" s="1"/>
  <c r="S1186" i="2" a="1"/>
  <c r="S1186" i="2" s="1"/>
  <c r="S1187" i="2" a="1"/>
  <c r="S1187" i="2" s="1"/>
  <c r="S1188" i="2" a="1"/>
  <c r="S1188" i="2"/>
  <c r="S1189" i="2" a="1"/>
  <c r="S1189" i="2" s="1"/>
  <c r="S1190" i="2" a="1"/>
  <c r="S1190" i="2" s="1"/>
  <c r="S1191" i="2" a="1"/>
  <c r="S1191" i="2" s="1"/>
  <c r="S1192" i="2" a="1"/>
  <c r="S1192" i="2"/>
  <c r="S1193" i="2" a="1"/>
  <c r="S1193" i="2" s="1"/>
  <c r="S1194" i="2" a="1"/>
  <c r="S1194" i="2" s="1"/>
  <c r="S1195" i="2" a="1"/>
  <c r="S1195" i="2" s="1"/>
  <c r="S1196" i="2" a="1"/>
  <c r="S1196" i="2" s="1"/>
  <c r="S1197" i="2" a="1"/>
  <c r="S1197" i="2" s="1"/>
  <c r="S1198" i="2" a="1"/>
  <c r="S1198" i="2" s="1"/>
  <c r="S1199" i="2" a="1"/>
  <c r="S1199" i="2" s="1"/>
  <c r="S1200" i="2" a="1"/>
  <c r="S1200" i="2" s="1"/>
  <c r="S1201" i="2" a="1"/>
  <c r="S1201" i="2" s="1"/>
  <c r="S1202" i="2" a="1"/>
  <c r="S1202" i="2" s="1"/>
  <c r="S1203" i="2" a="1"/>
  <c r="S1203" i="2" s="1"/>
  <c r="S1204" i="2" a="1"/>
  <c r="S1204" i="2"/>
  <c r="S1205" i="2" a="1"/>
  <c r="S1205" i="2" s="1"/>
  <c r="S1206" i="2" a="1"/>
  <c r="S1206" i="2" s="1"/>
  <c r="S1207" i="2" a="1"/>
  <c r="S1207" i="2" s="1"/>
  <c r="S1208" i="2" a="1"/>
  <c r="S1208" i="2" s="1"/>
  <c r="S1209" i="2" a="1"/>
  <c r="S1209" i="2" s="1"/>
  <c r="S1210" i="2" a="1"/>
  <c r="S1210" i="2" s="1"/>
  <c r="S1211" i="2" a="1"/>
  <c r="S1211" i="2" s="1"/>
  <c r="S1212" i="2" a="1"/>
  <c r="S1212" i="2"/>
  <c r="S1213" i="2" a="1"/>
  <c r="S1213" i="2" s="1"/>
  <c r="S1214" i="2" a="1"/>
  <c r="S1214" i="2" s="1"/>
  <c r="S1215" i="2" a="1"/>
  <c r="S1215" i="2" s="1"/>
  <c r="S1216" i="2" a="1"/>
  <c r="S1216" i="2" s="1"/>
  <c r="S1217" i="2" a="1"/>
  <c r="S1217" i="2" s="1"/>
  <c r="S1218" i="2" a="1"/>
  <c r="S1218" i="2" s="1"/>
  <c r="S1219" i="2" a="1"/>
  <c r="S1219" i="2" s="1"/>
  <c r="S1220" i="2" a="1"/>
  <c r="S1220" i="2" s="1"/>
  <c r="S1221" i="2" a="1"/>
  <c r="S1221" i="2" s="1"/>
  <c r="S1222" i="2" a="1"/>
  <c r="S1222" i="2" s="1"/>
  <c r="S1223" i="2" a="1"/>
  <c r="S1223" i="2" s="1"/>
  <c r="S1224" i="2" a="1"/>
  <c r="S1224" i="2"/>
  <c r="S1225" i="2" a="1"/>
  <c r="S1225" i="2" s="1"/>
  <c r="S1226" i="2" a="1"/>
  <c r="S1226" i="2" s="1"/>
  <c r="S1227" i="2" a="1"/>
  <c r="S1227" i="2" s="1"/>
  <c r="S1228" i="2" a="1"/>
  <c r="S1228" i="2" s="1"/>
  <c r="S1229" i="2" a="1"/>
  <c r="S1229" i="2" s="1"/>
  <c r="S1230" i="2" a="1"/>
  <c r="S1230" i="2" s="1"/>
  <c r="S1231" i="2" a="1"/>
  <c r="S1231" i="2" s="1"/>
  <c r="S1232" i="2" a="1"/>
  <c r="S1232" i="2" s="1"/>
  <c r="S1233" i="2" a="1"/>
  <c r="S1233" i="2" s="1"/>
  <c r="S1234" i="2" a="1"/>
  <c r="S1234" i="2" s="1"/>
  <c r="S1235" i="2" a="1"/>
  <c r="S1235" i="2" s="1"/>
  <c r="S1236" i="2" a="1"/>
  <c r="S1236" i="2"/>
  <c r="S1237" i="2" a="1"/>
  <c r="S1237" i="2" s="1"/>
  <c r="S1238" i="2" a="1"/>
  <c r="S1238" i="2" s="1"/>
  <c r="S1239" i="2" a="1"/>
  <c r="S1239" i="2" s="1"/>
  <c r="S1240" i="2" a="1"/>
  <c r="S1240" i="2" s="1"/>
  <c r="S1241" i="2" a="1"/>
  <c r="S1241" i="2" s="1"/>
  <c r="S1242" i="2" a="1"/>
  <c r="S1242" i="2" s="1"/>
  <c r="S1243" i="2" a="1"/>
  <c r="S1243" i="2" s="1"/>
  <c r="S1244" i="2" a="1"/>
  <c r="S1244" i="2"/>
  <c r="S1245" i="2" a="1"/>
  <c r="S1245" i="2" s="1"/>
  <c r="S1246" i="2" a="1"/>
  <c r="S1246" i="2" s="1"/>
  <c r="S1247" i="2" a="1"/>
  <c r="S1247" i="2" s="1"/>
  <c r="S1248" i="2" a="1"/>
  <c r="S1248" i="2" s="1"/>
  <c r="S1249" i="2" a="1"/>
  <c r="S1249" i="2" s="1"/>
  <c r="S1250" i="2" a="1"/>
  <c r="S1250" i="2" s="1"/>
  <c r="S1251" i="2" a="1"/>
  <c r="S1251" i="2" s="1"/>
  <c r="S1252" i="2" a="1"/>
  <c r="S1252" i="2"/>
  <c r="S1253" i="2" a="1"/>
  <c r="S1253" i="2" s="1"/>
  <c r="S1254" i="2" a="1"/>
  <c r="S1254" i="2" s="1"/>
  <c r="S1255" i="2" a="1"/>
  <c r="S1255" i="2" s="1"/>
  <c r="S1256" i="2" a="1"/>
  <c r="S1256" i="2"/>
  <c r="S1257" i="2" a="1"/>
  <c r="S1257" i="2" s="1"/>
  <c r="S1258" i="2" a="1"/>
  <c r="S1258" i="2" s="1"/>
  <c r="S1259" i="2" a="1"/>
  <c r="S1259" i="2" s="1"/>
  <c r="S1260" i="2" a="1"/>
  <c r="S1260" i="2" s="1"/>
  <c r="S1261" i="2" a="1"/>
  <c r="S1261" i="2" s="1"/>
  <c r="S1262" i="2" a="1"/>
  <c r="S1262" i="2" s="1"/>
  <c r="S1263" i="2" a="1"/>
  <c r="S1263" i="2" s="1"/>
  <c r="S1264" i="2" a="1"/>
  <c r="S1264" i="2" s="1"/>
  <c r="S1265" i="2" a="1"/>
  <c r="S1265" i="2" s="1"/>
  <c r="S1266" i="2" a="1"/>
  <c r="S1266" i="2" s="1"/>
  <c r="S1267" i="2" a="1"/>
  <c r="S1267" i="2" s="1"/>
  <c r="S1268" i="2" a="1"/>
  <c r="S1268" i="2"/>
  <c r="S1269" i="2" a="1"/>
  <c r="S1269" i="2" s="1"/>
  <c r="S1270" i="2" a="1"/>
  <c r="S1270" i="2" s="1"/>
  <c r="S1271" i="2" a="1"/>
  <c r="S1271" i="2" s="1"/>
  <c r="S1272" i="2" a="1"/>
  <c r="S1272" i="2" s="1"/>
  <c r="S1273" i="2" a="1"/>
  <c r="S1273" i="2" s="1"/>
  <c r="S1274" i="2" a="1"/>
  <c r="S1274" i="2" s="1"/>
  <c r="S1275" i="2" a="1"/>
  <c r="S1275" i="2" s="1"/>
  <c r="S1276" i="2" a="1"/>
  <c r="S1276" i="2"/>
  <c r="S1277" i="2" a="1"/>
  <c r="S1277" i="2" s="1"/>
  <c r="S1278" i="2" a="1"/>
  <c r="S1278" i="2" s="1"/>
  <c r="S1279" i="2" a="1"/>
  <c r="S1279" i="2" s="1"/>
  <c r="S1280" i="2" a="1"/>
  <c r="S1280" i="2" s="1"/>
  <c r="S1281" i="2" a="1"/>
  <c r="S1281" i="2" s="1"/>
  <c r="S1282" i="2" a="1"/>
  <c r="S1282" i="2" s="1"/>
  <c r="S1283" i="2" a="1"/>
  <c r="S1283" i="2" s="1"/>
  <c r="S1284" i="2" a="1"/>
  <c r="S1284" i="2" s="1"/>
  <c r="S1285" i="2" a="1"/>
  <c r="S1285" i="2" s="1"/>
  <c r="S1286" i="2" a="1"/>
  <c r="S1286" i="2" s="1"/>
  <c r="S1287" i="2" a="1"/>
  <c r="S1287" i="2" s="1"/>
  <c r="S1288" i="2" a="1"/>
  <c r="S1288" i="2"/>
  <c r="S1289" i="2" a="1"/>
  <c r="S1289" i="2" s="1"/>
  <c r="S1290" i="2" a="1"/>
  <c r="S1290" i="2" s="1"/>
  <c r="S1291" i="2" a="1"/>
  <c r="S1291" i="2" s="1"/>
  <c r="S1292" i="2" a="1"/>
  <c r="S1292" i="2" s="1"/>
  <c r="S1293" i="2" a="1"/>
  <c r="S1293" i="2" s="1"/>
  <c r="S1294" i="2" a="1"/>
  <c r="S1294" i="2" s="1"/>
  <c r="S1295" i="2" a="1"/>
  <c r="S1295" i="2" s="1"/>
  <c r="S1296" i="2" a="1"/>
  <c r="S1296" i="2" s="1"/>
  <c r="S1297" i="2" a="1"/>
  <c r="S1297" i="2" s="1"/>
  <c r="S1298" i="2" a="1"/>
  <c r="S1298" i="2" s="1"/>
  <c r="S1299" i="2" a="1"/>
  <c r="S1299" i="2" s="1"/>
  <c r="S1300" i="2" a="1"/>
  <c r="S1300" i="2"/>
  <c r="S1301" i="2" a="1"/>
  <c r="S1301" i="2" s="1"/>
  <c r="S1302" i="2" a="1"/>
  <c r="S1302" i="2" s="1"/>
  <c r="S1303" i="2" a="1"/>
  <c r="S1303" i="2" s="1"/>
  <c r="S1304" i="2" a="1"/>
  <c r="S1304" i="2" s="1"/>
  <c r="S1305" i="2" a="1"/>
  <c r="S1305" i="2" s="1"/>
  <c r="S1306" i="2" a="1"/>
  <c r="S1306" i="2" s="1"/>
  <c r="S1307" i="2" a="1"/>
  <c r="S1307" i="2" s="1"/>
  <c r="S1308" i="2" a="1"/>
  <c r="S1308" i="2"/>
  <c r="S1309" i="2" a="1"/>
  <c r="S1309" i="2" s="1"/>
  <c r="S1310" i="2" a="1"/>
  <c r="S1310" i="2" s="1"/>
  <c r="S1311" i="2" a="1"/>
  <c r="S1311" i="2" s="1"/>
  <c r="S1312" i="2" a="1"/>
  <c r="S1312" i="2" s="1"/>
  <c r="S1313" i="2" a="1"/>
  <c r="S1313" i="2" s="1"/>
  <c r="S1314" i="2" a="1"/>
  <c r="S1314" i="2" s="1"/>
  <c r="S1315" i="2" a="1"/>
  <c r="S1315" i="2" s="1"/>
  <c r="S1316" i="2" a="1"/>
  <c r="S1316" i="2" s="1"/>
  <c r="S1317" i="2" a="1"/>
  <c r="S1317" i="2" s="1"/>
  <c r="S1318" i="2" a="1"/>
  <c r="S1318" i="2" s="1"/>
  <c r="S1319" i="2" a="1"/>
  <c r="S1319" i="2" s="1"/>
  <c r="S1320" i="2" a="1"/>
  <c r="S1320" i="2"/>
  <c r="S1321" i="2" a="1"/>
  <c r="S1321" i="2" s="1"/>
  <c r="S1322" i="2" a="1"/>
  <c r="S1322" i="2" s="1"/>
  <c r="S1323" i="2" a="1"/>
  <c r="S1323" i="2" s="1"/>
  <c r="S1324" i="2" a="1"/>
  <c r="S1324" i="2"/>
  <c r="S1325" i="2" a="1"/>
  <c r="S1325" i="2" s="1"/>
  <c r="S1326" i="2" a="1"/>
  <c r="S1326" i="2" s="1"/>
  <c r="S1327" i="2" a="1"/>
  <c r="S1327" i="2" s="1"/>
  <c r="S1328" i="2" a="1"/>
  <c r="S1328" i="2" s="1"/>
  <c r="S1329" i="2" a="1"/>
  <c r="S1329" i="2" s="1"/>
  <c r="S1330" i="2" a="1"/>
  <c r="S1330" i="2" s="1"/>
  <c r="S1331" i="2" a="1"/>
  <c r="S1331" i="2" s="1"/>
  <c r="S1332" i="2" a="1"/>
  <c r="S1332" i="2"/>
  <c r="S1333" i="2" a="1"/>
  <c r="S1333" i="2" s="1"/>
  <c r="S1334" i="2" a="1"/>
  <c r="S1334" i="2" s="1"/>
  <c r="S1335" i="2" a="1"/>
  <c r="S1335" i="2" s="1"/>
  <c r="S1336" i="2" a="1"/>
  <c r="S1336" i="2" s="1"/>
  <c r="S1337" i="2" a="1"/>
  <c r="S1337" i="2" s="1"/>
  <c r="S1338" i="2" a="1"/>
  <c r="S1338" i="2" s="1"/>
  <c r="S1339" i="2" a="1"/>
  <c r="S1339" i="2" s="1"/>
  <c r="S1340" i="2" a="1"/>
  <c r="S1340" i="2"/>
  <c r="S1341" i="2" a="1"/>
  <c r="S1341" i="2" s="1"/>
  <c r="S1342" i="2" a="1"/>
  <c r="S1342" i="2" s="1"/>
  <c r="S1343" i="2" a="1"/>
  <c r="S1343" i="2" s="1"/>
  <c r="S1344" i="2" a="1"/>
  <c r="S1344" i="2" s="1"/>
  <c r="S1345" i="2" a="1"/>
  <c r="S1345" i="2" s="1"/>
  <c r="S1346" i="2" a="1"/>
  <c r="S1346" i="2" s="1"/>
  <c r="S1347" i="2" a="1"/>
  <c r="S1347" i="2" s="1"/>
  <c r="S1348" i="2" a="1"/>
  <c r="S1348" i="2"/>
  <c r="S1349" i="2" a="1"/>
  <c r="S1349" i="2" s="1"/>
  <c r="S1350" i="2" a="1"/>
  <c r="S1350" i="2" s="1"/>
  <c r="S1351" i="2" a="1"/>
  <c r="S1351" i="2" s="1"/>
  <c r="S1352" i="2" a="1"/>
  <c r="S1352" i="2"/>
  <c r="S1353" i="2" a="1"/>
  <c r="S1353" i="2" s="1"/>
  <c r="S1354" i="2" a="1"/>
  <c r="S1354" i="2" s="1"/>
  <c r="S1355" i="2" a="1"/>
  <c r="S1355" i="2" s="1"/>
  <c r="S1356" i="2" a="1"/>
  <c r="S1356" i="2" s="1"/>
  <c r="S1357" i="2" a="1"/>
  <c r="S1357" i="2" s="1"/>
  <c r="S1358" i="2" a="1"/>
  <c r="S1358" i="2" s="1"/>
  <c r="S1359" i="2" a="1"/>
  <c r="S1359" i="2" s="1"/>
  <c r="S1360" i="2" a="1"/>
  <c r="S1360" i="2" s="1"/>
  <c r="S1361" i="2" a="1"/>
  <c r="S1361" i="2" s="1"/>
  <c r="S1362" i="2" a="1"/>
  <c r="S1362" i="2" s="1"/>
  <c r="S1363" i="2" a="1"/>
  <c r="S1363" i="2" s="1"/>
  <c r="S1364" i="2" a="1"/>
  <c r="S1364" i="2" s="1"/>
  <c r="S1365" i="2" a="1"/>
  <c r="S1365" i="2" s="1"/>
  <c r="S1366" i="2" a="1"/>
  <c r="S1366" i="2" s="1"/>
  <c r="S1367" i="2" a="1"/>
  <c r="S1367" i="2" s="1"/>
  <c r="S1368" i="2" a="1"/>
  <c r="S1368" i="2" s="1"/>
  <c r="S1369" i="2" a="1"/>
  <c r="S1369" i="2" s="1"/>
  <c r="S1370" i="2" a="1"/>
  <c r="S1370" i="2" s="1"/>
  <c r="S1371" i="2" a="1"/>
  <c r="S1371" i="2" s="1"/>
  <c r="S1372" i="2" a="1"/>
  <c r="S1372" i="2"/>
  <c r="S1373" i="2" a="1"/>
  <c r="S1373" i="2" s="1"/>
  <c r="S1374" i="2" a="1"/>
  <c r="S1374" i="2" s="1"/>
  <c r="S1375" i="2" a="1"/>
  <c r="S1375" i="2" s="1"/>
  <c r="S1376" i="2" a="1"/>
  <c r="S1376" i="2"/>
  <c r="S1377" i="2" a="1"/>
  <c r="S1377" i="2" s="1"/>
  <c r="S1378" i="2" a="1"/>
  <c r="S1378" i="2" s="1"/>
  <c r="S1379" i="2" a="1"/>
  <c r="S1379" i="2" s="1"/>
  <c r="S1380" i="2" a="1"/>
  <c r="S1380" i="2"/>
  <c r="S1381" i="2" a="1"/>
  <c r="S1381" i="2" s="1"/>
  <c r="S1382" i="2" a="1"/>
  <c r="S1382" i="2" s="1"/>
  <c r="S1383" i="2" a="1"/>
  <c r="S1383" i="2" s="1"/>
  <c r="S1384" i="2" a="1"/>
  <c r="S1384" i="2"/>
  <c r="S1385" i="2" a="1"/>
  <c r="S1385" i="2" s="1"/>
  <c r="S1386" i="2" a="1"/>
  <c r="S1386" i="2" s="1"/>
  <c r="S1387" i="2" a="1"/>
  <c r="S1387" i="2" s="1"/>
  <c r="S1388" i="2" a="1"/>
  <c r="S1388" i="2" s="1"/>
  <c r="S1389" i="2" a="1"/>
  <c r="S1389" i="2" s="1"/>
  <c r="S1390" i="2" a="1"/>
  <c r="S1390" i="2" s="1"/>
  <c r="S1391" i="2" a="1"/>
  <c r="S1391" i="2" s="1"/>
  <c r="S1392" i="2" a="1"/>
  <c r="S1392" i="2" s="1"/>
  <c r="S1393" i="2" a="1"/>
  <c r="S1393" i="2" s="1"/>
  <c r="S1394" i="2" a="1"/>
  <c r="S1394" i="2" s="1"/>
  <c r="S1395" i="2" a="1"/>
  <c r="S1395" i="2" s="1"/>
  <c r="S1396" i="2" a="1"/>
  <c r="S1396" i="2"/>
  <c r="S1397" i="2" a="1"/>
  <c r="S1397" i="2" s="1"/>
  <c r="S1398" i="2" a="1"/>
  <c r="S1398" i="2" s="1"/>
  <c r="S1399" i="2" a="1"/>
  <c r="S1399" i="2" s="1"/>
  <c r="S1400" i="2" a="1"/>
  <c r="S1400" i="2" s="1"/>
  <c r="S1401" i="2" a="1"/>
  <c r="S1401" i="2" s="1"/>
  <c r="S1402" i="2" a="1"/>
  <c r="S1402" i="2" s="1"/>
  <c r="S1403" i="2" a="1"/>
  <c r="S1403" i="2" s="1"/>
  <c r="S1404" i="2" a="1"/>
  <c r="S1404" i="2"/>
  <c r="S1405" i="2" a="1"/>
  <c r="S1405" i="2" s="1"/>
  <c r="S1406" i="2" a="1"/>
  <c r="S1406" i="2" s="1"/>
  <c r="S1407" i="2" a="1"/>
  <c r="S1407" i="2" s="1"/>
  <c r="S1408" i="2" a="1"/>
  <c r="S1408" i="2" s="1"/>
  <c r="S1409" i="2" a="1"/>
  <c r="S1409" i="2" s="1"/>
  <c r="S1410" i="2" a="1"/>
  <c r="S1410" i="2" s="1"/>
  <c r="S1411" i="2" a="1"/>
  <c r="S1411" i="2" s="1"/>
  <c r="S1412" i="2" a="1"/>
  <c r="S1412" i="2"/>
  <c r="S1413" i="2" a="1"/>
  <c r="S1413" i="2" s="1"/>
  <c r="S1414" i="2" a="1"/>
  <c r="S1414" i="2" s="1"/>
  <c r="S1415" i="2" a="1"/>
  <c r="S1415" i="2" s="1"/>
  <c r="S1416" i="2" a="1"/>
  <c r="S1416" i="2"/>
  <c r="S1417" i="2" a="1"/>
  <c r="S1417" i="2" s="1"/>
  <c r="S1418" i="2" a="1"/>
  <c r="S1418" i="2" s="1"/>
  <c r="S1419" i="2" a="1"/>
  <c r="S1419" i="2" s="1"/>
  <c r="S1420" i="2" a="1"/>
  <c r="S1420" i="2" s="1"/>
  <c r="S1421" i="2" a="1"/>
  <c r="S1421" i="2" s="1"/>
  <c r="S1422" i="2" a="1"/>
  <c r="S1422" i="2" s="1"/>
  <c r="S1423" i="2" a="1"/>
  <c r="S1423" i="2" s="1"/>
  <c r="S1424" i="2" a="1"/>
  <c r="S1424" i="2" s="1"/>
  <c r="S1425" i="2" a="1"/>
  <c r="S1425" i="2" s="1"/>
  <c r="S1426" i="2" a="1"/>
  <c r="S1426" i="2" s="1"/>
  <c r="S1427" i="2" a="1"/>
  <c r="S1427" i="2" s="1"/>
  <c r="S1428" i="2" a="1"/>
  <c r="S1428" i="2"/>
  <c r="S1429" i="2" a="1"/>
  <c r="S1429" i="2" s="1"/>
  <c r="S1430" i="2" a="1"/>
  <c r="S1430" i="2" s="1"/>
  <c r="S1431" i="2" a="1"/>
  <c r="S1431" i="2" s="1"/>
  <c r="S1432" i="2" a="1"/>
  <c r="S1432" i="2" s="1"/>
  <c r="S1433" i="2" a="1"/>
  <c r="S1433" i="2" s="1"/>
  <c r="S1434" i="2" a="1"/>
  <c r="S1434" i="2" s="1"/>
  <c r="S1435" i="2" a="1"/>
  <c r="S1435" i="2" s="1"/>
  <c r="S1436" i="2" a="1"/>
  <c r="S1436" i="2"/>
  <c r="S1437" i="2" a="1"/>
  <c r="S1437" i="2" s="1"/>
  <c r="S1438" i="2" a="1"/>
  <c r="S1438" i="2" s="1"/>
  <c r="S1439" i="2" a="1"/>
  <c r="S1439" i="2" s="1"/>
  <c r="S1440" i="2" a="1"/>
  <c r="S1440" i="2" s="1"/>
  <c r="S1441" i="2" a="1"/>
  <c r="S1441" i="2" s="1"/>
  <c r="S1442" i="2" a="1"/>
  <c r="S1442" i="2" s="1"/>
  <c r="S1443" i="2" a="1"/>
  <c r="S1443" i="2" s="1"/>
  <c r="S1444" i="2" a="1"/>
  <c r="S1444" i="2"/>
  <c r="S1445" i="2" a="1"/>
  <c r="S1445" i="2" s="1"/>
  <c r="S1446" i="2" a="1"/>
  <c r="S1446" i="2" s="1"/>
  <c r="S1447" i="2" a="1"/>
  <c r="S1447" i="2" s="1"/>
  <c r="S1448" i="2" a="1"/>
  <c r="S1448" i="2"/>
  <c r="S1449" i="2" a="1"/>
  <c r="S1449" i="2" s="1"/>
  <c r="S1450" i="2" a="1"/>
  <c r="S1450" i="2" s="1"/>
  <c r="S1451" i="2" a="1"/>
  <c r="S1451" i="2" s="1"/>
  <c r="S1452" i="2" a="1"/>
  <c r="S1452" i="2" s="1"/>
  <c r="S1453" i="2" a="1"/>
  <c r="S1453" i="2" s="1"/>
  <c r="S1454" i="2" a="1"/>
  <c r="S1454" i="2" s="1"/>
  <c r="S1455" i="2" a="1"/>
  <c r="S1455" i="2" s="1"/>
  <c r="S1456" i="2" a="1"/>
  <c r="S1456" i="2" s="1"/>
  <c r="S1457" i="2" a="1"/>
  <c r="S1457" i="2" s="1"/>
  <c r="S1458" i="2" a="1"/>
  <c r="S1458" i="2" s="1"/>
  <c r="S1459" i="2" a="1"/>
  <c r="S1459" i="2" s="1"/>
  <c r="S1460" i="2" a="1"/>
  <c r="S1460" i="2" s="1"/>
  <c r="S1461" i="2" a="1"/>
  <c r="S1461" i="2" s="1"/>
  <c r="S1462" i="2" a="1"/>
  <c r="S1462" i="2" s="1"/>
  <c r="S1463" i="2" a="1"/>
  <c r="S1463" i="2" s="1"/>
  <c r="S1464" i="2" a="1"/>
  <c r="S1464" i="2" s="1"/>
  <c r="S1465" i="2" a="1"/>
  <c r="S1465" i="2" s="1"/>
  <c r="S1466" i="2" a="1"/>
  <c r="S1466" i="2" s="1"/>
  <c r="S1467" i="2" a="1"/>
  <c r="S1467" i="2" s="1"/>
  <c r="S1468" i="2" a="1"/>
  <c r="S1468" i="2"/>
  <c r="S1469" i="2" a="1"/>
  <c r="S1469" i="2" s="1"/>
  <c r="S1470" i="2" a="1"/>
  <c r="S1470" i="2" s="1"/>
  <c r="S1471" i="2" a="1"/>
  <c r="S1471" i="2" s="1"/>
  <c r="S1472" i="2" a="1"/>
  <c r="S1472" i="2" s="1"/>
  <c r="S1473" i="2" a="1"/>
  <c r="S1473" i="2" s="1"/>
  <c r="S1474" i="2" a="1"/>
  <c r="S1474" i="2" s="1"/>
  <c r="S1475" i="2" a="1"/>
  <c r="S1475" i="2" s="1"/>
  <c r="S1476" i="2" a="1"/>
  <c r="S1476" i="2"/>
  <c r="S1477" i="2" a="1"/>
  <c r="S1477" i="2" s="1"/>
  <c r="S1478" i="2" a="1"/>
  <c r="S1478" i="2" s="1"/>
  <c r="S1479" i="2" a="1"/>
  <c r="S1479" i="2" s="1"/>
  <c r="S1480" i="2" a="1"/>
  <c r="S1480" i="2"/>
  <c r="S1481" i="2" a="1"/>
  <c r="S1481" i="2" s="1"/>
  <c r="S1482" i="2" a="1"/>
  <c r="S1482" i="2" s="1"/>
  <c r="S1483" i="2" a="1"/>
  <c r="S1483" i="2" s="1"/>
  <c r="S1484" i="2" a="1"/>
  <c r="S1484" i="2" s="1"/>
  <c r="S1485" i="2" a="1"/>
  <c r="S1485" i="2" s="1"/>
  <c r="S1486" i="2" a="1"/>
  <c r="S1486" i="2" s="1"/>
  <c r="S1487" i="2" a="1"/>
  <c r="S1487" i="2" s="1"/>
  <c r="S1488" i="2" a="1"/>
  <c r="S1488" i="2" s="1"/>
  <c r="S1489" i="2" a="1"/>
  <c r="S1489" i="2" s="1"/>
  <c r="S1490" i="2" a="1"/>
  <c r="S1490" i="2" s="1"/>
  <c r="S1491" i="2" a="1"/>
  <c r="S1491" i="2" s="1"/>
  <c r="S1492" i="2" a="1"/>
  <c r="S1492" i="2"/>
  <c r="S1493" i="2" a="1"/>
  <c r="S1493" i="2" s="1"/>
  <c r="S1494" i="2" a="1"/>
  <c r="S1494" i="2" s="1"/>
  <c r="S1495" i="2" a="1"/>
  <c r="S1495" i="2" s="1"/>
  <c r="S1496" i="2" a="1"/>
  <c r="S1496" i="2" s="1"/>
  <c r="S1497" i="2" a="1"/>
  <c r="S1497" i="2" s="1"/>
  <c r="S1498" i="2" a="1"/>
  <c r="S1498" i="2" s="1"/>
  <c r="S1499" i="2" a="1"/>
  <c r="S1499" i="2" s="1"/>
  <c r="S1500" i="2" a="1"/>
  <c r="S1500" i="2"/>
  <c r="S1501" i="2" a="1"/>
  <c r="S1501" i="2" s="1"/>
  <c r="S1502" i="2" a="1"/>
  <c r="S1502" i="2" s="1"/>
  <c r="S1503" i="2" a="1"/>
  <c r="S1503" i="2" s="1"/>
  <c r="S1504" i="2" a="1"/>
  <c r="S1504" i="2" s="1"/>
  <c r="S1505" i="2" a="1"/>
  <c r="S1505" i="2" s="1"/>
  <c r="S1506" i="2" a="1"/>
  <c r="S1506" i="2" s="1"/>
  <c r="S1507" i="2" a="1"/>
  <c r="S1507" i="2" s="1"/>
  <c r="S1508" i="2" a="1"/>
  <c r="S1508" i="2"/>
  <c r="S1509" i="2" a="1"/>
  <c r="S1509" i="2" s="1"/>
  <c r="S1510" i="2" a="1"/>
  <c r="S1510" i="2" s="1"/>
  <c r="S1511" i="2" a="1"/>
  <c r="S1511" i="2" s="1"/>
  <c r="S1512" i="2" a="1"/>
  <c r="S1512" i="2"/>
  <c r="S1513" i="2" a="1"/>
  <c r="S1513" i="2" s="1"/>
  <c r="S1514" i="2" a="1"/>
  <c r="S1514" i="2" s="1"/>
  <c r="S1515" i="2" a="1"/>
  <c r="S1515" i="2" s="1"/>
  <c r="S1516" i="2" a="1"/>
  <c r="S1516" i="2"/>
  <c r="S1517" i="2" a="1"/>
  <c r="S1517" i="2" s="1"/>
  <c r="S1518" i="2" a="1"/>
  <c r="S1518" i="2" s="1"/>
  <c r="S1519" i="2" a="1"/>
  <c r="S1519" i="2" s="1"/>
  <c r="S1520" i="2" a="1"/>
  <c r="S1520" i="2" s="1"/>
  <c r="S1521" i="2" a="1"/>
  <c r="S1521" i="2" s="1"/>
  <c r="S1522" i="2" a="1"/>
  <c r="S1522" i="2" s="1"/>
  <c r="S1523" i="2" a="1"/>
  <c r="S1523" i="2" s="1"/>
  <c r="S1524" i="2" a="1"/>
  <c r="S1524" i="2"/>
  <c r="S1525" i="2" a="1"/>
  <c r="S1525" i="2" s="1"/>
  <c r="S1526" i="2" a="1"/>
  <c r="S1526" i="2" s="1"/>
  <c r="S1527" i="2" a="1"/>
  <c r="S1527" i="2" s="1"/>
  <c r="S1528" i="2" a="1"/>
  <c r="S1528" i="2" s="1"/>
  <c r="S1529" i="2" a="1"/>
  <c r="S1529" i="2" s="1"/>
  <c r="S1530" i="2" a="1"/>
  <c r="S1530" i="2" s="1"/>
  <c r="S1531" i="2" a="1"/>
  <c r="S1531" i="2" s="1"/>
  <c r="S1532" i="2" a="1"/>
  <c r="S1532" i="2"/>
  <c r="S1533" i="2" a="1"/>
  <c r="S1533" i="2" s="1"/>
  <c r="S1534" i="2" a="1"/>
  <c r="S1534" i="2" s="1"/>
  <c r="S1535" i="2" a="1"/>
  <c r="S1535" i="2" s="1"/>
  <c r="S1536" i="2" a="1"/>
  <c r="S1536" i="2"/>
  <c r="S1537" i="2" a="1"/>
  <c r="S1537" i="2" s="1"/>
  <c r="S1538" i="2" a="1"/>
  <c r="S1538" i="2" s="1"/>
  <c r="S1539" i="2" a="1"/>
  <c r="S1539" i="2" s="1"/>
  <c r="S1540" i="2" a="1"/>
  <c r="S1540" i="2"/>
  <c r="S1541" i="2" a="1"/>
  <c r="S1541" i="2" s="1"/>
  <c r="S1542" i="2" a="1"/>
  <c r="S1542" i="2" s="1"/>
  <c r="S1543" i="2" a="1"/>
  <c r="S1543" i="2" s="1"/>
  <c r="S1544" i="2" a="1"/>
  <c r="S1544" i="2"/>
  <c r="S1545" i="2" a="1"/>
  <c r="S1545" i="2" s="1"/>
  <c r="S1546" i="2" a="1"/>
  <c r="S1546" i="2" s="1"/>
  <c r="S1547" i="2" a="1"/>
  <c r="S1547" i="2" s="1"/>
  <c r="S1548" i="2" a="1"/>
  <c r="S1548" i="2" s="1"/>
  <c r="S1549" i="2" a="1"/>
  <c r="S1549" i="2" s="1"/>
  <c r="S1550" i="2" a="1"/>
  <c r="S1550" i="2" s="1"/>
  <c r="S1551" i="2" a="1"/>
  <c r="S1551" i="2" s="1"/>
  <c r="S1552" i="2" a="1"/>
  <c r="S1552" i="2" s="1"/>
  <c r="S1553" i="2" a="1"/>
  <c r="S1553" i="2" s="1"/>
  <c r="S1554" i="2" a="1"/>
  <c r="S1554" i="2" s="1"/>
  <c r="S1555" i="2" a="1"/>
  <c r="S1555" i="2" s="1"/>
  <c r="S1556" i="2" a="1"/>
  <c r="S1556" i="2" s="1"/>
  <c r="S1557" i="2" a="1"/>
  <c r="S1557" i="2" s="1"/>
  <c r="S1558" i="2" a="1"/>
  <c r="S1558" i="2" s="1"/>
  <c r="S1559" i="2" a="1"/>
  <c r="S1559" i="2" s="1"/>
  <c r="S1560" i="2" a="1"/>
  <c r="S1560" i="2" s="1"/>
  <c r="S1561" i="2" a="1"/>
  <c r="S1561" i="2" s="1"/>
  <c r="S1562" i="2" a="1"/>
  <c r="S1562" i="2" s="1"/>
  <c r="S1563" i="2" a="1"/>
  <c r="S1563" i="2" s="1"/>
  <c r="S1564" i="2" a="1"/>
  <c r="S1564" i="2"/>
  <c r="S1565" i="2" a="1"/>
  <c r="S1565" i="2" s="1"/>
  <c r="S1566" i="2" a="1"/>
  <c r="S1566" i="2" s="1"/>
  <c r="S1567" i="2" a="1"/>
  <c r="S1567" i="2" s="1"/>
  <c r="S1568" i="2" a="1"/>
  <c r="S1568" i="2" s="1"/>
  <c r="S1569" i="2" a="1"/>
  <c r="S1569" i="2" s="1"/>
  <c r="S1570" i="2" a="1"/>
  <c r="S1570" i="2" s="1"/>
  <c r="S1571" i="2" a="1"/>
  <c r="S1571" i="2" s="1"/>
  <c r="S1572" i="2" a="1"/>
  <c r="S1572" i="2"/>
  <c r="S1573" i="2" a="1"/>
  <c r="S1573" i="2" s="1"/>
  <c r="S1574" i="2" a="1"/>
  <c r="S1574" i="2" s="1"/>
  <c r="S1575" i="2" a="1"/>
  <c r="S1575" i="2" s="1"/>
  <c r="S1576" i="2" a="1"/>
  <c r="S1576" i="2"/>
  <c r="S1577" i="2" a="1"/>
  <c r="S1577" i="2" s="1"/>
  <c r="S1578" i="2" a="1"/>
  <c r="S1578" i="2" s="1"/>
  <c r="S1579" i="2" a="1"/>
  <c r="S1579" i="2" s="1"/>
  <c r="S1580" i="2" a="1"/>
  <c r="S1580" i="2"/>
  <c r="S1581" i="2" a="1"/>
  <c r="S1581" i="2" s="1"/>
  <c r="S1582" i="2" a="1"/>
  <c r="S1582" i="2" s="1"/>
  <c r="S1583" i="2" a="1"/>
  <c r="S1583" i="2" s="1"/>
  <c r="S1584" i="2" a="1"/>
  <c r="S1584" i="2" s="1"/>
  <c r="S1585" i="2" a="1"/>
  <c r="S1585" i="2" s="1"/>
  <c r="S1586" i="2" a="1"/>
  <c r="S1586" i="2" s="1"/>
  <c r="S1587" i="2" a="1"/>
  <c r="S1587" i="2" s="1"/>
  <c r="S1588" i="2" a="1"/>
  <c r="S1588" i="2" s="1"/>
  <c r="S1589" i="2" a="1"/>
  <c r="S1589" i="2" s="1"/>
  <c r="S1590" i="2" a="1"/>
  <c r="S1590" i="2" s="1"/>
  <c r="S1591" i="2" a="1"/>
  <c r="S1591" i="2" s="1"/>
  <c r="S1592" i="2" a="1"/>
  <c r="S1592" i="2" s="1"/>
  <c r="S1593" i="2" a="1"/>
  <c r="S1593" i="2" s="1"/>
  <c r="S1594" i="2" a="1"/>
  <c r="S1594" i="2" s="1"/>
  <c r="S1595" i="2" a="1"/>
  <c r="S1595" i="2" s="1"/>
  <c r="S1596" i="2" a="1"/>
  <c r="S1596" i="2"/>
  <c r="S1597" i="2" a="1"/>
  <c r="S1597" i="2" s="1"/>
  <c r="S1598" i="2" a="1"/>
  <c r="S1598" i="2" s="1"/>
  <c r="S1599" i="2" a="1"/>
  <c r="S1599" i="2" s="1"/>
  <c r="S1600" i="2" a="1"/>
  <c r="S1600" i="2" s="1"/>
  <c r="S1601" i="2" a="1"/>
  <c r="S1601" i="2" s="1"/>
  <c r="S1602" i="2" a="1"/>
  <c r="S1602" i="2" s="1"/>
  <c r="S1603" i="2" a="1"/>
  <c r="S1603" i="2" s="1"/>
  <c r="S1604" i="2" a="1"/>
  <c r="S1604" i="2"/>
  <c r="S1605" i="2" a="1"/>
  <c r="S1605" i="2" s="1"/>
  <c r="S1606" i="2" a="1"/>
  <c r="S1606" i="2" s="1"/>
  <c r="S1607" i="2" a="1"/>
  <c r="S1607" i="2" s="1"/>
  <c r="S1608" i="2" a="1"/>
  <c r="S1608" i="2"/>
  <c r="S1609" i="2" a="1"/>
  <c r="S1609" i="2" s="1"/>
  <c r="S1610" i="2" a="1"/>
  <c r="S1610" i="2" s="1"/>
  <c r="S1611" i="2" a="1"/>
  <c r="S1611" i="2" s="1"/>
  <c r="S1612" i="2" a="1"/>
  <c r="S1612" i="2" s="1"/>
  <c r="S1613" i="2" a="1"/>
  <c r="S1613" i="2" s="1"/>
  <c r="S1614" i="2" a="1"/>
  <c r="S1614" i="2" s="1"/>
  <c r="S1615" i="2" a="1"/>
  <c r="S1615" i="2" s="1"/>
  <c r="S1616" i="2" a="1"/>
  <c r="S1616" i="2" s="1"/>
  <c r="S1617" i="2" a="1"/>
  <c r="S1617" i="2" s="1"/>
  <c r="S1618" i="2" a="1"/>
  <c r="S1618" i="2" s="1"/>
  <c r="S1619" i="2" a="1"/>
  <c r="S1619" i="2" s="1"/>
  <c r="S1620" i="2" a="1"/>
  <c r="S1620" i="2" s="1"/>
  <c r="S1621" i="2" a="1"/>
  <c r="S1621" i="2" s="1"/>
  <c r="S1622" i="2" a="1"/>
  <c r="S1622" i="2" s="1"/>
  <c r="S1623" i="2" a="1"/>
  <c r="S1623" i="2" s="1"/>
  <c r="S1624" i="2" a="1"/>
  <c r="S1624" i="2" s="1"/>
  <c r="S1625" i="2" a="1"/>
  <c r="S1625" i="2" s="1"/>
  <c r="S1626" i="2" a="1"/>
  <c r="S1626" i="2" s="1"/>
  <c r="S1627" i="2" a="1"/>
  <c r="S1627" i="2" s="1"/>
  <c r="S1628" i="2" a="1"/>
  <c r="S1628" i="2"/>
  <c r="S1629" i="2" a="1"/>
  <c r="S1629" i="2" s="1"/>
  <c r="S1630" i="2" a="1"/>
  <c r="S1630" i="2" s="1"/>
  <c r="S1631" i="2" a="1"/>
  <c r="S1631" i="2" s="1"/>
  <c r="S1632" i="2" a="1"/>
  <c r="S1632" i="2"/>
  <c r="S1633" i="2" a="1"/>
  <c r="S1633" i="2" s="1"/>
  <c r="S1634" i="2" a="1"/>
  <c r="S1634" i="2" s="1"/>
  <c r="S1635" i="2" a="1"/>
  <c r="S1635" i="2" s="1"/>
  <c r="S1636" i="2" a="1"/>
  <c r="S1636" i="2"/>
  <c r="S1637" i="2" a="1"/>
  <c r="S1637" i="2" s="1"/>
  <c r="S1638" i="2" a="1"/>
  <c r="S1638" i="2" s="1"/>
  <c r="S1639" i="2" a="1"/>
  <c r="S1639" i="2" s="1"/>
  <c r="S1640" i="2" a="1"/>
  <c r="S1640" i="2"/>
  <c r="S1641" i="2" a="1"/>
  <c r="S1641" i="2" s="1"/>
  <c r="S1642" i="2" a="1"/>
  <c r="S1642" i="2" s="1"/>
  <c r="S1643" i="2" a="1"/>
  <c r="S1643" i="2" s="1"/>
  <c r="S1644" i="2" a="1"/>
  <c r="S1644" i="2" s="1"/>
  <c r="S1645" i="2" a="1"/>
  <c r="S1645" i="2" s="1"/>
  <c r="S1646" i="2" a="1"/>
  <c r="S1646" i="2" s="1"/>
  <c r="S1647" i="2" a="1"/>
  <c r="S1647" i="2" s="1"/>
  <c r="S1648" i="2" a="1"/>
  <c r="S1648" i="2" s="1"/>
  <c r="S1649" i="2" a="1"/>
  <c r="S1649" i="2" s="1"/>
  <c r="S1650" i="2" a="1"/>
  <c r="S1650" i="2" s="1"/>
  <c r="S1651" i="2" a="1"/>
  <c r="S1651" i="2" s="1"/>
  <c r="S1652" i="2" a="1"/>
  <c r="S1652" i="2" s="1"/>
  <c r="S1653" i="2" a="1"/>
  <c r="S1653" i="2" s="1"/>
  <c r="S1654" i="2" a="1"/>
  <c r="S1654" i="2" s="1"/>
  <c r="S1655" i="2" a="1"/>
  <c r="S1655" i="2" s="1"/>
  <c r="S1656" i="2" a="1"/>
  <c r="S1656" i="2" s="1"/>
  <c r="S1657" i="2" a="1"/>
  <c r="S1657" i="2" s="1"/>
  <c r="S1658" i="2" a="1"/>
  <c r="S1658" i="2" s="1"/>
  <c r="S1659" i="2" a="1"/>
  <c r="S1659" i="2" s="1"/>
  <c r="S1660" i="2" a="1"/>
  <c r="S1660" i="2"/>
  <c r="S1661" i="2" a="1"/>
  <c r="S1661" i="2" s="1"/>
  <c r="S1662" i="2" a="1"/>
  <c r="S1662" i="2" s="1"/>
  <c r="S1663" i="2" a="1"/>
  <c r="S1663" i="2" s="1"/>
  <c r="S1664" i="2" a="1"/>
  <c r="S1664" i="2" s="1"/>
  <c r="S1665" i="2" a="1"/>
  <c r="S1665" i="2"/>
  <c r="S1666" i="2" a="1"/>
  <c r="S1666" i="2" s="1"/>
  <c r="S1667" i="2" a="1"/>
  <c r="S1667" i="2" s="1"/>
  <c r="S1668" i="2" a="1"/>
  <c r="S1668" i="2" s="1"/>
  <c r="S1669" i="2" a="1"/>
  <c r="S1669" i="2"/>
  <c r="S1670" i="2" a="1"/>
  <c r="S1670" i="2" s="1"/>
  <c r="S1671" i="2" a="1"/>
  <c r="S1671" i="2" s="1"/>
  <c r="S1672" i="2" a="1"/>
  <c r="S1672" i="2" s="1"/>
  <c r="S1673" i="2" a="1"/>
  <c r="S1673" i="2"/>
  <c r="S1674" i="2" a="1"/>
  <c r="S1674" i="2" s="1"/>
  <c r="S1675" i="2" a="1"/>
  <c r="S1675" i="2" s="1"/>
  <c r="S1676" i="2" a="1"/>
  <c r="S1676" i="2" s="1"/>
  <c r="S1677" i="2" a="1"/>
  <c r="S1677" i="2"/>
  <c r="S1678" i="2" a="1"/>
  <c r="S1678" i="2" s="1"/>
  <c r="S1679" i="2" a="1"/>
  <c r="S1679" i="2" s="1"/>
  <c r="S1680" i="2" a="1"/>
  <c r="S1680" i="2" s="1"/>
  <c r="S1681" i="2" a="1"/>
  <c r="S1681" i="2"/>
  <c r="S1682" i="2" a="1"/>
  <c r="S1682" i="2" s="1"/>
  <c r="S1683" i="2" a="1"/>
  <c r="S1683" i="2" s="1"/>
  <c r="S1684" i="2" a="1"/>
  <c r="S1684" i="2" s="1"/>
  <c r="S1685" i="2" a="1"/>
  <c r="S1685" i="2"/>
  <c r="S1686" i="2" a="1"/>
  <c r="S1686" i="2" s="1"/>
  <c r="S1687" i="2" a="1"/>
  <c r="S1687" i="2" s="1"/>
  <c r="S1688" i="2" a="1"/>
  <c r="S1688" i="2" s="1"/>
  <c r="S1689" i="2" a="1"/>
  <c r="S1689" i="2"/>
  <c r="S1690" i="2" a="1"/>
  <c r="S1690" i="2" s="1"/>
  <c r="S1691" i="2" a="1"/>
  <c r="S1691" i="2" s="1"/>
  <c r="S1692" i="2" a="1"/>
  <c r="S1692" i="2" s="1"/>
  <c r="S1693" i="2" a="1"/>
  <c r="S1693" i="2"/>
  <c r="S1694" i="2" a="1"/>
  <c r="S1694" i="2" s="1"/>
  <c r="S1695" i="2" a="1"/>
  <c r="S1695" i="2" s="1"/>
  <c r="S1696" i="2" a="1"/>
  <c r="S1696" i="2" s="1"/>
  <c r="S1697" i="2" a="1"/>
  <c r="S1697" i="2"/>
  <c r="S1698" i="2" a="1"/>
  <c r="S1698" i="2" s="1"/>
  <c r="S1699" i="2" a="1"/>
  <c r="S1699" i="2" s="1"/>
  <c r="S1700" i="2" a="1"/>
  <c r="S1700" i="2" s="1"/>
  <c r="S1701" i="2" a="1"/>
  <c r="S1701" i="2"/>
  <c r="S1702" i="2" a="1"/>
  <c r="S1702" i="2" s="1"/>
  <c r="S1703" i="2" a="1"/>
  <c r="S1703" i="2" s="1"/>
  <c r="S1704" i="2" a="1"/>
  <c r="S1704" i="2" s="1"/>
  <c r="S1705" i="2" a="1"/>
  <c r="S1705" i="2"/>
  <c r="S1706" i="2" a="1"/>
  <c r="S1706" i="2" s="1"/>
  <c r="S1707" i="2" a="1"/>
  <c r="S1707" i="2" s="1"/>
  <c r="S1708" i="2" a="1"/>
  <c r="S1708" i="2" s="1"/>
  <c r="S1709" i="2" a="1"/>
  <c r="S1709" i="2" s="1"/>
  <c r="S1710" i="2" a="1"/>
  <c r="S1710" i="2" s="1"/>
  <c r="S1711" i="2" a="1"/>
  <c r="S1711" i="2" s="1"/>
  <c r="S1712" i="2" a="1"/>
  <c r="S1712" i="2" s="1"/>
  <c r="S1713" i="2" a="1"/>
  <c r="S1713" i="2" s="1"/>
  <c r="S1714" i="2" a="1"/>
  <c r="S1714" i="2" s="1"/>
  <c r="S1715" i="2" a="1"/>
  <c r="S1715" i="2" s="1"/>
  <c r="S1716" i="2" a="1"/>
  <c r="S1716" i="2" s="1"/>
  <c r="S1717" i="2" a="1"/>
  <c r="S1717" i="2" s="1"/>
  <c r="S1718" i="2" a="1"/>
  <c r="S1718" i="2" s="1"/>
  <c r="S1719" i="2" a="1"/>
  <c r="S1719" i="2" s="1"/>
  <c r="S1720" i="2" a="1"/>
  <c r="S1720" i="2" s="1"/>
  <c r="S1721" i="2" a="1"/>
  <c r="S1721" i="2"/>
  <c r="S1722" i="2" a="1"/>
  <c r="S1722" i="2" s="1"/>
  <c r="S1723" i="2" a="1"/>
  <c r="S1723" i="2" s="1"/>
  <c r="S1724" i="2" a="1"/>
  <c r="S1724" i="2" s="1"/>
  <c r="S1725" i="2" a="1"/>
  <c r="S1725" i="2"/>
  <c r="S1726" i="2" a="1"/>
  <c r="S1726" i="2" s="1"/>
  <c r="S1727" i="2" a="1"/>
  <c r="S1727" i="2" s="1"/>
  <c r="S1728" i="2" a="1"/>
  <c r="S1728" i="2" s="1"/>
  <c r="S1729" i="2" a="1"/>
  <c r="S1729" i="2"/>
  <c r="S1730" i="2" a="1"/>
  <c r="S1730" i="2" s="1"/>
  <c r="S1731" i="2" a="1"/>
  <c r="S1731" i="2" s="1"/>
  <c r="S1732" i="2" a="1"/>
  <c r="S1732" i="2" s="1"/>
  <c r="S1733" i="2" a="1"/>
  <c r="S1733" i="2"/>
  <c r="S1734" i="2" a="1"/>
  <c r="S1734" i="2" s="1"/>
  <c r="S1735" i="2" a="1"/>
  <c r="S1735" i="2" s="1"/>
  <c r="S1736" i="2" a="1"/>
  <c r="S1736" i="2" s="1"/>
  <c r="S1737" i="2" a="1"/>
  <c r="S1737" i="2" s="1"/>
  <c r="S1738" i="2" a="1"/>
  <c r="S1738" i="2" s="1"/>
  <c r="S1739" i="2" a="1"/>
  <c r="S1739" i="2" s="1"/>
  <c r="S1740" i="2" a="1"/>
  <c r="S1740" i="2" s="1"/>
  <c r="S1741" i="2" a="1"/>
  <c r="S1741" i="2" s="1"/>
  <c r="S1742" i="2" a="1"/>
  <c r="S1742" i="2" s="1"/>
  <c r="S1743" i="2" a="1"/>
  <c r="S1743" i="2" s="1"/>
  <c r="S1744" i="2" a="1"/>
  <c r="S1744" i="2" s="1"/>
  <c r="S1745" i="2" a="1"/>
  <c r="S1745" i="2" s="1"/>
  <c r="S1746" i="2" a="1"/>
  <c r="S1746" i="2" s="1"/>
  <c r="S1747" i="2" a="1"/>
  <c r="S1747" i="2" s="1"/>
  <c r="S1748" i="2" a="1"/>
  <c r="S1748" i="2" s="1"/>
  <c r="S1749" i="2" a="1"/>
  <c r="S1749" i="2" s="1"/>
  <c r="S1750" i="2" a="1"/>
  <c r="S1750" i="2" s="1"/>
  <c r="S1751" i="2" a="1"/>
  <c r="S1751" i="2" s="1"/>
  <c r="S1752" i="2" a="1"/>
  <c r="S1752" i="2" s="1"/>
  <c r="S1753" i="2" a="1"/>
  <c r="S1753" i="2"/>
  <c r="S1754" i="2" a="1"/>
  <c r="S1754" i="2" s="1"/>
  <c r="S1755" i="2" a="1"/>
  <c r="S1755" i="2" s="1"/>
  <c r="S1756" i="2" a="1"/>
  <c r="S1756" i="2" s="1"/>
  <c r="S1757" i="2" a="1"/>
  <c r="S1757" i="2"/>
  <c r="S1758" i="2" a="1"/>
  <c r="S1758" i="2" s="1"/>
  <c r="S1759" i="2" a="1"/>
  <c r="S1759" i="2" s="1"/>
  <c r="S1760" i="2" a="1"/>
  <c r="S1760" i="2" s="1"/>
  <c r="S1761" i="2" a="1"/>
  <c r="S1761" i="2"/>
  <c r="S1762" i="2" a="1"/>
  <c r="S1762" i="2" s="1"/>
  <c r="S1763" i="2" a="1"/>
  <c r="S1763" i="2" s="1"/>
  <c r="S1764" i="2" a="1"/>
  <c r="S1764" i="2" s="1"/>
  <c r="S1765" i="2" a="1"/>
  <c r="S1765" i="2"/>
  <c r="S1766" i="2" a="1"/>
  <c r="S1766" i="2" s="1"/>
  <c r="S1767" i="2" a="1"/>
  <c r="S1767" i="2" s="1"/>
  <c r="S1768" i="2" a="1"/>
  <c r="S1768" i="2" s="1"/>
  <c r="S1769" i="2" a="1"/>
  <c r="S1769" i="2" s="1"/>
  <c r="S1770" i="2" a="1"/>
  <c r="S1770" i="2" s="1"/>
  <c r="S1771" i="2" a="1"/>
  <c r="S1771" i="2" s="1"/>
  <c r="S1772" i="2" a="1"/>
  <c r="S1772" i="2" s="1"/>
  <c r="S1773" i="2" a="1"/>
  <c r="S1773" i="2" s="1"/>
  <c r="S1774" i="2" a="1"/>
  <c r="S1774" i="2" s="1"/>
  <c r="S1775" i="2" a="1"/>
  <c r="S1775" i="2" s="1"/>
  <c r="S1776" i="2" a="1"/>
  <c r="S1776" i="2" s="1"/>
  <c r="S1777" i="2" a="1"/>
  <c r="S1777" i="2" s="1"/>
  <c r="S1778" i="2" a="1"/>
  <c r="S1778" i="2" s="1"/>
  <c r="S1779" i="2" a="1"/>
  <c r="S1779" i="2" s="1"/>
  <c r="S1780" i="2" a="1"/>
  <c r="S1780" i="2" s="1"/>
  <c r="S1781" i="2" a="1"/>
  <c r="S1781" i="2" s="1"/>
  <c r="S1782" i="2" a="1"/>
  <c r="S1782" i="2" s="1"/>
  <c r="S1783" i="2" a="1"/>
  <c r="S1783" i="2" s="1"/>
  <c r="S1784" i="2" a="1"/>
  <c r="S1784" i="2" s="1"/>
  <c r="S1785" i="2" a="1"/>
  <c r="S1785" i="2"/>
  <c r="S1786" i="2" a="1"/>
  <c r="S1786" i="2" s="1"/>
  <c r="S1787" i="2" a="1"/>
  <c r="S1787" i="2" s="1"/>
  <c r="S1788" i="2" a="1"/>
  <c r="S1788" i="2" s="1"/>
  <c r="S1789" i="2" a="1"/>
  <c r="S1789" i="2"/>
  <c r="S1790" i="2" a="1"/>
  <c r="S1790" i="2" s="1"/>
  <c r="S1791" i="2" a="1"/>
  <c r="S1791" i="2" s="1"/>
  <c r="S1792" i="2" a="1"/>
  <c r="S1792" i="2" s="1"/>
  <c r="S1793" i="2" a="1"/>
  <c r="S1793" i="2"/>
  <c r="S1794" i="2" a="1"/>
  <c r="S1794" i="2" s="1"/>
  <c r="S1795" i="2" a="1"/>
  <c r="S1795" i="2" s="1"/>
  <c r="S1796" i="2" a="1"/>
  <c r="S1796" i="2" s="1"/>
  <c r="S1797" i="2" a="1"/>
  <c r="S1797" i="2"/>
  <c r="S1798" i="2" a="1"/>
  <c r="S1798" i="2" s="1"/>
  <c r="S1799" i="2" a="1"/>
  <c r="S1799" i="2" s="1"/>
  <c r="S1800" i="2" a="1"/>
  <c r="S1800" i="2" s="1"/>
  <c r="S1801" i="2" a="1"/>
  <c r="S1801" i="2" s="1"/>
  <c r="S1802" i="2" a="1"/>
  <c r="S1802" i="2" s="1"/>
  <c r="S1803" i="2" a="1"/>
  <c r="S1803" i="2" s="1"/>
  <c r="S1804" i="2" a="1"/>
  <c r="S1804" i="2" s="1"/>
  <c r="S1805" i="2" a="1"/>
  <c r="S1805" i="2" s="1"/>
  <c r="S1806" i="2" a="1"/>
  <c r="S1806" i="2" s="1"/>
  <c r="S1807" i="2" a="1"/>
  <c r="S1807" i="2" s="1"/>
  <c r="S1808" i="2" a="1"/>
  <c r="S1808" i="2" s="1"/>
  <c r="S1809" i="2" a="1"/>
  <c r="S1809" i="2" s="1"/>
  <c r="S1810" i="2" a="1"/>
  <c r="S1810" i="2" s="1"/>
  <c r="S1811" i="2" a="1"/>
  <c r="S1811" i="2" s="1"/>
  <c r="S1812" i="2" a="1"/>
  <c r="S1812" i="2" s="1"/>
  <c r="S1813" i="2" a="1"/>
  <c r="S1813" i="2" s="1"/>
  <c r="S1814" i="2" a="1"/>
  <c r="S1814" i="2" s="1"/>
  <c r="S1815" i="2" a="1"/>
  <c r="S1815" i="2" s="1"/>
  <c r="S1816" i="2" a="1"/>
  <c r="S1816" i="2" s="1"/>
  <c r="S1817" i="2" a="1"/>
  <c r="S1817" i="2"/>
  <c r="S1818" i="2" a="1"/>
  <c r="S1818" i="2" s="1"/>
  <c r="S1819" i="2" a="1"/>
  <c r="S1819" i="2" s="1"/>
  <c r="S1820" i="2" a="1"/>
  <c r="S1820" i="2" s="1"/>
  <c r="S1821" i="2" a="1"/>
  <c r="S1821" i="2"/>
  <c r="S1822" i="2" a="1"/>
  <c r="S1822" i="2" s="1"/>
  <c r="S1823" i="2" a="1"/>
  <c r="S1823" i="2" s="1"/>
  <c r="S1824" i="2" a="1"/>
  <c r="S1824" i="2" s="1"/>
  <c r="S1825" i="2" a="1"/>
  <c r="S1825" i="2"/>
  <c r="S1826" i="2" a="1"/>
  <c r="S1826" i="2" s="1"/>
  <c r="S1827" i="2" a="1"/>
  <c r="S1827" i="2" s="1"/>
  <c r="S1828" i="2" a="1"/>
  <c r="S1828" i="2" s="1"/>
  <c r="S1829" i="2" a="1"/>
  <c r="S1829" i="2"/>
  <c r="S1830" i="2" a="1"/>
  <c r="S1830" i="2" s="1"/>
  <c r="S1831" i="2" a="1"/>
  <c r="S1831" i="2" s="1"/>
  <c r="S1832" i="2" a="1"/>
  <c r="S1832" i="2" s="1"/>
  <c r="S1833" i="2" a="1"/>
  <c r="S1833" i="2" s="1"/>
  <c r="S1834" i="2" a="1"/>
  <c r="S1834" i="2" s="1"/>
  <c r="S1835" i="2" a="1"/>
  <c r="S1835" i="2" s="1"/>
  <c r="S1836" i="2" a="1"/>
  <c r="S1836" i="2" s="1"/>
  <c r="S1837" i="2" a="1"/>
  <c r="S1837" i="2" s="1"/>
  <c r="S1838" i="2" a="1"/>
  <c r="S1838" i="2" s="1"/>
  <c r="S1839" i="2" a="1"/>
  <c r="S1839" i="2" s="1"/>
  <c r="S1840" i="2" a="1"/>
  <c r="S1840" i="2" s="1"/>
  <c r="S1841" i="2" a="1"/>
  <c r="S1841" i="2" s="1"/>
  <c r="S1842" i="2" a="1"/>
  <c r="S1842" i="2" s="1"/>
  <c r="S1843" i="2" a="1"/>
  <c r="S1843" i="2" s="1"/>
  <c r="S1844" i="2" a="1"/>
  <c r="S1844" i="2" s="1"/>
  <c r="S1845" i="2" a="1"/>
  <c r="S1845" i="2" s="1"/>
  <c r="S1846" i="2" a="1"/>
  <c r="S1846" i="2" s="1"/>
  <c r="S1847" i="2" a="1"/>
  <c r="S1847" i="2" s="1"/>
  <c r="S1848" i="2" a="1"/>
  <c r="S1848" i="2" s="1"/>
  <c r="S1849" i="2" a="1"/>
  <c r="S1849" i="2"/>
  <c r="S1850" i="2" a="1"/>
  <c r="S1850" i="2" s="1"/>
  <c r="S1851" i="2" a="1"/>
  <c r="S1851" i="2" s="1"/>
  <c r="S1852" i="2" a="1"/>
  <c r="S1852" i="2" s="1"/>
  <c r="S1853" i="2" a="1"/>
  <c r="S1853" i="2"/>
  <c r="S1854" i="2" a="1"/>
  <c r="S1854" i="2" s="1"/>
  <c r="S1855" i="2" a="1"/>
  <c r="S1855" i="2" s="1"/>
  <c r="S1856" i="2" a="1"/>
  <c r="S1856" i="2" s="1"/>
  <c r="S1857" i="2" a="1"/>
  <c r="S1857" i="2" s="1"/>
  <c r="S1858" i="2" a="1"/>
  <c r="S1858" i="2" s="1"/>
  <c r="S1859" i="2" a="1"/>
  <c r="S1859" i="2" s="1"/>
  <c r="S1860" i="2" a="1"/>
  <c r="S1860" i="2" s="1"/>
  <c r="S1861" i="2" a="1"/>
  <c r="S1861" i="2"/>
  <c r="S1862" i="2" a="1"/>
  <c r="S1862" i="2" s="1"/>
  <c r="S1863" i="2" a="1"/>
  <c r="S1863" i="2" s="1"/>
  <c r="S1864" i="2" a="1"/>
  <c r="S1864" i="2" s="1"/>
  <c r="S1865" i="2" a="1"/>
  <c r="S1865" i="2"/>
  <c r="S1866" i="2" a="1"/>
  <c r="S1866" i="2" s="1"/>
  <c r="S1867" i="2" a="1"/>
  <c r="S1867" i="2" s="1"/>
  <c r="S1868" i="2" a="1"/>
  <c r="S1868" i="2" s="1"/>
  <c r="S1869" i="2" a="1"/>
  <c r="S1869" i="2" s="1"/>
  <c r="S1870" i="2" a="1"/>
  <c r="S1870" i="2" s="1"/>
  <c r="S1871" i="2" a="1"/>
  <c r="S1871" i="2" s="1"/>
  <c r="S1872" i="2" a="1"/>
  <c r="S1872" i="2" s="1"/>
  <c r="S1873" i="2" a="1"/>
  <c r="S1873" i="2" s="1"/>
  <c r="S1874" i="2" a="1"/>
  <c r="S1874" i="2" s="1"/>
  <c r="S1875" i="2" a="1"/>
  <c r="S1875" i="2" s="1"/>
  <c r="S1876" i="2" a="1"/>
  <c r="S1876" i="2" s="1"/>
  <c r="S1877" i="2" a="1"/>
  <c r="S1877" i="2" s="1"/>
  <c r="S1878" i="2" a="1"/>
  <c r="S1878" i="2" s="1"/>
  <c r="S1879" i="2" a="1"/>
  <c r="S1879" i="2" s="1"/>
  <c r="S1880" i="2" a="1"/>
  <c r="S1880" i="2" s="1"/>
  <c r="S1881" i="2" a="1"/>
  <c r="S1881" i="2"/>
  <c r="S1882" i="2" a="1"/>
  <c r="S1882" i="2" s="1"/>
  <c r="S1883" i="2" a="1"/>
  <c r="S1883" i="2" s="1"/>
  <c r="S1884" i="2" a="1"/>
  <c r="S1884" i="2" s="1"/>
  <c r="S1885" i="2" a="1"/>
  <c r="S1885" i="2"/>
  <c r="S1886" i="2" a="1"/>
  <c r="S1886" i="2" s="1"/>
  <c r="S1887" i="2" a="1"/>
  <c r="S1887" i="2" s="1"/>
  <c r="S1888" i="2" a="1"/>
  <c r="S1888" i="2" s="1"/>
  <c r="S1889" i="2" a="1"/>
  <c r="S1889" i="2" s="1"/>
  <c r="S1890" i="2" a="1"/>
  <c r="S1890" i="2" s="1"/>
  <c r="S1891" i="2" a="1"/>
  <c r="S1891" i="2" s="1"/>
  <c r="S1892" i="2" a="1"/>
  <c r="S1892" i="2" s="1"/>
  <c r="S1893" i="2" a="1"/>
  <c r="S1893" i="2"/>
  <c r="S1894" i="2" a="1"/>
  <c r="S1894" i="2" s="1"/>
  <c r="S1895" i="2" a="1"/>
  <c r="S1895" i="2" s="1"/>
  <c r="S1896" i="2" a="1"/>
  <c r="S1896" i="2" s="1"/>
  <c r="S1897" i="2" a="1"/>
  <c r="S1897" i="2"/>
  <c r="S1898" i="2" a="1"/>
  <c r="S1898" i="2" s="1"/>
  <c r="S1899" i="2" a="1"/>
  <c r="S1899" i="2" s="1"/>
  <c r="S1900" i="2" a="1"/>
  <c r="S1900" i="2" s="1"/>
  <c r="S1901" i="2" a="1"/>
  <c r="S1901" i="2" s="1"/>
  <c r="S1902" i="2" a="1"/>
  <c r="S1902" i="2" s="1"/>
  <c r="S1903" i="2" a="1"/>
  <c r="S1903" i="2" s="1"/>
  <c r="S1904" i="2" a="1"/>
  <c r="S1904" i="2" s="1"/>
  <c r="S1905" i="2" a="1"/>
  <c r="S1905" i="2" s="1"/>
  <c r="S1906" i="2" a="1"/>
  <c r="S1906" i="2" s="1"/>
  <c r="S1907" i="2" a="1"/>
  <c r="S1907" i="2" s="1"/>
  <c r="S1908" i="2" a="1"/>
  <c r="S1908" i="2" s="1"/>
  <c r="S1909" i="2" a="1"/>
  <c r="S1909" i="2" s="1"/>
  <c r="S1910" i="2" a="1"/>
  <c r="S1910" i="2" s="1"/>
  <c r="S1911" i="2" a="1"/>
  <c r="S1911" i="2" s="1"/>
  <c r="S1912" i="2" a="1"/>
  <c r="S1912" i="2" s="1"/>
  <c r="S1913" i="2" a="1"/>
  <c r="S1913" i="2"/>
  <c r="S1914" i="2" a="1"/>
  <c r="S1914" i="2" s="1"/>
  <c r="S1915" i="2" a="1"/>
  <c r="S1915" i="2" s="1"/>
  <c r="S1916" i="2" a="1"/>
  <c r="S1916" i="2" s="1"/>
  <c r="S1917" i="2" a="1"/>
  <c r="S1917" i="2"/>
  <c r="S1918" i="2" a="1"/>
  <c r="S1918" i="2" s="1"/>
  <c r="S1919" i="2" a="1"/>
  <c r="S1919" i="2" s="1"/>
  <c r="S1920" i="2" a="1"/>
  <c r="S1920" i="2" s="1"/>
  <c r="S1921" i="2" a="1"/>
  <c r="S1921" i="2" s="1"/>
  <c r="S1922" i="2" a="1"/>
  <c r="S1922" i="2" s="1"/>
  <c r="S1923" i="2" a="1"/>
  <c r="S1923" i="2" s="1"/>
  <c r="S1924" i="2" a="1"/>
  <c r="S1924" i="2" s="1"/>
  <c r="S1925" i="2" a="1"/>
  <c r="S1925" i="2"/>
  <c r="S1926" i="2" a="1"/>
  <c r="S1926" i="2" s="1"/>
  <c r="S1927" i="2" a="1"/>
  <c r="S1927" i="2" s="1"/>
  <c r="S1928" i="2" a="1"/>
  <c r="S1928" i="2" s="1"/>
  <c r="S1929" i="2" a="1"/>
  <c r="S1929" i="2"/>
  <c r="S1930" i="2" a="1"/>
  <c r="S1930" i="2" s="1"/>
  <c r="S1931" i="2" a="1"/>
  <c r="S1931" i="2" s="1"/>
  <c r="S1932" i="2" a="1"/>
  <c r="S1932" i="2" s="1"/>
  <c r="S1933" i="2" a="1"/>
  <c r="S1933" i="2" s="1"/>
  <c r="S1934" i="2" a="1"/>
  <c r="S1934" i="2" s="1"/>
  <c r="S1935" i="2" a="1"/>
  <c r="S1935" i="2"/>
  <c r="S1936" i="2" a="1"/>
  <c r="S1936" i="2"/>
  <c r="S1937" i="2" a="1"/>
  <c r="S1937" i="2" s="1"/>
  <c r="S1938" i="2" a="1"/>
  <c r="S1938" i="2" s="1"/>
  <c r="S1939" i="2" a="1"/>
  <c r="S1939" i="2"/>
  <c r="S1940" i="2" a="1"/>
  <c r="S1940" i="2" s="1"/>
  <c r="S1941" i="2" a="1"/>
  <c r="S1941" i="2" s="1"/>
  <c r="S1942" i="2" a="1"/>
  <c r="S1942" i="2" s="1"/>
  <c r="S1943" i="2" a="1"/>
  <c r="S1943" i="2"/>
  <c r="S1944" i="2" a="1"/>
  <c r="S1944" i="2" s="1"/>
  <c r="S1945" i="2" a="1"/>
  <c r="S1945" i="2" s="1"/>
  <c r="S1946" i="2" a="1"/>
  <c r="S1946" i="2" s="1"/>
  <c r="S1947" i="2" a="1"/>
  <c r="S1947" i="2"/>
  <c r="S1948" i="2" a="1"/>
  <c r="S1948" i="2" s="1"/>
  <c r="S1949" i="2" a="1"/>
  <c r="S1949" i="2" s="1"/>
  <c r="S1950" i="2" a="1"/>
  <c r="S1950" i="2" s="1"/>
  <c r="S1951" i="2" a="1"/>
  <c r="S1951" i="2"/>
  <c r="S1952" i="2" a="1"/>
  <c r="S1952" i="2" s="1"/>
  <c r="S1953" i="2" a="1"/>
  <c r="S1953" i="2" s="1"/>
  <c r="S1954" i="2" a="1"/>
  <c r="S1954" i="2" s="1"/>
  <c r="S1955" i="2" a="1"/>
  <c r="S1955" i="2"/>
  <c r="R2" i="2" a="1"/>
  <c r="R2" i="2" s="1"/>
  <c r="R3" i="2" a="1"/>
  <c r="R3" i="2" s="1"/>
  <c r="R4" i="2" a="1"/>
  <c r="R4" i="2" s="1"/>
  <c r="R5" i="2" a="1"/>
  <c r="R5" i="2" s="1"/>
  <c r="R6" i="2" a="1"/>
  <c r="R6" i="2" s="1"/>
  <c r="R7" i="2" a="1"/>
  <c r="R7" i="2" s="1"/>
  <c r="R8" i="2" a="1"/>
  <c r="R8" i="2" s="1"/>
  <c r="R9" i="2" a="1"/>
  <c r="R9" i="2" s="1"/>
  <c r="R10" i="2" a="1"/>
  <c r="R10" i="2"/>
  <c r="R11" i="2" a="1"/>
  <c r="R11" i="2" s="1"/>
  <c r="R12" i="2" a="1"/>
  <c r="R12" i="2" s="1"/>
  <c r="R13" i="2" a="1"/>
  <c r="R13" i="2" s="1"/>
  <c r="R14" i="2" a="1"/>
  <c r="R14" i="2"/>
  <c r="R15" i="2" a="1"/>
  <c r="R15" i="2" s="1"/>
  <c r="R16" i="2" a="1"/>
  <c r="R16" i="2" s="1"/>
  <c r="R17" i="2" a="1"/>
  <c r="R17" i="2" s="1"/>
  <c r="R18" i="2" a="1"/>
  <c r="R18" i="2"/>
  <c r="R19" i="2" a="1"/>
  <c r="R19" i="2" s="1"/>
  <c r="R20" i="2" a="1"/>
  <c r="R20" i="2" s="1"/>
  <c r="R21" i="2" a="1"/>
  <c r="R21" i="2" s="1"/>
  <c r="R22" i="2" a="1"/>
  <c r="R22" i="2"/>
  <c r="R23" i="2" a="1"/>
  <c r="R23" i="2" s="1"/>
  <c r="R24" i="2" a="1"/>
  <c r="R24" i="2" s="1"/>
  <c r="R25" i="2" a="1"/>
  <c r="R25" i="2" s="1"/>
  <c r="R26" i="2" a="1"/>
  <c r="R26" i="2"/>
  <c r="R27" i="2" a="1"/>
  <c r="R27" i="2" s="1"/>
  <c r="R28" i="2" a="1"/>
  <c r="R28" i="2" s="1"/>
  <c r="R29" i="2" a="1"/>
  <c r="R29" i="2" s="1"/>
  <c r="R30" i="2" a="1"/>
  <c r="R30" i="2" s="1"/>
  <c r="R31" i="2" a="1"/>
  <c r="R31" i="2" s="1"/>
  <c r="R32" i="2" a="1"/>
  <c r="R32" i="2" s="1"/>
  <c r="R33" i="2" a="1"/>
  <c r="R33" i="2" s="1"/>
  <c r="R34" i="2" a="1"/>
  <c r="R34" i="2" s="1"/>
  <c r="R35" i="2" a="1"/>
  <c r="R35" i="2" s="1"/>
  <c r="R36" i="2" a="1"/>
  <c r="R36" i="2" s="1"/>
  <c r="R37" i="2" a="1"/>
  <c r="R37" i="2" s="1"/>
  <c r="R38" i="2" a="1"/>
  <c r="R38" i="2" s="1"/>
  <c r="R39" i="2" a="1"/>
  <c r="R39" i="2" s="1"/>
  <c r="R40" i="2" a="1"/>
  <c r="R40" i="2" s="1"/>
  <c r="R41" i="2" a="1"/>
  <c r="R41" i="2" s="1"/>
  <c r="R42" i="2" a="1"/>
  <c r="R42" i="2"/>
  <c r="R43" i="2" a="1"/>
  <c r="R43" i="2" s="1"/>
  <c r="R44" i="2" a="1"/>
  <c r="R44" i="2" s="1"/>
  <c r="R45" i="2" a="1"/>
  <c r="R45" i="2" s="1"/>
  <c r="R46" i="2" a="1"/>
  <c r="R46" i="2"/>
  <c r="R47" i="2" a="1"/>
  <c r="R47" i="2" s="1"/>
  <c r="R48" i="2" a="1"/>
  <c r="R48" i="2" s="1"/>
  <c r="R49" i="2" a="1"/>
  <c r="R49" i="2" s="1"/>
  <c r="R50" i="2" a="1"/>
  <c r="R50" i="2" s="1"/>
  <c r="R51" i="2" a="1"/>
  <c r="R51" i="2" s="1"/>
  <c r="R52" i="2" a="1"/>
  <c r="R52" i="2" s="1"/>
  <c r="R53" i="2" a="1"/>
  <c r="R53" i="2" s="1"/>
  <c r="R54" i="2" a="1"/>
  <c r="R54" i="2" s="1"/>
  <c r="R55" i="2" a="1"/>
  <c r="R55" i="2" s="1"/>
  <c r="R56" i="2" a="1"/>
  <c r="R56" i="2" s="1"/>
  <c r="R57" i="2" a="1"/>
  <c r="R57" i="2" s="1"/>
  <c r="R58" i="2" a="1"/>
  <c r="R58" i="2"/>
  <c r="R59" i="2" a="1"/>
  <c r="R59" i="2" s="1"/>
  <c r="R60" i="2" a="1"/>
  <c r="R60" i="2" s="1"/>
  <c r="R61" i="2" a="1"/>
  <c r="R61" i="2" s="1"/>
  <c r="R62" i="2" a="1"/>
  <c r="R62" i="2" s="1"/>
  <c r="R63" i="2" a="1"/>
  <c r="R63" i="2" s="1"/>
  <c r="R64" i="2" a="1"/>
  <c r="R64" i="2" s="1"/>
  <c r="R65" i="2" a="1"/>
  <c r="R65" i="2" s="1"/>
  <c r="R66" i="2" a="1"/>
  <c r="R66" i="2" s="1"/>
  <c r="R67" i="2" a="1"/>
  <c r="R67" i="2" s="1"/>
  <c r="R68" i="2" a="1"/>
  <c r="R68" i="2" s="1"/>
  <c r="R69" i="2" a="1"/>
  <c r="R69" i="2" s="1"/>
  <c r="R70" i="2" a="1"/>
  <c r="R70" i="2" s="1"/>
  <c r="R71" i="2" a="1"/>
  <c r="R71" i="2" s="1"/>
  <c r="R72" i="2" a="1"/>
  <c r="R72" i="2" s="1"/>
  <c r="R73" i="2" a="1"/>
  <c r="R73" i="2" s="1"/>
  <c r="R74" i="2" a="1"/>
  <c r="R74" i="2"/>
  <c r="R75" i="2" a="1"/>
  <c r="R75" i="2" s="1"/>
  <c r="R76" i="2" a="1"/>
  <c r="R76" i="2" s="1"/>
  <c r="R77" i="2" a="1"/>
  <c r="R77" i="2" s="1"/>
  <c r="R78" i="2" a="1"/>
  <c r="R78" i="2"/>
  <c r="R79" i="2" a="1"/>
  <c r="R79" i="2" s="1"/>
  <c r="R80" i="2" a="1"/>
  <c r="R80" i="2" s="1"/>
  <c r="R81" i="2" a="1"/>
  <c r="R81" i="2" s="1"/>
  <c r="R82" i="2" a="1"/>
  <c r="R82" i="2" s="1"/>
  <c r="R83" i="2" a="1"/>
  <c r="R83" i="2" s="1"/>
  <c r="R84" i="2" a="1"/>
  <c r="R84" i="2" s="1"/>
  <c r="R85" i="2" a="1"/>
  <c r="R85" i="2" s="1"/>
  <c r="R86" i="2" a="1"/>
  <c r="R86" i="2" s="1"/>
  <c r="R87" i="2" a="1"/>
  <c r="R87" i="2" s="1"/>
  <c r="R88" i="2" a="1"/>
  <c r="R88" i="2" s="1"/>
  <c r="R89" i="2" a="1"/>
  <c r="R89" i="2" s="1"/>
  <c r="R90" i="2" a="1"/>
  <c r="R90" i="2"/>
  <c r="R91" i="2" a="1"/>
  <c r="R91" i="2" s="1"/>
  <c r="R92" i="2" a="1"/>
  <c r="R92" i="2" s="1"/>
  <c r="R93" i="2" a="1"/>
  <c r="R93" i="2" s="1"/>
  <c r="R94" i="2" a="1"/>
  <c r="R94" i="2" s="1"/>
  <c r="R95" i="2" a="1"/>
  <c r="R95" i="2" s="1"/>
  <c r="R96" i="2" a="1"/>
  <c r="R96" i="2" s="1"/>
  <c r="R97" i="2" a="1"/>
  <c r="R97" i="2" s="1"/>
  <c r="R98" i="2" a="1"/>
  <c r="R98" i="2" s="1"/>
  <c r="R99" i="2" a="1"/>
  <c r="R99" i="2" s="1"/>
  <c r="R100" i="2" a="1"/>
  <c r="R100" i="2" s="1"/>
  <c r="R101" i="2" a="1"/>
  <c r="R101" i="2" s="1"/>
  <c r="R102" i="2" a="1"/>
  <c r="R102" i="2" s="1"/>
  <c r="R103" i="2" a="1"/>
  <c r="R103" i="2" s="1"/>
  <c r="R104" i="2" a="1"/>
  <c r="R104" i="2" s="1"/>
  <c r="R105" i="2" a="1"/>
  <c r="R105" i="2" s="1"/>
  <c r="R106" i="2" a="1"/>
  <c r="R106" i="2"/>
  <c r="R107" i="2" a="1"/>
  <c r="R107" i="2" s="1"/>
  <c r="R108" i="2" a="1"/>
  <c r="R108" i="2" s="1"/>
  <c r="R109" i="2" a="1"/>
  <c r="R109" i="2" s="1"/>
  <c r="R110" i="2" a="1"/>
  <c r="R110" i="2"/>
  <c r="R111" i="2" a="1"/>
  <c r="R111" i="2" s="1"/>
  <c r="R112" i="2" a="1"/>
  <c r="R112" i="2" s="1"/>
  <c r="R113" i="2" a="1"/>
  <c r="R113" i="2" s="1"/>
  <c r="R114" i="2" a="1"/>
  <c r="R114" i="2" s="1"/>
  <c r="R115" i="2" a="1"/>
  <c r="R115" i="2" s="1"/>
  <c r="R116" i="2" a="1"/>
  <c r="R116" i="2" s="1"/>
  <c r="R117" i="2" a="1"/>
  <c r="R117" i="2" s="1"/>
  <c r="R118" i="2" a="1"/>
  <c r="R118" i="2" s="1"/>
  <c r="R119" i="2" a="1"/>
  <c r="R119" i="2" s="1"/>
  <c r="R120" i="2" a="1"/>
  <c r="R120" i="2" s="1"/>
  <c r="R121" i="2" a="1"/>
  <c r="R121" i="2" s="1"/>
  <c r="R122" i="2" a="1"/>
  <c r="R122" i="2"/>
  <c r="R123" i="2" a="1"/>
  <c r="R123" i="2" s="1"/>
  <c r="R124" i="2" a="1"/>
  <c r="R124" i="2" s="1"/>
  <c r="R125" i="2" a="1"/>
  <c r="R125" i="2" s="1"/>
  <c r="R126" i="2" a="1"/>
  <c r="R126" i="2" s="1"/>
  <c r="R127" i="2" a="1"/>
  <c r="R127" i="2" s="1"/>
  <c r="R128" i="2" a="1"/>
  <c r="R128" i="2" s="1"/>
  <c r="R129" i="2" a="1"/>
  <c r="R129" i="2" s="1"/>
  <c r="R130" i="2" a="1"/>
  <c r="R130" i="2" s="1"/>
  <c r="R131" i="2" a="1"/>
  <c r="R131" i="2" s="1"/>
  <c r="R132" i="2" a="1"/>
  <c r="R132" i="2" s="1"/>
  <c r="R133" i="2" a="1"/>
  <c r="R133" i="2" s="1"/>
  <c r="R134" i="2" a="1"/>
  <c r="R134" i="2" s="1"/>
  <c r="R135" i="2" a="1"/>
  <c r="R135" i="2" s="1"/>
  <c r="R136" i="2" a="1"/>
  <c r="R136" i="2" s="1"/>
  <c r="R137" i="2" a="1"/>
  <c r="R137" i="2" s="1"/>
  <c r="R138" i="2" a="1"/>
  <c r="R138" i="2"/>
  <c r="R139" i="2" a="1"/>
  <c r="R139" i="2" s="1"/>
  <c r="R140" i="2" a="1"/>
  <c r="R140" i="2" s="1"/>
  <c r="R141" i="2" a="1"/>
  <c r="R141" i="2" s="1"/>
  <c r="R142" i="2" a="1"/>
  <c r="R142" i="2"/>
  <c r="R143" i="2" a="1"/>
  <c r="R143" i="2" s="1"/>
  <c r="R144" i="2" a="1"/>
  <c r="R144" i="2" s="1"/>
  <c r="R145" i="2" a="1"/>
  <c r="R145" i="2" s="1"/>
  <c r="R146" i="2" a="1"/>
  <c r="R146" i="2" s="1"/>
  <c r="R147" i="2" a="1"/>
  <c r="R147" i="2" s="1"/>
  <c r="R148" i="2" a="1"/>
  <c r="R148" i="2" s="1"/>
  <c r="R149" i="2" a="1"/>
  <c r="R149" i="2" s="1"/>
  <c r="R150" i="2" a="1"/>
  <c r="R150" i="2" s="1"/>
  <c r="R151" i="2" a="1"/>
  <c r="R151" i="2" s="1"/>
  <c r="R152" i="2" a="1"/>
  <c r="R152" i="2" s="1"/>
  <c r="R153" i="2" a="1"/>
  <c r="R153" i="2" s="1"/>
  <c r="R154" i="2" a="1"/>
  <c r="R154" i="2" s="1"/>
  <c r="R155" i="2" a="1"/>
  <c r="R155" i="2" s="1"/>
  <c r="R156" i="2" a="1"/>
  <c r="R156" i="2" s="1"/>
  <c r="R157" i="2" a="1"/>
  <c r="R157" i="2" s="1"/>
  <c r="R158" i="2" a="1"/>
  <c r="R158" i="2" s="1"/>
  <c r="R159" i="2" a="1"/>
  <c r="R159" i="2" s="1"/>
  <c r="R160" i="2" a="1"/>
  <c r="R160" i="2" s="1"/>
  <c r="R161" i="2" a="1"/>
  <c r="R161" i="2" s="1"/>
  <c r="R162" i="2" a="1"/>
  <c r="R162" i="2" s="1"/>
  <c r="R163" i="2" a="1"/>
  <c r="R163" i="2" s="1"/>
  <c r="R164" i="2" a="1"/>
  <c r="R164" i="2" s="1"/>
  <c r="R165" i="2" a="1"/>
  <c r="R165" i="2" s="1"/>
  <c r="R166" i="2" a="1"/>
  <c r="R166" i="2" s="1"/>
  <c r="R167" i="2" a="1"/>
  <c r="R167" i="2" s="1"/>
  <c r="R168" i="2" a="1"/>
  <c r="R168" i="2" s="1"/>
  <c r="R169" i="2" a="1"/>
  <c r="R169" i="2" s="1"/>
  <c r="R170" i="2" a="1"/>
  <c r="R170" i="2"/>
  <c r="R171" i="2" a="1"/>
  <c r="R171" i="2" s="1"/>
  <c r="R172" i="2" a="1"/>
  <c r="R172" i="2" s="1"/>
  <c r="R173" i="2" a="1"/>
  <c r="R173" i="2" s="1"/>
  <c r="R174" i="2" a="1"/>
  <c r="R174" i="2"/>
  <c r="R175" i="2" a="1"/>
  <c r="R175" i="2" s="1"/>
  <c r="R176" i="2" a="1"/>
  <c r="R176" i="2" s="1"/>
  <c r="R177" i="2" a="1"/>
  <c r="R177" i="2" s="1"/>
  <c r="R178" i="2" a="1"/>
  <c r="R178" i="2" s="1"/>
  <c r="R179" i="2" a="1"/>
  <c r="R179" i="2" s="1"/>
  <c r="R180" i="2" a="1"/>
  <c r="R180" i="2" s="1"/>
  <c r="R181" i="2" a="1"/>
  <c r="R181" i="2" s="1"/>
  <c r="R182" i="2" a="1"/>
  <c r="R182" i="2" s="1"/>
  <c r="R183" i="2" a="1"/>
  <c r="R183" i="2" s="1"/>
  <c r="R184" i="2" a="1"/>
  <c r="R184" i="2" s="1"/>
  <c r="R185" i="2" a="1"/>
  <c r="R185" i="2" s="1"/>
  <c r="R186" i="2" a="1"/>
  <c r="R186" i="2"/>
  <c r="R187" i="2" a="1"/>
  <c r="R187" i="2" s="1"/>
  <c r="R188" i="2" a="1"/>
  <c r="R188" i="2" s="1"/>
  <c r="R189" i="2" a="1"/>
  <c r="R189" i="2" s="1"/>
  <c r="R190" i="2" a="1"/>
  <c r="R190" i="2" s="1"/>
  <c r="R191" i="2" a="1"/>
  <c r="R191" i="2" s="1"/>
  <c r="R192" i="2" a="1"/>
  <c r="R192" i="2" s="1"/>
  <c r="R193" i="2" a="1"/>
  <c r="R193" i="2" s="1"/>
  <c r="R194" i="2" a="1"/>
  <c r="R194" i="2" s="1"/>
  <c r="R195" i="2" a="1"/>
  <c r="R195" i="2" s="1"/>
  <c r="R196" i="2" a="1"/>
  <c r="R196" i="2" s="1"/>
  <c r="R197" i="2" a="1"/>
  <c r="R197" i="2" s="1"/>
  <c r="R198" i="2" a="1"/>
  <c r="R198" i="2" s="1"/>
  <c r="R199" i="2" a="1"/>
  <c r="R199" i="2" s="1"/>
  <c r="R200" i="2" a="1"/>
  <c r="R200" i="2" s="1"/>
  <c r="R201" i="2" a="1"/>
  <c r="R201" i="2" s="1"/>
  <c r="R202" i="2" a="1"/>
  <c r="R202" i="2"/>
  <c r="R203" i="2" a="1"/>
  <c r="R203" i="2" s="1"/>
  <c r="R204" i="2" a="1"/>
  <c r="R204" i="2" s="1"/>
  <c r="R205" i="2" a="1"/>
  <c r="R205" i="2" s="1"/>
  <c r="R206" i="2" a="1"/>
  <c r="R206" i="2"/>
  <c r="R207" i="2" a="1"/>
  <c r="R207" i="2" s="1"/>
  <c r="R208" i="2" a="1"/>
  <c r="R208" i="2" s="1"/>
  <c r="R209" i="2" a="1"/>
  <c r="R209" i="2" s="1"/>
  <c r="R210" i="2" a="1"/>
  <c r="R210" i="2" s="1"/>
  <c r="R211" i="2" a="1"/>
  <c r="R211" i="2" s="1"/>
  <c r="R212" i="2" a="1"/>
  <c r="R212" i="2" s="1"/>
  <c r="R213" i="2" a="1"/>
  <c r="R213" i="2" s="1"/>
  <c r="R214" i="2" a="1"/>
  <c r="R214" i="2" s="1"/>
  <c r="R215" i="2" a="1"/>
  <c r="R215" i="2" s="1"/>
  <c r="R216" i="2" a="1"/>
  <c r="R216" i="2" s="1"/>
  <c r="R217" i="2" a="1"/>
  <c r="R217" i="2" s="1"/>
  <c r="R218" i="2" a="1"/>
  <c r="R218" i="2"/>
  <c r="R219" i="2" a="1"/>
  <c r="R219" i="2" s="1"/>
  <c r="R220" i="2" a="1"/>
  <c r="R220" i="2" s="1"/>
  <c r="R221" i="2" a="1"/>
  <c r="R221" i="2" s="1"/>
  <c r="R222" i="2" a="1"/>
  <c r="R222" i="2" s="1"/>
  <c r="R223" i="2" a="1"/>
  <c r="R223" i="2" s="1"/>
  <c r="R224" i="2" a="1"/>
  <c r="R224" i="2" s="1"/>
  <c r="R225" i="2" a="1"/>
  <c r="R225" i="2" s="1"/>
  <c r="R226" i="2" a="1"/>
  <c r="R226" i="2" s="1"/>
  <c r="R227" i="2" a="1"/>
  <c r="R227" i="2" s="1"/>
  <c r="R228" i="2" a="1"/>
  <c r="R228" i="2" s="1"/>
  <c r="R229" i="2" a="1"/>
  <c r="R229" i="2" s="1"/>
  <c r="R230" i="2" a="1"/>
  <c r="R230" i="2" s="1"/>
  <c r="R231" i="2" a="1"/>
  <c r="R231" i="2" s="1"/>
  <c r="R232" i="2" a="1"/>
  <c r="R232" i="2" s="1"/>
  <c r="R233" i="2" a="1"/>
  <c r="R233" i="2" s="1"/>
  <c r="R234" i="2" a="1"/>
  <c r="R234" i="2"/>
  <c r="R235" i="2" a="1"/>
  <c r="R235" i="2" s="1"/>
  <c r="R236" i="2" a="1"/>
  <c r="R236" i="2" s="1"/>
  <c r="R237" i="2" a="1"/>
  <c r="R237" i="2" s="1"/>
  <c r="R238" i="2" a="1"/>
  <c r="R238" i="2"/>
  <c r="R239" i="2" a="1"/>
  <c r="R239" i="2" s="1"/>
  <c r="R240" i="2" a="1"/>
  <c r="R240" i="2" s="1"/>
  <c r="R241" i="2" a="1"/>
  <c r="R241" i="2" s="1"/>
  <c r="R242" i="2" a="1"/>
  <c r="R242" i="2" s="1"/>
  <c r="R243" i="2" a="1"/>
  <c r="R243" i="2" s="1"/>
  <c r="R244" i="2" a="1"/>
  <c r="R244" i="2" s="1"/>
  <c r="R245" i="2" a="1"/>
  <c r="R245" i="2" s="1"/>
  <c r="R246" i="2" a="1"/>
  <c r="R246" i="2" s="1"/>
  <c r="R247" i="2" a="1"/>
  <c r="R247" i="2" s="1"/>
  <c r="R248" i="2" a="1"/>
  <c r="R248" i="2" s="1"/>
  <c r="R249" i="2" a="1"/>
  <c r="R249" i="2" s="1"/>
  <c r="R250" i="2" a="1"/>
  <c r="R250" i="2"/>
  <c r="R251" i="2" a="1"/>
  <c r="R251" i="2" s="1"/>
  <c r="R252" i="2" a="1"/>
  <c r="R252" i="2" s="1"/>
  <c r="R253" i="2" a="1"/>
  <c r="R253" i="2" s="1"/>
  <c r="R254" i="2" a="1"/>
  <c r="R254" i="2" s="1"/>
  <c r="R255" i="2" a="1"/>
  <c r="R255" i="2" s="1"/>
  <c r="R256" i="2" a="1"/>
  <c r="R256" i="2" s="1"/>
  <c r="R257" i="2" a="1"/>
  <c r="R257" i="2" s="1"/>
  <c r="R258" i="2" a="1"/>
  <c r="R258" i="2" s="1"/>
  <c r="R259" i="2" a="1"/>
  <c r="R259" i="2" s="1"/>
  <c r="R260" i="2" a="1"/>
  <c r="R260" i="2" s="1"/>
  <c r="R261" i="2" a="1"/>
  <c r="R261" i="2" s="1"/>
  <c r="R262" i="2" a="1"/>
  <c r="R262" i="2" s="1"/>
  <c r="R263" i="2" a="1"/>
  <c r="R263" i="2" s="1"/>
  <c r="R264" i="2" a="1"/>
  <c r="R264" i="2" s="1"/>
  <c r="R265" i="2" a="1"/>
  <c r="R265" i="2" s="1"/>
  <c r="R266" i="2" a="1"/>
  <c r="R266" i="2"/>
  <c r="R267" i="2" a="1"/>
  <c r="R267" i="2" s="1"/>
  <c r="R268" i="2" a="1"/>
  <c r="R268" i="2" s="1"/>
  <c r="R269" i="2" a="1"/>
  <c r="R269" i="2" s="1"/>
  <c r="R270" i="2" a="1"/>
  <c r="R270" i="2"/>
  <c r="R271" i="2" a="1"/>
  <c r="R271" i="2" s="1"/>
  <c r="R272" i="2" a="1"/>
  <c r="R272" i="2" s="1"/>
  <c r="R273" i="2" a="1"/>
  <c r="R273" i="2" s="1"/>
  <c r="R274" i="2" a="1"/>
  <c r="R274" i="2" s="1"/>
  <c r="R275" i="2" a="1"/>
  <c r="R275" i="2" s="1"/>
  <c r="R276" i="2" a="1"/>
  <c r="R276" i="2" s="1"/>
  <c r="R277" i="2" a="1"/>
  <c r="R277" i="2" s="1"/>
  <c r="R278" i="2" a="1"/>
  <c r="R278" i="2" s="1"/>
  <c r="R279" i="2" a="1"/>
  <c r="R279" i="2" s="1"/>
  <c r="R280" i="2" a="1"/>
  <c r="R280" i="2" s="1"/>
  <c r="R281" i="2" a="1"/>
  <c r="R281" i="2" s="1"/>
  <c r="R282" i="2" a="1"/>
  <c r="R282" i="2"/>
  <c r="R283" i="2" a="1"/>
  <c r="R283" i="2" s="1"/>
  <c r="R284" i="2" a="1"/>
  <c r="R284" i="2" s="1"/>
  <c r="R285" i="2" a="1"/>
  <c r="R285" i="2" s="1"/>
  <c r="R286" i="2" a="1"/>
  <c r="R286" i="2" s="1"/>
  <c r="R287" i="2" a="1"/>
  <c r="R287" i="2" s="1"/>
  <c r="R288" i="2" a="1"/>
  <c r="R288" i="2"/>
  <c r="R289" i="2" a="1"/>
  <c r="R289" i="2" s="1"/>
  <c r="R290" i="2" a="1"/>
  <c r="R290" i="2"/>
  <c r="R291" i="2" a="1"/>
  <c r="R291" i="2" s="1"/>
  <c r="R292" i="2" a="1"/>
  <c r="R292" i="2"/>
  <c r="R293" i="2" a="1"/>
  <c r="R293" i="2" s="1"/>
  <c r="R294" i="2" a="1"/>
  <c r="R294" i="2" s="1"/>
  <c r="R295" i="2" a="1"/>
  <c r="R295" i="2" s="1"/>
  <c r="R296" i="2" a="1"/>
  <c r="R296" i="2" s="1"/>
  <c r="R297" i="2" a="1"/>
  <c r="R297" i="2" s="1"/>
  <c r="R298" i="2" a="1"/>
  <c r="R298" i="2"/>
  <c r="R299" i="2" a="1"/>
  <c r="R299" i="2" s="1"/>
  <c r="R300" i="2" a="1"/>
  <c r="R300" i="2" s="1"/>
  <c r="R301" i="2" a="1"/>
  <c r="R301" i="2" s="1"/>
  <c r="R302" i="2" a="1"/>
  <c r="R302" i="2" s="1"/>
  <c r="R303" i="2" a="1"/>
  <c r="R303" i="2" s="1"/>
  <c r="R304" i="2" a="1"/>
  <c r="R304" i="2"/>
  <c r="R305" i="2" a="1"/>
  <c r="R305" i="2" s="1"/>
  <c r="R306" i="2" a="1"/>
  <c r="R306" i="2"/>
  <c r="R307" i="2" a="1"/>
  <c r="R307" i="2" s="1"/>
  <c r="R308" i="2" a="1"/>
  <c r="R308" i="2"/>
  <c r="R309" i="2" a="1"/>
  <c r="R309" i="2" s="1"/>
  <c r="R310" i="2" a="1"/>
  <c r="R310" i="2" s="1"/>
  <c r="R311" i="2" a="1"/>
  <c r="R311" i="2" s="1"/>
  <c r="R312" i="2" a="1"/>
  <c r="R312" i="2" s="1"/>
  <c r="R313" i="2" a="1"/>
  <c r="R313" i="2" s="1"/>
  <c r="R314" i="2" a="1"/>
  <c r="R314" i="2"/>
  <c r="R315" i="2" a="1"/>
  <c r="R315" i="2" s="1"/>
  <c r="R316" i="2" a="1"/>
  <c r="R316" i="2" s="1"/>
  <c r="R317" i="2" a="1"/>
  <c r="R317" i="2" s="1"/>
  <c r="R318" i="2" a="1"/>
  <c r="R318" i="2" s="1"/>
  <c r="R319" i="2" a="1"/>
  <c r="R319" i="2" s="1"/>
  <c r="R320" i="2" a="1"/>
  <c r="R320" i="2"/>
  <c r="R321" i="2" a="1"/>
  <c r="R321" i="2" s="1"/>
  <c r="R322" i="2" a="1"/>
  <c r="R322" i="2"/>
  <c r="R323" i="2" a="1"/>
  <c r="R323" i="2" s="1"/>
  <c r="R324" i="2" a="1"/>
  <c r="R324" i="2"/>
  <c r="R325" i="2" a="1"/>
  <c r="R325" i="2" s="1"/>
  <c r="R326" i="2" a="1"/>
  <c r="R326" i="2" s="1"/>
  <c r="R327" i="2" a="1"/>
  <c r="R327" i="2" s="1"/>
  <c r="R328" i="2" a="1"/>
  <c r="R328" i="2" s="1"/>
  <c r="R329" i="2" a="1"/>
  <c r="R329" i="2" s="1"/>
  <c r="R330" i="2" a="1"/>
  <c r="R330" i="2"/>
  <c r="R331" i="2" a="1"/>
  <c r="R331" i="2" s="1"/>
  <c r="R332" i="2" a="1"/>
  <c r="R332" i="2" s="1"/>
  <c r="R333" i="2" a="1"/>
  <c r="R333" i="2" s="1"/>
  <c r="R334" i="2" a="1"/>
  <c r="R334" i="2" s="1"/>
  <c r="R335" i="2" a="1"/>
  <c r="R335" i="2" s="1"/>
  <c r="R336" i="2" a="1"/>
  <c r="R336" i="2"/>
  <c r="R337" i="2" a="1"/>
  <c r="R337" i="2" s="1"/>
  <c r="R338" i="2" a="1"/>
  <c r="R338" i="2"/>
  <c r="R339" i="2" a="1"/>
  <c r="R339" i="2" s="1"/>
  <c r="R340" i="2" a="1"/>
  <c r="R340" i="2" s="1"/>
  <c r="R341" i="2" a="1"/>
  <c r="R341" i="2" s="1"/>
  <c r="R342" i="2" a="1"/>
  <c r="R342" i="2" s="1"/>
  <c r="R343" i="2" a="1"/>
  <c r="R343" i="2"/>
  <c r="R344" i="2" a="1"/>
  <c r="R344" i="2" s="1"/>
  <c r="R345" i="2" a="1"/>
  <c r="R345" i="2"/>
  <c r="R346" i="2" a="1"/>
  <c r="R346" i="2" s="1"/>
  <c r="R347" i="2" a="1"/>
  <c r="R347" i="2"/>
  <c r="R348" i="2" a="1"/>
  <c r="R348" i="2" s="1"/>
  <c r="R349" i="2" a="1"/>
  <c r="R349" i="2" s="1"/>
  <c r="R350" i="2" a="1"/>
  <c r="R350" i="2" s="1"/>
  <c r="R351" i="2" a="1"/>
  <c r="R351" i="2"/>
  <c r="R352" i="2" a="1"/>
  <c r="R352" i="2" s="1"/>
  <c r="R353" i="2" a="1"/>
  <c r="R353" i="2" s="1"/>
  <c r="R354" i="2" a="1"/>
  <c r="R354" i="2" s="1"/>
  <c r="R355" i="2" a="1"/>
  <c r="R355" i="2"/>
  <c r="R356" i="2" a="1"/>
  <c r="R356" i="2" s="1"/>
  <c r="R357" i="2" a="1"/>
  <c r="R357" i="2" s="1"/>
  <c r="R358" i="2" a="1"/>
  <c r="R358" i="2" s="1"/>
  <c r="R359" i="2" a="1"/>
  <c r="R359" i="2"/>
  <c r="R360" i="2" a="1"/>
  <c r="R360" i="2" s="1"/>
  <c r="R361" i="2" a="1"/>
  <c r="R361" i="2" s="1"/>
  <c r="R362" i="2" a="1"/>
  <c r="R362" i="2" s="1"/>
  <c r="R363" i="2" a="1"/>
  <c r="R363" i="2"/>
  <c r="R364" i="2" a="1"/>
  <c r="R364" i="2" s="1"/>
  <c r="R365" i="2" a="1"/>
  <c r="R365" i="2" s="1"/>
  <c r="R366" i="2" a="1"/>
  <c r="R366" i="2" s="1"/>
  <c r="R367" i="2" a="1"/>
  <c r="R367" i="2"/>
  <c r="R368" i="2" a="1"/>
  <c r="R368" i="2" s="1"/>
  <c r="R369" i="2" a="1"/>
  <c r="R369" i="2" s="1"/>
  <c r="R370" i="2" a="1"/>
  <c r="R370" i="2" s="1"/>
  <c r="R371" i="2" a="1"/>
  <c r="R371" i="2"/>
  <c r="R372" i="2" a="1"/>
  <c r="R372" i="2" s="1"/>
  <c r="R373" i="2" a="1"/>
  <c r="R373" i="2" s="1"/>
  <c r="R374" i="2" a="1"/>
  <c r="R374" i="2" s="1"/>
  <c r="R375" i="2" a="1"/>
  <c r="R375" i="2"/>
  <c r="R376" i="2" a="1"/>
  <c r="R376" i="2" s="1"/>
  <c r="R377" i="2" a="1"/>
  <c r="R377" i="2" s="1"/>
  <c r="R378" i="2" a="1"/>
  <c r="R378" i="2" s="1"/>
  <c r="R379" i="2" a="1"/>
  <c r="R379" i="2"/>
  <c r="R380" i="2" a="1"/>
  <c r="R380" i="2" s="1"/>
  <c r="R381" i="2" a="1"/>
  <c r="R381" i="2" s="1"/>
  <c r="R382" i="2" a="1"/>
  <c r="R382" i="2" s="1"/>
  <c r="R383" i="2" a="1"/>
  <c r="R383" i="2" s="1"/>
  <c r="R384" i="2" a="1"/>
  <c r="R384" i="2" s="1"/>
  <c r="R385" i="2" a="1"/>
  <c r="R385" i="2" s="1"/>
  <c r="R386" i="2" a="1"/>
  <c r="R386" i="2" s="1"/>
  <c r="R387" i="2" a="1"/>
  <c r="R387" i="2" s="1"/>
  <c r="R388" i="2" a="1"/>
  <c r="R388" i="2" s="1"/>
  <c r="R389" i="2" a="1"/>
  <c r="R389" i="2" s="1"/>
  <c r="R390" i="2" a="1"/>
  <c r="R390" i="2" s="1"/>
  <c r="R391" i="2" a="1"/>
  <c r="R391" i="2" s="1"/>
  <c r="R392" i="2" a="1"/>
  <c r="R392" i="2" s="1"/>
  <c r="R393" i="2" a="1"/>
  <c r="R393" i="2" s="1"/>
  <c r="R394" i="2" a="1"/>
  <c r="R394" i="2" s="1"/>
  <c r="R395" i="2" a="1"/>
  <c r="R395" i="2" s="1"/>
  <c r="R396" i="2" a="1"/>
  <c r="R396" i="2" s="1"/>
  <c r="R397" i="2" a="1"/>
  <c r="R397" i="2" s="1"/>
  <c r="R398" i="2" a="1"/>
  <c r="R398" i="2" s="1"/>
  <c r="R399" i="2" a="1"/>
  <c r="R399" i="2" s="1"/>
  <c r="R400" i="2" a="1"/>
  <c r="R400" i="2" s="1"/>
  <c r="R401" i="2" a="1"/>
  <c r="R401" i="2" s="1"/>
  <c r="R402" i="2" a="1"/>
  <c r="R402" i="2" s="1"/>
  <c r="R403" i="2" a="1"/>
  <c r="R403" i="2"/>
  <c r="R404" i="2" a="1"/>
  <c r="R404" i="2" s="1"/>
  <c r="R405" i="2" a="1"/>
  <c r="R405" i="2" s="1"/>
  <c r="R406" i="2" a="1"/>
  <c r="R406" i="2" s="1"/>
  <c r="R407" i="2" a="1"/>
  <c r="R407" i="2"/>
  <c r="R408" i="2" a="1"/>
  <c r="R408" i="2" s="1"/>
  <c r="R409" i="2" a="1"/>
  <c r="R409" i="2" s="1"/>
  <c r="R410" i="2" a="1"/>
  <c r="R410" i="2" s="1"/>
  <c r="R411" i="2" a="1"/>
  <c r="R411" i="2"/>
  <c r="R412" i="2" a="1"/>
  <c r="R412" i="2" s="1"/>
  <c r="R413" i="2" a="1"/>
  <c r="R413" i="2" s="1"/>
  <c r="R414" i="2" a="1"/>
  <c r="R414" i="2" s="1"/>
  <c r="R415" i="2" a="1"/>
  <c r="R415" i="2" s="1"/>
  <c r="R416" i="2" a="1"/>
  <c r="R416" i="2" s="1"/>
  <c r="R417" i="2" a="1"/>
  <c r="R417" i="2" s="1"/>
  <c r="R418" i="2" a="1"/>
  <c r="R418" i="2" s="1"/>
  <c r="R419" i="2" a="1"/>
  <c r="R419" i="2" s="1"/>
  <c r="R420" i="2" a="1"/>
  <c r="R420" i="2" s="1"/>
  <c r="R421" i="2" a="1"/>
  <c r="R421" i="2" s="1"/>
  <c r="R422" i="2" a="1"/>
  <c r="R422" i="2" s="1"/>
  <c r="R423" i="2" a="1"/>
  <c r="R423" i="2" s="1"/>
  <c r="R424" i="2" a="1"/>
  <c r="R424" i="2" s="1"/>
  <c r="R425" i="2" a="1"/>
  <c r="R425" i="2" s="1"/>
  <c r="R426" i="2" a="1"/>
  <c r="R426" i="2" s="1"/>
  <c r="R427" i="2" a="1"/>
  <c r="R427" i="2" s="1"/>
  <c r="R428" i="2" a="1"/>
  <c r="R428" i="2" s="1"/>
  <c r="R429" i="2" a="1"/>
  <c r="R429" i="2" s="1"/>
  <c r="R430" i="2" a="1"/>
  <c r="R430" i="2" s="1"/>
  <c r="R431" i="2" a="1"/>
  <c r="R431" i="2" s="1"/>
  <c r="R432" i="2" a="1"/>
  <c r="R432" i="2" s="1"/>
  <c r="R433" i="2" a="1"/>
  <c r="R433" i="2" s="1"/>
  <c r="R434" i="2" a="1"/>
  <c r="R434" i="2" s="1"/>
  <c r="R435" i="2" a="1"/>
  <c r="R435" i="2"/>
  <c r="R436" i="2" a="1"/>
  <c r="R436" i="2" s="1"/>
  <c r="R437" i="2" a="1"/>
  <c r="R437" i="2" s="1"/>
  <c r="R438" i="2" a="1"/>
  <c r="R438" i="2" s="1"/>
  <c r="R439" i="2" a="1"/>
  <c r="R439" i="2"/>
  <c r="R440" i="2" a="1"/>
  <c r="R440" i="2" s="1"/>
  <c r="R441" i="2" a="1"/>
  <c r="R441" i="2" s="1"/>
  <c r="R442" i="2" a="1"/>
  <c r="R442" i="2" s="1"/>
  <c r="R443" i="2" a="1"/>
  <c r="R443" i="2"/>
  <c r="R444" i="2" a="1"/>
  <c r="R444" i="2" s="1"/>
  <c r="R445" i="2" a="1"/>
  <c r="R445" i="2" s="1"/>
  <c r="R446" i="2" a="1"/>
  <c r="R446" i="2" s="1"/>
  <c r="R447" i="2" a="1"/>
  <c r="R447" i="2" s="1"/>
  <c r="R448" i="2" a="1"/>
  <c r="R448" i="2" s="1"/>
  <c r="R449" i="2" a="1"/>
  <c r="R449" i="2" s="1"/>
  <c r="R450" i="2" a="1"/>
  <c r="R450" i="2" s="1"/>
  <c r="R451" i="2" a="1"/>
  <c r="R451" i="2" s="1"/>
  <c r="R452" i="2" a="1"/>
  <c r="R452" i="2" s="1"/>
  <c r="R453" i="2" a="1"/>
  <c r="R453" i="2" s="1"/>
  <c r="R454" i="2" a="1"/>
  <c r="R454" i="2" s="1"/>
  <c r="R455" i="2" a="1"/>
  <c r="R455" i="2" s="1"/>
  <c r="R456" i="2" a="1"/>
  <c r="R456" i="2" s="1"/>
  <c r="R457" i="2" a="1"/>
  <c r="R457" i="2" s="1"/>
  <c r="R458" i="2" a="1"/>
  <c r="R458" i="2" s="1"/>
  <c r="R459" i="2" a="1"/>
  <c r="R459" i="2" s="1"/>
  <c r="R460" i="2" a="1"/>
  <c r="R460" i="2" s="1"/>
  <c r="R461" i="2" a="1"/>
  <c r="R461" i="2" s="1"/>
  <c r="R462" i="2" a="1"/>
  <c r="R462" i="2" s="1"/>
  <c r="R463" i="2" a="1"/>
  <c r="R463" i="2" s="1"/>
  <c r="R464" i="2" a="1"/>
  <c r="R464" i="2" s="1"/>
  <c r="R465" i="2" a="1"/>
  <c r="R465" i="2" s="1"/>
  <c r="R466" i="2" a="1"/>
  <c r="R466" i="2" s="1"/>
  <c r="R467" i="2" a="1"/>
  <c r="R467" i="2"/>
  <c r="R468" i="2" a="1"/>
  <c r="R468" i="2" s="1"/>
  <c r="R469" i="2" a="1"/>
  <c r="R469" i="2" s="1"/>
  <c r="R470" i="2" a="1"/>
  <c r="R470" i="2" s="1"/>
  <c r="R471" i="2" a="1"/>
  <c r="R471" i="2"/>
  <c r="R472" i="2" a="1"/>
  <c r="R472" i="2" s="1"/>
  <c r="R473" i="2" a="1"/>
  <c r="R473" i="2" s="1"/>
  <c r="R474" i="2" a="1"/>
  <c r="R474" i="2" s="1"/>
  <c r="R475" i="2" a="1"/>
  <c r="R475" i="2"/>
  <c r="R476" i="2" a="1"/>
  <c r="R476" i="2" s="1"/>
  <c r="R477" i="2" a="1"/>
  <c r="R477" i="2" s="1"/>
  <c r="R478" i="2" a="1"/>
  <c r="R478" i="2" s="1"/>
  <c r="R479" i="2" a="1"/>
  <c r="R479" i="2" s="1"/>
  <c r="R480" i="2" a="1"/>
  <c r="R480" i="2" s="1"/>
  <c r="R481" i="2" a="1"/>
  <c r="R481" i="2" s="1"/>
  <c r="R482" i="2" a="1"/>
  <c r="R482" i="2" s="1"/>
  <c r="R483" i="2" a="1"/>
  <c r="R483" i="2" s="1"/>
  <c r="R484" i="2" a="1"/>
  <c r="R484" i="2" s="1"/>
  <c r="R485" i="2" a="1"/>
  <c r="R485" i="2" s="1"/>
  <c r="R486" i="2" a="1"/>
  <c r="R486" i="2" s="1"/>
  <c r="R487" i="2" a="1"/>
  <c r="R487" i="2" s="1"/>
  <c r="R488" i="2" a="1"/>
  <c r="R488" i="2" s="1"/>
  <c r="R489" i="2" a="1"/>
  <c r="R489" i="2" s="1"/>
  <c r="R490" i="2" a="1"/>
  <c r="R490" i="2" s="1"/>
  <c r="R491" i="2" a="1"/>
  <c r="R491" i="2" s="1"/>
  <c r="R492" i="2" a="1"/>
  <c r="R492" i="2" s="1"/>
  <c r="R493" i="2" a="1"/>
  <c r="R493" i="2" s="1"/>
  <c r="R494" i="2" a="1"/>
  <c r="R494" i="2" s="1"/>
  <c r="R495" i="2" a="1"/>
  <c r="R495" i="2" s="1"/>
  <c r="R496" i="2" a="1"/>
  <c r="R496" i="2" s="1"/>
  <c r="R497" i="2" a="1"/>
  <c r="R497" i="2" s="1"/>
  <c r="R498" i="2" a="1"/>
  <c r="R498" i="2" s="1"/>
  <c r="R499" i="2" a="1"/>
  <c r="R499" i="2"/>
  <c r="R500" i="2" a="1"/>
  <c r="R500" i="2" s="1"/>
  <c r="R501" i="2" a="1"/>
  <c r="R501" i="2" s="1"/>
  <c r="R502" i="2" a="1"/>
  <c r="R502" i="2" s="1"/>
  <c r="R503" i="2" a="1"/>
  <c r="R503" i="2"/>
  <c r="R504" i="2" a="1"/>
  <c r="R504" i="2" s="1"/>
  <c r="R505" i="2" a="1"/>
  <c r="R505" i="2" s="1"/>
  <c r="R506" i="2" a="1"/>
  <c r="R506" i="2" s="1"/>
  <c r="R507" i="2" a="1"/>
  <c r="R507" i="2" s="1"/>
  <c r="R508" i="2" a="1"/>
  <c r="R508" i="2" s="1"/>
  <c r="R509" i="2" a="1"/>
  <c r="R509" i="2" s="1"/>
  <c r="R510" i="2" a="1"/>
  <c r="R510" i="2" s="1"/>
  <c r="R511" i="2" a="1"/>
  <c r="R511" i="2" s="1"/>
  <c r="R512" i="2" a="1"/>
  <c r="R512" i="2" s="1"/>
  <c r="R513" i="2" a="1"/>
  <c r="R513" i="2" s="1"/>
  <c r="R514" i="2" a="1"/>
  <c r="R514" i="2" s="1"/>
  <c r="R515" i="2" a="1"/>
  <c r="R515" i="2" s="1"/>
  <c r="R516" i="2" a="1"/>
  <c r="R516" i="2" s="1"/>
  <c r="R517" i="2" a="1"/>
  <c r="R517" i="2" s="1"/>
  <c r="R518" i="2" a="1"/>
  <c r="R518" i="2" s="1"/>
  <c r="R519" i="2" a="1"/>
  <c r="R519" i="2" s="1"/>
  <c r="R520" i="2" a="1"/>
  <c r="R520" i="2" s="1"/>
  <c r="R521" i="2" a="1"/>
  <c r="R521" i="2" s="1"/>
  <c r="R522" i="2" a="1"/>
  <c r="R522" i="2" s="1"/>
  <c r="R523" i="2" a="1"/>
  <c r="R523" i="2" s="1"/>
  <c r="R524" i="2" a="1"/>
  <c r="R524" i="2" s="1"/>
  <c r="R525" i="2" a="1"/>
  <c r="R525" i="2" s="1"/>
  <c r="R526" i="2" a="1"/>
  <c r="R526" i="2" s="1"/>
  <c r="R527" i="2" a="1"/>
  <c r="R527" i="2" s="1"/>
  <c r="R528" i="2" a="1"/>
  <c r="R528" i="2" s="1"/>
  <c r="R529" i="2" a="1"/>
  <c r="R529" i="2" s="1"/>
  <c r="R530" i="2" a="1"/>
  <c r="R530" i="2" s="1"/>
  <c r="R531" i="2" a="1"/>
  <c r="R531" i="2"/>
  <c r="R532" i="2" a="1"/>
  <c r="R532" i="2" s="1"/>
  <c r="R533" i="2" a="1"/>
  <c r="R533" i="2" s="1"/>
  <c r="R534" i="2" a="1"/>
  <c r="R534" i="2" s="1"/>
  <c r="R535" i="2" a="1"/>
  <c r="R535" i="2"/>
  <c r="R536" i="2" a="1"/>
  <c r="R536" i="2" s="1"/>
  <c r="R537" i="2" a="1"/>
  <c r="R537" i="2" s="1"/>
  <c r="R538" i="2" a="1"/>
  <c r="R538" i="2" s="1"/>
  <c r="R539" i="2" a="1"/>
  <c r="R539" i="2" s="1"/>
  <c r="R540" i="2" a="1"/>
  <c r="R540" i="2" s="1"/>
  <c r="R541" i="2" a="1"/>
  <c r="R541" i="2" s="1"/>
  <c r="R542" i="2" a="1"/>
  <c r="R542" i="2" s="1"/>
  <c r="R543" i="2" a="1"/>
  <c r="R543" i="2" s="1"/>
  <c r="R544" i="2" a="1"/>
  <c r="R544" i="2" s="1"/>
  <c r="R545" i="2" a="1"/>
  <c r="R545" i="2" s="1"/>
  <c r="R546" i="2" a="1"/>
  <c r="R546" i="2" s="1"/>
  <c r="R547" i="2" a="1"/>
  <c r="R547" i="2" s="1"/>
  <c r="R548" i="2" a="1"/>
  <c r="R548" i="2" s="1"/>
  <c r="R549" i="2" a="1"/>
  <c r="R549" i="2" s="1"/>
  <c r="R550" i="2" a="1"/>
  <c r="R550" i="2" s="1"/>
  <c r="R551" i="2" a="1"/>
  <c r="R551" i="2" s="1"/>
  <c r="R552" i="2" a="1"/>
  <c r="R552" i="2" s="1"/>
  <c r="R553" i="2" a="1"/>
  <c r="R553" i="2" s="1"/>
  <c r="R554" i="2" a="1"/>
  <c r="R554" i="2" s="1"/>
  <c r="R555" i="2" a="1"/>
  <c r="R555" i="2" s="1"/>
  <c r="R556" i="2" a="1"/>
  <c r="R556" i="2" s="1"/>
  <c r="R557" i="2" a="1"/>
  <c r="R557" i="2" s="1"/>
  <c r="R558" i="2" a="1"/>
  <c r="R558" i="2" s="1"/>
  <c r="R559" i="2" a="1"/>
  <c r="R559" i="2" s="1"/>
  <c r="R560" i="2" a="1"/>
  <c r="R560" i="2" s="1"/>
  <c r="R561" i="2" a="1"/>
  <c r="R561" i="2" s="1"/>
  <c r="R562" i="2" a="1"/>
  <c r="R562" i="2" s="1"/>
  <c r="R563" i="2" a="1"/>
  <c r="R563" i="2"/>
  <c r="R564" i="2" a="1"/>
  <c r="R564" i="2" s="1"/>
  <c r="R565" i="2" a="1"/>
  <c r="R565" i="2" s="1"/>
  <c r="R566" i="2" a="1"/>
  <c r="R566" i="2" s="1"/>
  <c r="R567" i="2" a="1"/>
  <c r="R567" i="2"/>
  <c r="R568" i="2" a="1"/>
  <c r="R568" i="2" s="1"/>
  <c r="R569" i="2" a="1"/>
  <c r="R569" i="2" s="1"/>
  <c r="R570" i="2" a="1"/>
  <c r="R570" i="2" s="1"/>
  <c r="R571" i="2" a="1"/>
  <c r="R571" i="2"/>
  <c r="R572" i="2" a="1"/>
  <c r="R572" i="2" s="1"/>
  <c r="R573" i="2" a="1"/>
  <c r="R573" i="2" s="1"/>
  <c r="R574" i="2" a="1"/>
  <c r="R574" i="2" s="1"/>
  <c r="R575" i="2" a="1"/>
  <c r="R575" i="2" s="1"/>
  <c r="R576" i="2" a="1"/>
  <c r="R576" i="2" s="1"/>
  <c r="R577" i="2" a="1"/>
  <c r="R577" i="2" s="1"/>
  <c r="R578" i="2" a="1"/>
  <c r="R578" i="2" s="1"/>
  <c r="R579" i="2" a="1"/>
  <c r="R579" i="2" s="1"/>
  <c r="R580" i="2" a="1"/>
  <c r="R580" i="2" s="1"/>
  <c r="R581" i="2" a="1"/>
  <c r="R581" i="2" s="1"/>
  <c r="R582" i="2" a="1"/>
  <c r="R582" i="2" s="1"/>
  <c r="R583" i="2" a="1"/>
  <c r="R583" i="2" s="1"/>
  <c r="R584" i="2" a="1"/>
  <c r="R584" i="2" s="1"/>
  <c r="R585" i="2" a="1"/>
  <c r="R585" i="2" s="1"/>
  <c r="R586" i="2" a="1"/>
  <c r="R586" i="2" s="1"/>
  <c r="R587" i="2" a="1"/>
  <c r="R587" i="2" s="1"/>
  <c r="R588" i="2" a="1"/>
  <c r="R588" i="2" s="1"/>
  <c r="R589" i="2" a="1"/>
  <c r="R589" i="2" s="1"/>
  <c r="R590" i="2" a="1"/>
  <c r="R590" i="2" s="1"/>
  <c r="R591" i="2" a="1"/>
  <c r="R591" i="2" s="1"/>
  <c r="R592" i="2" a="1"/>
  <c r="R592" i="2" s="1"/>
  <c r="R593" i="2" a="1"/>
  <c r="R593" i="2" s="1"/>
  <c r="R594" i="2" a="1"/>
  <c r="R594" i="2" s="1"/>
  <c r="R595" i="2" a="1"/>
  <c r="R595" i="2"/>
  <c r="R596" i="2" a="1"/>
  <c r="R596" i="2" s="1"/>
  <c r="R597" i="2" a="1"/>
  <c r="R597" i="2" s="1"/>
  <c r="R598" i="2" a="1"/>
  <c r="R598" i="2" s="1"/>
  <c r="R599" i="2" a="1"/>
  <c r="R599" i="2"/>
  <c r="R600" i="2" a="1"/>
  <c r="R600" i="2" s="1"/>
  <c r="R601" i="2" a="1"/>
  <c r="R601" i="2" s="1"/>
  <c r="R602" i="2" a="1"/>
  <c r="R602" i="2" s="1"/>
  <c r="R603" i="2" a="1"/>
  <c r="R603" i="2" s="1"/>
  <c r="R604" i="2" a="1"/>
  <c r="R604" i="2" s="1"/>
  <c r="R605" i="2" a="1"/>
  <c r="R605" i="2" s="1"/>
  <c r="R606" i="2" a="1"/>
  <c r="R606" i="2" s="1"/>
  <c r="R607" i="2" a="1"/>
  <c r="R607" i="2" s="1"/>
  <c r="R608" i="2" a="1"/>
  <c r="R608" i="2" s="1"/>
  <c r="R609" i="2" a="1"/>
  <c r="R609" i="2" s="1"/>
  <c r="R610" i="2" a="1"/>
  <c r="R610" i="2" s="1"/>
  <c r="R611" i="2" a="1"/>
  <c r="R611" i="2" s="1"/>
  <c r="R612" i="2" a="1"/>
  <c r="R612" i="2" s="1"/>
  <c r="R613" i="2" a="1"/>
  <c r="R613" i="2" s="1"/>
  <c r="R614" i="2" a="1"/>
  <c r="R614" i="2" s="1"/>
  <c r="R615" i="2" a="1"/>
  <c r="R615" i="2" s="1"/>
  <c r="R616" i="2" a="1"/>
  <c r="R616" i="2" s="1"/>
  <c r="R617" i="2" a="1"/>
  <c r="R617" i="2" s="1"/>
  <c r="R618" i="2" a="1"/>
  <c r="R618" i="2" s="1"/>
  <c r="R619" i="2" a="1"/>
  <c r="R619" i="2" s="1"/>
  <c r="R620" i="2" a="1"/>
  <c r="R620" i="2" s="1"/>
  <c r="R621" i="2" a="1"/>
  <c r="R621" i="2" s="1"/>
  <c r="R622" i="2" a="1"/>
  <c r="R622" i="2" s="1"/>
  <c r="R623" i="2" a="1"/>
  <c r="R623" i="2" s="1"/>
  <c r="R624" i="2" a="1"/>
  <c r="R624" i="2" s="1"/>
  <c r="R625" i="2" a="1"/>
  <c r="R625" i="2" s="1"/>
  <c r="R626" i="2" a="1"/>
  <c r="R626" i="2" s="1"/>
  <c r="R627" i="2" a="1"/>
  <c r="R627" i="2"/>
  <c r="R628" i="2" a="1"/>
  <c r="R628" i="2" s="1"/>
  <c r="R629" i="2" a="1"/>
  <c r="R629" i="2" s="1"/>
  <c r="R630" i="2" a="1"/>
  <c r="R630" i="2" s="1"/>
  <c r="R631" i="2" a="1"/>
  <c r="R631" i="2"/>
  <c r="R632" i="2" a="1"/>
  <c r="R632" i="2" s="1"/>
  <c r="R633" i="2" a="1"/>
  <c r="R633" i="2" s="1"/>
  <c r="R634" i="2" a="1"/>
  <c r="R634" i="2" s="1"/>
  <c r="R635" i="2" a="1"/>
  <c r="R635" i="2" s="1"/>
  <c r="R636" i="2" a="1"/>
  <c r="R636" i="2" s="1"/>
  <c r="R637" i="2" a="1"/>
  <c r="R637" i="2"/>
  <c r="R638" i="2" a="1"/>
  <c r="R638" i="2" s="1"/>
  <c r="R639" i="2" a="1"/>
  <c r="R639" i="2" s="1"/>
  <c r="R640" i="2" a="1"/>
  <c r="R640" i="2" s="1"/>
  <c r="R641" i="2" a="1"/>
  <c r="R641" i="2"/>
  <c r="R642" i="2" a="1"/>
  <c r="R642" i="2" s="1"/>
  <c r="R643" i="2" a="1"/>
  <c r="R643" i="2" s="1"/>
  <c r="R644" i="2" a="1"/>
  <c r="R644" i="2" s="1"/>
  <c r="R645" i="2" a="1"/>
  <c r="R645" i="2"/>
  <c r="R646" i="2" a="1"/>
  <c r="R646" i="2" s="1"/>
  <c r="R647" i="2" a="1"/>
  <c r="R647" i="2" s="1"/>
  <c r="R648" i="2" a="1"/>
  <c r="R648" i="2" s="1"/>
  <c r="R649" i="2" a="1"/>
  <c r="R649" i="2"/>
  <c r="R650" i="2" a="1"/>
  <c r="R650" i="2" s="1"/>
  <c r="R651" i="2" a="1"/>
  <c r="R651" i="2" s="1"/>
  <c r="R652" i="2" a="1"/>
  <c r="R652" i="2" s="1"/>
  <c r="R653" i="2" a="1"/>
  <c r="R653" i="2"/>
  <c r="R654" i="2" a="1"/>
  <c r="R654" i="2" s="1"/>
  <c r="R655" i="2" a="1"/>
  <c r="R655" i="2" s="1"/>
  <c r="R656" i="2" a="1"/>
  <c r="R656" i="2" s="1"/>
  <c r="R657" i="2" a="1"/>
  <c r="R657" i="2"/>
  <c r="R658" i="2" a="1"/>
  <c r="R658" i="2" s="1"/>
  <c r="R659" i="2" a="1"/>
  <c r="R659" i="2" s="1"/>
  <c r="R660" i="2" a="1"/>
  <c r="R660" i="2" s="1"/>
  <c r="R661" i="2" a="1"/>
  <c r="R661" i="2"/>
  <c r="R662" i="2" a="1"/>
  <c r="R662" i="2" s="1"/>
  <c r="R663" i="2" a="1"/>
  <c r="R663" i="2" s="1"/>
  <c r="R664" i="2" a="1"/>
  <c r="R664" i="2" s="1"/>
  <c r="R665" i="2" a="1"/>
  <c r="R665" i="2"/>
  <c r="R666" i="2" a="1"/>
  <c r="R666" i="2" s="1"/>
  <c r="R667" i="2" a="1"/>
  <c r="R667" i="2" s="1"/>
  <c r="R668" i="2" a="1"/>
  <c r="R668" i="2" s="1"/>
  <c r="R669" i="2" a="1"/>
  <c r="R669" i="2"/>
  <c r="R670" i="2" a="1"/>
  <c r="R670" i="2" s="1"/>
  <c r="R671" i="2" a="1"/>
  <c r="R671" i="2" s="1"/>
  <c r="R672" i="2" a="1"/>
  <c r="R672" i="2" s="1"/>
  <c r="R673" i="2" a="1"/>
  <c r="R673" i="2"/>
  <c r="R674" i="2" a="1"/>
  <c r="R674" i="2" s="1"/>
  <c r="R675" i="2" a="1"/>
  <c r="R675" i="2" s="1"/>
  <c r="R676" i="2" a="1"/>
  <c r="R676" i="2" s="1"/>
  <c r="R677" i="2" a="1"/>
  <c r="R677" i="2"/>
  <c r="R678" i="2" a="1"/>
  <c r="R678" i="2" s="1"/>
  <c r="R679" i="2" a="1"/>
  <c r="R679" i="2" s="1"/>
  <c r="R680" i="2" a="1"/>
  <c r="R680" i="2" s="1"/>
  <c r="R681" i="2" a="1"/>
  <c r="R681" i="2"/>
  <c r="R682" i="2" a="1"/>
  <c r="R682" i="2" s="1"/>
  <c r="R683" i="2" a="1"/>
  <c r="R683" i="2" s="1"/>
  <c r="R684" i="2" a="1"/>
  <c r="R684" i="2" s="1"/>
  <c r="R685" i="2" a="1"/>
  <c r="R685" i="2" s="1"/>
  <c r="R686" i="2" a="1"/>
  <c r="R686" i="2" s="1"/>
  <c r="R687" i="2" a="1"/>
  <c r="R687" i="2" s="1"/>
  <c r="R688" i="2" a="1"/>
  <c r="R688" i="2" s="1"/>
  <c r="R689" i="2" a="1"/>
  <c r="R689" i="2"/>
  <c r="R690" i="2" a="1"/>
  <c r="R690" i="2" s="1"/>
  <c r="R691" i="2" a="1"/>
  <c r="R691" i="2" s="1"/>
  <c r="R692" i="2" a="1"/>
  <c r="R692" i="2" s="1"/>
  <c r="R693" i="2" a="1"/>
  <c r="R693" i="2" s="1"/>
  <c r="R694" i="2" a="1"/>
  <c r="R694" i="2" s="1"/>
  <c r="R695" i="2" a="1"/>
  <c r="R695" i="2" s="1"/>
  <c r="R696" i="2" a="1"/>
  <c r="R696" i="2" s="1"/>
  <c r="R697" i="2" a="1"/>
  <c r="R697" i="2" s="1"/>
  <c r="R698" i="2" a="1"/>
  <c r="R698" i="2" s="1"/>
  <c r="R699" i="2" a="1"/>
  <c r="R699" i="2" s="1"/>
  <c r="R700" i="2" a="1"/>
  <c r="R700" i="2" s="1"/>
  <c r="R701" i="2" a="1"/>
  <c r="R701" i="2" s="1"/>
  <c r="R702" i="2" a="1"/>
  <c r="R702" i="2" s="1"/>
  <c r="R703" i="2" a="1"/>
  <c r="R703" i="2" s="1"/>
  <c r="R704" i="2" a="1"/>
  <c r="R704" i="2" s="1"/>
  <c r="R705" i="2" a="1"/>
  <c r="R705" i="2"/>
  <c r="R706" i="2" a="1"/>
  <c r="R706" i="2" s="1"/>
  <c r="R707" i="2" a="1"/>
  <c r="R707" i="2" s="1"/>
  <c r="R708" i="2" a="1"/>
  <c r="R708" i="2" s="1"/>
  <c r="R709" i="2" a="1"/>
  <c r="R709" i="2"/>
  <c r="R710" i="2" a="1"/>
  <c r="R710" i="2" s="1"/>
  <c r="R711" i="2" a="1"/>
  <c r="R711" i="2" s="1"/>
  <c r="R712" i="2" a="1"/>
  <c r="R712" i="2" s="1"/>
  <c r="R713" i="2" a="1"/>
  <c r="R713" i="2"/>
  <c r="R714" i="2" a="1"/>
  <c r="R714" i="2" s="1"/>
  <c r="R715" i="2" a="1"/>
  <c r="R715" i="2" s="1"/>
  <c r="R716" i="2" a="1"/>
  <c r="R716" i="2" s="1"/>
  <c r="R717" i="2" a="1"/>
  <c r="R717" i="2" s="1"/>
  <c r="R718" i="2" a="1"/>
  <c r="R718" i="2" s="1"/>
  <c r="R719" i="2" a="1"/>
  <c r="R719" i="2" s="1"/>
  <c r="R720" i="2" a="1"/>
  <c r="R720" i="2" s="1"/>
  <c r="R721" i="2" a="1"/>
  <c r="R721" i="2"/>
  <c r="R722" i="2" a="1"/>
  <c r="R722" i="2" s="1"/>
  <c r="R723" i="2" a="1"/>
  <c r="R723" i="2" s="1"/>
  <c r="R724" i="2" a="1"/>
  <c r="R724" i="2" s="1"/>
  <c r="R725" i="2" a="1"/>
  <c r="R725" i="2" s="1"/>
  <c r="R726" i="2" a="1"/>
  <c r="R726" i="2" s="1"/>
  <c r="R727" i="2" a="1"/>
  <c r="R727" i="2" s="1"/>
  <c r="R728" i="2" a="1"/>
  <c r="R728" i="2" s="1"/>
  <c r="R729" i="2" a="1"/>
  <c r="R729" i="2" s="1"/>
  <c r="R730" i="2" a="1"/>
  <c r="R730" i="2" s="1"/>
  <c r="R731" i="2" a="1"/>
  <c r="R731" i="2" s="1"/>
  <c r="R732" i="2" a="1"/>
  <c r="R732" i="2" s="1"/>
  <c r="R733" i="2" a="1"/>
  <c r="R733" i="2" s="1"/>
  <c r="R734" i="2" a="1"/>
  <c r="R734" i="2" s="1"/>
  <c r="R735" i="2" a="1"/>
  <c r="R735" i="2" s="1"/>
  <c r="R736" i="2" a="1"/>
  <c r="R736" i="2" s="1"/>
  <c r="R737" i="2" a="1"/>
  <c r="R737" i="2"/>
  <c r="R738" i="2" a="1"/>
  <c r="R738" i="2" s="1"/>
  <c r="R739" i="2" a="1"/>
  <c r="R739" i="2" s="1"/>
  <c r="R740" i="2" a="1"/>
  <c r="R740" i="2" s="1"/>
  <c r="R741" i="2" a="1"/>
  <c r="R741" i="2"/>
  <c r="R742" i="2" a="1"/>
  <c r="R742" i="2" s="1"/>
  <c r="R743" i="2" a="1"/>
  <c r="R743" i="2" s="1"/>
  <c r="R744" i="2" a="1"/>
  <c r="R744" i="2" s="1"/>
  <c r="R745" i="2" a="1"/>
  <c r="R745" i="2"/>
  <c r="R746" i="2" a="1"/>
  <c r="R746" i="2" s="1"/>
  <c r="R747" i="2" a="1"/>
  <c r="R747" i="2" s="1"/>
  <c r="R748" i="2" a="1"/>
  <c r="R748" i="2" s="1"/>
  <c r="R749" i="2" a="1"/>
  <c r="R749" i="2" s="1"/>
  <c r="R750" i="2" a="1"/>
  <c r="R750" i="2" s="1"/>
  <c r="R751" i="2" a="1"/>
  <c r="R751" i="2" s="1"/>
  <c r="R752" i="2" a="1"/>
  <c r="R752" i="2" s="1"/>
  <c r="R753" i="2" a="1"/>
  <c r="R753" i="2"/>
  <c r="R754" i="2" a="1"/>
  <c r="R754" i="2" s="1"/>
  <c r="R755" i="2" a="1"/>
  <c r="R755" i="2" s="1"/>
  <c r="R756" i="2" a="1"/>
  <c r="R756" i="2" s="1"/>
  <c r="R757" i="2" a="1"/>
  <c r="R757" i="2" s="1"/>
  <c r="R758" i="2" a="1"/>
  <c r="R758" i="2" s="1"/>
  <c r="R759" i="2" a="1"/>
  <c r="R759" i="2" s="1"/>
  <c r="R760" i="2" a="1"/>
  <c r="R760" i="2" s="1"/>
  <c r="R761" i="2" a="1"/>
  <c r="R761" i="2" s="1"/>
  <c r="R762" i="2" a="1"/>
  <c r="R762" i="2" s="1"/>
  <c r="R763" i="2" a="1"/>
  <c r="R763" i="2" s="1"/>
  <c r="R764" i="2" a="1"/>
  <c r="R764" i="2" s="1"/>
  <c r="R765" i="2" a="1"/>
  <c r="R765" i="2" s="1"/>
  <c r="R766" i="2" a="1"/>
  <c r="R766" i="2" s="1"/>
  <c r="R767" i="2" a="1"/>
  <c r="R767" i="2" s="1"/>
  <c r="R768" i="2" a="1"/>
  <c r="R768" i="2" s="1"/>
  <c r="R769" i="2" a="1"/>
  <c r="R769" i="2"/>
  <c r="R770" i="2" a="1"/>
  <c r="R770" i="2" s="1"/>
  <c r="R771" i="2" a="1"/>
  <c r="R771" i="2" s="1"/>
  <c r="R772" i="2" a="1"/>
  <c r="R772" i="2" s="1"/>
  <c r="R773" i="2" a="1"/>
  <c r="R773" i="2"/>
  <c r="R774" i="2" a="1"/>
  <c r="R774" i="2" s="1"/>
  <c r="R775" i="2" a="1"/>
  <c r="R775" i="2" s="1"/>
  <c r="R776" i="2" a="1"/>
  <c r="R776" i="2" s="1"/>
  <c r="R777" i="2" a="1"/>
  <c r="R777" i="2"/>
  <c r="R778" i="2" a="1"/>
  <c r="R778" i="2" s="1"/>
  <c r="R779" i="2" a="1"/>
  <c r="R779" i="2" s="1"/>
  <c r="R780" i="2" a="1"/>
  <c r="R780" i="2" s="1"/>
  <c r="R781" i="2" a="1"/>
  <c r="R781" i="2" s="1"/>
  <c r="R782" i="2" a="1"/>
  <c r="R782" i="2" s="1"/>
  <c r="R783" i="2" a="1"/>
  <c r="R783" i="2" s="1"/>
  <c r="R784" i="2" a="1"/>
  <c r="R784" i="2" s="1"/>
  <c r="R785" i="2" a="1"/>
  <c r="R785" i="2"/>
  <c r="R786" i="2" a="1"/>
  <c r="R786" i="2" s="1"/>
  <c r="R787" i="2" a="1"/>
  <c r="R787" i="2" s="1"/>
  <c r="R788" i="2" a="1"/>
  <c r="R788" i="2" s="1"/>
  <c r="R789" i="2" a="1"/>
  <c r="R789" i="2" s="1"/>
  <c r="R790" i="2" a="1"/>
  <c r="R790" i="2" s="1"/>
  <c r="R791" i="2" a="1"/>
  <c r="R791" i="2" s="1"/>
  <c r="R792" i="2" a="1"/>
  <c r="R792" i="2" s="1"/>
  <c r="R793" i="2" a="1"/>
  <c r="R793" i="2" s="1"/>
  <c r="R794" i="2" a="1"/>
  <c r="R794" i="2" s="1"/>
  <c r="R795" i="2" a="1"/>
  <c r="R795" i="2" s="1"/>
  <c r="R796" i="2" a="1"/>
  <c r="R796" i="2" s="1"/>
  <c r="R797" i="2" a="1"/>
  <c r="R797" i="2" s="1"/>
  <c r="R798" i="2" a="1"/>
  <c r="R798" i="2" s="1"/>
  <c r="R799" i="2" a="1"/>
  <c r="R799" i="2" s="1"/>
  <c r="R800" i="2" a="1"/>
  <c r="R800" i="2" s="1"/>
  <c r="R801" i="2" a="1"/>
  <c r="R801" i="2"/>
  <c r="R802" i="2" a="1"/>
  <c r="R802" i="2" s="1"/>
  <c r="R803" i="2" a="1"/>
  <c r="R803" i="2" s="1"/>
  <c r="R804" i="2" a="1"/>
  <c r="R804" i="2" s="1"/>
  <c r="R805" i="2" a="1"/>
  <c r="R805" i="2"/>
  <c r="R806" i="2" a="1"/>
  <c r="R806" i="2" s="1"/>
  <c r="R807" i="2" a="1"/>
  <c r="R807" i="2" s="1"/>
  <c r="R808" i="2" a="1"/>
  <c r="R808" i="2" s="1"/>
  <c r="R809" i="2" a="1"/>
  <c r="R809" i="2"/>
  <c r="R810" i="2" a="1"/>
  <c r="R810" i="2" s="1"/>
  <c r="R811" i="2" a="1"/>
  <c r="R811" i="2" s="1"/>
  <c r="R812" i="2" a="1"/>
  <c r="R812" i="2" s="1"/>
  <c r="R813" i="2" a="1"/>
  <c r="R813" i="2" s="1"/>
  <c r="R814" i="2" a="1"/>
  <c r="R814" i="2" s="1"/>
  <c r="R815" i="2" a="1"/>
  <c r="R815" i="2" s="1"/>
  <c r="R816" i="2" a="1"/>
  <c r="R816" i="2" s="1"/>
  <c r="R817" i="2" a="1"/>
  <c r="R817" i="2"/>
  <c r="R818" i="2" a="1"/>
  <c r="R818" i="2" s="1"/>
  <c r="R819" i="2" a="1"/>
  <c r="R819" i="2" s="1"/>
  <c r="R820" i="2" a="1"/>
  <c r="R820" i="2" s="1"/>
  <c r="R821" i="2" a="1"/>
  <c r="R821" i="2" s="1"/>
  <c r="R822" i="2" a="1"/>
  <c r="R822" i="2" s="1"/>
  <c r="R823" i="2" a="1"/>
  <c r="R823" i="2" s="1"/>
  <c r="R824" i="2" a="1"/>
  <c r="R824" i="2" s="1"/>
  <c r="R825" i="2" a="1"/>
  <c r="R825" i="2" s="1"/>
  <c r="R826" i="2" a="1"/>
  <c r="R826" i="2" s="1"/>
  <c r="R827" i="2" a="1"/>
  <c r="R827" i="2" s="1"/>
  <c r="R828" i="2" a="1"/>
  <c r="R828" i="2" s="1"/>
  <c r="R829" i="2" a="1"/>
  <c r="R829" i="2" s="1"/>
  <c r="R830" i="2" a="1"/>
  <c r="R830" i="2" s="1"/>
  <c r="R831" i="2" a="1"/>
  <c r="R831" i="2" s="1"/>
  <c r="R832" i="2" a="1"/>
  <c r="R832" i="2" s="1"/>
  <c r="R833" i="2" a="1"/>
  <c r="R833" i="2"/>
  <c r="R834" i="2" a="1"/>
  <c r="R834" i="2" s="1"/>
  <c r="R835" i="2" a="1"/>
  <c r="R835" i="2" s="1"/>
  <c r="R836" i="2" a="1"/>
  <c r="R836" i="2" s="1"/>
  <c r="R837" i="2" a="1"/>
  <c r="R837" i="2"/>
  <c r="R838" i="2" a="1"/>
  <c r="R838" i="2" s="1"/>
  <c r="R839" i="2" a="1"/>
  <c r="R839" i="2" s="1"/>
  <c r="R840" i="2" a="1"/>
  <c r="R840" i="2" s="1"/>
  <c r="R841" i="2" a="1"/>
  <c r="R841" i="2"/>
  <c r="R842" i="2" a="1"/>
  <c r="R842" i="2" s="1"/>
  <c r="R843" i="2" a="1"/>
  <c r="R843" i="2" s="1"/>
  <c r="R844" i="2" a="1"/>
  <c r="R844" i="2" s="1"/>
  <c r="R845" i="2" a="1"/>
  <c r="R845" i="2" s="1"/>
  <c r="R846" i="2" a="1"/>
  <c r="R846" i="2" s="1"/>
  <c r="R847" i="2" a="1"/>
  <c r="R847" i="2" s="1"/>
  <c r="R848" i="2" a="1"/>
  <c r="R848" i="2" s="1"/>
  <c r="R849" i="2" a="1"/>
  <c r="R849" i="2"/>
  <c r="R850" i="2" a="1"/>
  <c r="R850" i="2" s="1"/>
  <c r="R851" i="2" a="1"/>
  <c r="R851" i="2" s="1"/>
  <c r="R852" i="2" a="1"/>
  <c r="R852" i="2" s="1"/>
  <c r="R853" i="2" a="1"/>
  <c r="R853" i="2" s="1"/>
  <c r="R854" i="2" a="1"/>
  <c r="R854" i="2" s="1"/>
  <c r="R855" i="2" a="1"/>
  <c r="R855" i="2" s="1"/>
  <c r="R856" i="2" a="1"/>
  <c r="R856" i="2" s="1"/>
  <c r="R857" i="2" a="1"/>
  <c r="R857" i="2" s="1"/>
  <c r="R858" i="2" a="1"/>
  <c r="R858" i="2" s="1"/>
  <c r="R859" i="2" a="1"/>
  <c r="R859" i="2" s="1"/>
  <c r="R860" i="2" a="1"/>
  <c r="R860" i="2" s="1"/>
  <c r="R861" i="2" a="1"/>
  <c r="R861" i="2" s="1"/>
  <c r="R862" i="2" a="1"/>
  <c r="R862" i="2" s="1"/>
  <c r="R863" i="2" a="1"/>
  <c r="R863" i="2" s="1"/>
  <c r="R864" i="2" a="1"/>
  <c r="R864" i="2" s="1"/>
  <c r="R865" i="2" a="1"/>
  <c r="R865" i="2"/>
  <c r="R866" i="2" a="1"/>
  <c r="R866" i="2" s="1"/>
  <c r="R867" i="2" a="1"/>
  <c r="R867" i="2" s="1"/>
  <c r="R868" i="2" a="1"/>
  <c r="R868" i="2" s="1"/>
  <c r="R869" i="2" a="1"/>
  <c r="R869" i="2"/>
  <c r="R870" i="2" a="1"/>
  <c r="R870" i="2" s="1"/>
  <c r="R871" i="2" a="1"/>
  <c r="R871" i="2" s="1"/>
  <c r="R872" i="2" a="1"/>
  <c r="R872" i="2" s="1"/>
  <c r="R873" i="2" a="1"/>
  <c r="R873" i="2"/>
  <c r="R874" i="2" a="1"/>
  <c r="R874" i="2" s="1"/>
  <c r="R875" i="2" a="1"/>
  <c r="R875" i="2" s="1"/>
  <c r="R876" i="2" a="1"/>
  <c r="R876" i="2" s="1"/>
  <c r="R877" i="2" a="1"/>
  <c r="R877" i="2" s="1"/>
  <c r="R878" i="2" a="1"/>
  <c r="R878" i="2" s="1"/>
  <c r="R879" i="2" a="1"/>
  <c r="R879" i="2" s="1"/>
  <c r="R880" i="2" a="1"/>
  <c r="R880" i="2" s="1"/>
  <c r="R881" i="2" a="1"/>
  <c r="R881" i="2"/>
  <c r="R882" i="2" a="1"/>
  <c r="R882" i="2" s="1"/>
  <c r="R883" i="2" a="1"/>
  <c r="R883" i="2" s="1"/>
  <c r="R884" i="2" a="1"/>
  <c r="R884" i="2" s="1"/>
  <c r="R885" i="2" a="1"/>
  <c r="R885" i="2" s="1"/>
  <c r="R886" i="2" a="1"/>
  <c r="R886" i="2" s="1"/>
  <c r="R887" i="2" a="1"/>
  <c r="R887" i="2" s="1"/>
  <c r="R888" i="2" a="1"/>
  <c r="R888" i="2" s="1"/>
  <c r="R889" i="2" a="1"/>
  <c r="R889" i="2" s="1"/>
  <c r="R890" i="2" a="1"/>
  <c r="R890" i="2" s="1"/>
  <c r="R891" i="2" a="1"/>
  <c r="R891" i="2" s="1"/>
  <c r="R892" i="2" a="1"/>
  <c r="R892" i="2" s="1"/>
  <c r="R893" i="2" a="1"/>
  <c r="R893" i="2" s="1"/>
  <c r="R894" i="2" a="1"/>
  <c r="R894" i="2" s="1"/>
  <c r="R895" i="2" a="1"/>
  <c r="R895" i="2" s="1"/>
  <c r="R896" i="2" a="1"/>
  <c r="R896" i="2" s="1"/>
  <c r="R897" i="2" a="1"/>
  <c r="R897" i="2"/>
  <c r="R898" i="2" a="1"/>
  <c r="R898" i="2" s="1"/>
  <c r="R899" i="2" a="1"/>
  <c r="R899" i="2" s="1"/>
  <c r="R900" i="2" a="1"/>
  <c r="R900" i="2" s="1"/>
  <c r="R901" i="2" a="1"/>
  <c r="R901" i="2"/>
  <c r="R902" i="2" a="1"/>
  <c r="R902" i="2" s="1"/>
  <c r="R903" i="2" a="1"/>
  <c r="R903" i="2" s="1"/>
  <c r="R904" i="2" a="1"/>
  <c r="R904" i="2" s="1"/>
  <c r="R905" i="2" a="1"/>
  <c r="R905" i="2"/>
  <c r="R906" i="2" a="1"/>
  <c r="R906" i="2" s="1"/>
  <c r="R907" i="2" a="1"/>
  <c r="R907" i="2" s="1"/>
  <c r="R908" i="2" a="1"/>
  <c r="R908" i="2" s="1"/>
  <c r="R909" i="2" a="1"/>
  <c r="R909" i="2" s="1"/>
  <c r="R910" i="2" a="1"/>
  <c r="R910" i="2" s="1"/>
  <c r="R911" i="2" a="1"/>
  <c r="R911" i="2" s="1"/>
  <c r="R912" i="2" a="1"/>
  <c r="R912" i="2" s="1"/>
  <c r="R913" i="2" a="1"/>
  <c r="R913" i="2"/>
  <c r="R914" i="2" a="1"/>
  <c r="R914" i="2" s="1"/>
  <c r="R915" i="2" a="1"/>
  <c r="R915" i="2" s="1"/>
  <c r="R916" i="2" a="1"/>
  <c r="R916" i="2" s="1"/>
  <c r="R917" i="2" a="1"/>
  <c r="R917" i="2" s="1"/>
  <c r="R918" i="2" a="1"/>
  <c r="R918" i="2" s="1"/>
  <c r="R919" i="2" a="1"/>
  <c r="R919" i="2" s="1"/>
  <c r="R920" i="2" a="1"/>
  <c r="R920" i="2" s="1"/>
  <c r="R921" i="2" a="1"/>
  <c r="R921" i="2" s="1"/>
  <c r="R922" i="2" a="1"/>
  <c r="R922" i="2" s="1"/>
  <c r="R923" i="2" a="1"/>
  <c r="R923" i="2" s="1"/>
  <c r="R924" i="2" a="1"/>
  <c r="R924" i="2" s="1"/>
  <c r="R925" i="2" a="1"/>
  <c r="R925" i="2" s="1"/>
  <c r="R926" i="2" a="1"/>
  <c r="R926" i="2" s="1"/>
  <c r="R927" i="2" a="1"/>
  <c r="R927" i="2" s="1"/>
  <c r="R928" i="2" a="1"/>
  <c r="R928" i="2" s="1"/>
  <c r="R929" i="2" a="1"/>
  <c r="R929" i="2"/>
  <c r="R930" i="2" a="1"/>
  <c r="R930" i="2" s="1"/>
  <c r="R931" i="2" a="1"/>
  <c r="R931" i="2" s="1"/>
  <c r="R932" i="2" a="1"/>
  <c r="R932" i="2" s="1"/>
  <c r="R933" i="2" a="1"/>
  <c r="R933" i="2" s="1"/>
  <c r="R934" i="2" a="1"/>
  <c r="R934" i="2" s="1"/>
  <c r="R935" i="2" a="1"/>
  <c r="R935" i="2" s="1"/>
  <c r="R936" i="2" a="1"/>
  <c r="R936" i="2" s="1"/>
  <c r="R937" i="2" a="1"/>
  <c r="R937" i="2"/>
  <c r="R938" i="2" a="1"/>
  <c r="R938" i="2" s="1"/>
  <c r="R939" i="2" a="1"/>
  <c r="R939" i="2" s="1"/>
  <c r="R940" i="2" a="1"/>
  <c r="R940" i="2" s="1"/>
  <c r="R941" i="2" a="1"/>
  <c r="R941" i="2" s="1"/>
  <c r="R942" i="2" a="1"/>
  <c r="R942" i="2" s="1"/>
  <c r="R943" i="2" a="1"/>
  <c r="R943" i="2"/>
  <c r="R944" i="2" a="1"/>
  <c r="R944" i="2"/>
  <c r="R945" i="2" a="1"/>
  <c r="R945" i="2" s="1"/>
  <c r="R946" i="2" a="1"/>
  <c r="R946" i="2"/>
  <c r="R947" i="2" a="1"/>
  <c r="R947" i="2" s="1"/>
  <c r="R948" i="2" a="1"/>
  <c r="R948" i="2"/>
  <c r="R949" i="2" a="1"/>
  <c r="R949" i="2"/>
  <c r="R950" i="2" a="1"/>
  <c r="R950" i="2"/>
  <c r="R951" i="2" a="1"/>
  <c r="R951" i="2" s="1"/>
  <c r="R952" i="2" a="1"/>
  <c r="R952" i="2"/>
  <c r="R953" i="2" a="1"/>
  <c r="R953" i="2"/>
  <c r="R954" i="2" a="1"/>
  <c r="R954" i="2"/>
  <c r="R955" i="2" a="1"/>
  <c r="R955" i="2" s="1"/>
  <c r="R956" i="2" a="1"/>
  <c r="R956" i="2"/>
  <c r="R957" i="2" a="1"/>
  <c r="R957" i="2" s="1"/>
  <c r="R958" i="2" a="1"/>
  <c r="R958" i="2"/>
  <c r="R959" i="2" a="1"/>
  <c r="R959" i="2" s="1"/>
  <c r="R960" i="2" a="1"/>
  <c r="R960" i="2"/>
  <c r="R961" i="2" a="1"/>
  <c r="R961" i="2" s="1"/>
  <c r="R962" i="2" a="1"/>
  <c r="R962" i="2"/>
  <c r="R963" i="2" a="1"/>
  <c r="R963" i="2" s="1"/>
  <c r="R964" i="2" a="1"/>
  <c r="R964" i="2"/>
  <c r="R965" i="2" a="1"/>
  <c r="R965" i="2"/>
  <c r="R966" i="2" a="1"/>
  <c r="R966" i="2"/>
  <c r="R967" i="2" a="1"/>
  <c r="R967" i="2" s="1"/>
  <c r="R968" i="2" a="1"/>
  <c r="R968" i="2"/>
  <c r="R969" i="2" a="1"/>
  <c r="R969" i="2" s="1"/>
  <c r="R970" i="2" a="1"/>
  <c r="R970" i="2"/>
  <c r="R971" i="2" a="1"/>
  <c r="R971" i="2" s="1"/>
  <c r="R972" i="2" a="1"/>
  <c r="R972" i="2"/>
  <c r="R973" i="2" a="1"/>
  <c r="R973" i="2"/>
  <c r="R974" i="2" a="1"/>
  <c r="R974" i="2"/>
  <c r="R975" i="2" a="1"/>
  <c r="R975" i="2" s="1"/>
  <c r="R976" i="2" a="1"/>
  <c r="R976" i="2"/>
  <c r="R977" i="2" a="1"/>
  <c r="R977" i="2" s="1"/>
  <c r="R978" i="2" a="1"/>
  <c r="R978" i="2"/>
  <c r="R979" i="2" a="1"/>
  <c r="R979" i="2" s="1"/>
  <c r="R980" i="2" a="1"/>
  <c r="R980" i="2" s="1"/>
  <c r="R981" i="2" a="1"/>
  <c r="R981" i="2"/>
  <c r="R982" i="2" a="1"/>
  <c r="R982" i="2"/>
  <c r="R983" i="2" a="1"/>
  <c r="R983" i="2" s="1"/>
  <c r="R984" i="2" a="1"/>
  <c r="R984" i="2" s="1"/>
  <c r="R985" i="2" a="1"/>
  <c r="R985" i="2"/>
  <c r="R986" i="2" a="1"/>
  <c r="R986" i="2" s="1"/>
  <c r="R987" i="2" a="1"/>
  <c r="R987" i="2" s="1"/>
  <c r="R988" i="2" a="1"/>
  <c r="R988" i="2"/>
  <c r="R989" i="2" a="1"/>
  <c r="R989" i="2" s="1"/>
  <c r="R990" i="2" a="1"/>
  <c r="R990" i="2"/>
  <c r="R991" i="2" a="1"/>
  <c r="R991" i="2" s="1"/>
  <c r="R992" i="2" a="1"/>
  <c r="R992" i="2" s="1"/>
  <c r="R993" i="2" a="1"/>
  <c r="R993" i="2" s="1"/>
  <c r="R994" i="2" a="1"/>
  <c r="R994" i="2"/>
  <c r="R995" i="2" a="1"/>
  <c r="R995" i="2" s="1"/>
  <c r="R996" i="2" a="1"/>
  <c r="R996" i="2"/>
  <c r="R997" i="2" a="1"/>
  <c r="R997" i="2"/>
  <c r="R998" i="2" a="1"/>
  <c r="R998" i="2" s="1"/>
  <c r="R999" i="2" a="1"/>
  <c r="R999" i="2" s="1"/>
  <c r="R1000" i="2" a="1"/>
  <c r="R1000" i="2" s="1"/>
  <c r="R1001" i="2" a="1"/>
  <c r="R1001" i="2" s="1"/>
  <c r="R1002" i="2" a="1"/>
  <c r="R1002" i="2" s="1"/>
  <c r="R1003" i="2" a="1"/>
  <c r="R1003" i="2" s="1"/>
  <c r="R1004" i="2" a="1"/>
  <c r="R1004" i="2"/>
  <c r="R1005" i="2" a="1"/>
  <c r="R1005" i="2"/>
  <c r="R1006" i="2" a="1"/>
  <c r="R1006" i="2"/>
  <c r="R1007" i="2" a="1"/>
  <c r="R1007" i="2" s="1"/>
  <c r="R1008" i="2" a="1"/>
  <c r="R1008" i="2"/>
  <c r="R1009" i="2" a="1"/>
  <c r="R1009" i="2" s="1"/>
  <c r="R1010" i="2" a="1"/>
  <c r="R1010" i="2" s="1"/>
  <c r="R1011" i="2" a="1"/>
  <c r="R1011" i="2" s="1"/>
  <c r="R1012" i="2" a="1"/>
  <c r="R1012" i="2" s="1"/>
  <c r="R1013" i="2" a="1"/>
  <c r="R1013" i="2"/>
  <c r="R1014" i="2" a="1"/>
  <c r="R1014" i="2"/>
  <c r="R1015" i="2" a="1"/>
  <c r="R1015" i="2" s="1"/>
  <c r="R1016" i="2" a="1"/>
  <c r="R1016" i="2" s="1"/>
  <c r="R1017" i="2" a="1"/>
  <c r="R1017" i="2"/>
  <c r="R1018" i="2" a="1"/>
  <c r="R1018" i="2" s="1"/>
  <c r="R1019" i="2" a="1"/>
  <c r="R1019" i="2" s="1"/>
  <c r="R1020" i="2" a="1"/>
  <c r="R1020" i="2"/>
  <c r="R1021" i="2" a="1"/>
  <c r="R1021" i="2" s="1"/>
  <c r="R1022" i="2" a="1"/>
  <c r="R1022" i="2"/>
  <c r="R1023" i="2" a="1"/>
  <c r="R1023" i="2" s="1"/>
  <c r="R1024" i="2" a="1"/>
  <c r="R1024" i="2" s="1"/>
  <c r="R1025" i="2" a="1"/>
  <c r="R1025" i="2" s="1"/>
  <c r="R1026" i="2" a="1"/>
  <c r="R1026" i="2"/>
  <c r="R1027" i="2" a="1"/>
  <c r="R1027" i="2" s="1"/>
  <c r="R1028" i="2" a="1"/>
  <c r="R1028" i="2"/>
  <c r="R1029" i="2" a="1"/>
  <c r="R1029" i="2"/>
  <c r="R1030" i="2" a="1"/>
  <c r="R1030" i="2" s="1"/>
  <c r="R1031" i="2" a="1"/>
  <c r="R1031" i="2" s="1"/>
  <c r="R1032" i="2" a="1"/>
  <c r="R1032" i="2" s="1"/>
  <c r="R1033" i="2" a="1"/>
  <c r="R1033" i="2" s="1"/>
  <c r="R1034" i="2" a="1"/>
  <c r="R1034" i="2" s="1"/>
  <c r="R1035" i="2" a="1"/>
  <c r="R1035" i="2" s="1"/>
  <c r="R1036" i="2" a="1"/>
  <c r="R1036" i="2"/>
  <c r="R1037" i="2" a="1"/>
  <c r="R1037" i="2"/>
  <c r="R1038" i="2" a="1"/>
  <c r="R1038" i="2"/>
  <c r="R1039" i="2" a="1"/>
  <c r="R1039" i="2" s="1"/>
  <c r="R1040" i="2" a="1"/>
  <c r="R1040" i="2"/>
  <c r="R1041" i="2" a="1"/>
  <c r="R1041" i="2" s="1"/>
  <c r="R1042" i="2" a="1"/>
  <c r="R1042" i="2" s="1"/>
  <c r="R1043" i="2" a="1"/>
  <c r="R1043" i="2" s="1"/>
  <c r="R1044" i="2" a="1"/>
  <c r="R1044" i="2" s="1"/>
  <c r="R1045" i="2" a="1"/>
  <c r="R1045" i="2"/>
  <c r="R1046" i="2" a="1"/>
  <c r="R1046" i="2"/>
  <c r="R1047" i="2" a="1"/>
  <c r="R1047" i="2" s="1"/>
  <c r="R1048" i="2" a="1"/>
  <c r="R1048" i="2" s="1"/>
  <c r="R1049" i="2" a="1"/>
  <c r="R1049" i="2"/>
  <c r="R1050" i="2" a="1"/>
  <c r="R1050" i="2" s="1"/>
  <c r="R1051" i="2" a="1"/>
  <c r="R1051" i="2" s="1"/>
  <c r="R1052" i="2" a="1"/>
  <c r="R1052" i="2"/>
  <c r="R1053" i="2" a="1"/>
  <c r="R1053" i="2" s="1"/>
  <c r="R1054" i="2" a="1"/>
  <c r="R1054" i="2"/>
  <c r="R1055" i="2" a="1"/>
  <c r="R1055" i="2" s="1"/>
  <c r="R1056" i="2" a="1"/>
  <c r="R1056" i="2" s="1"/>
  <c r="R1057" i="2" a="1"/>
  <c r="R1057" i="2" s="1"/>
  <c r="R1058" i="2" a="1"/>
  <c r="R1058" i="2"/>
  <c r="R1059" i="2" a="1"/>
  <c r="R1059" i="2" s="1"/>
  <c r="R1060" i="2" a="1"/>
  <c r="R1060" i="2"/>
  <c r="R1061" i="2" a="1"/>
  <c r="R1061" i="2"/>
  <c r="R1062" i="2" a="1"/>
  <c r="R1062" i="2" s="1"/>
  <c r="R1063" i="2" a="1"/>
  <c r="R1063" i="2" s="1"/>
  <c r="R1064" i="2" a="1"/>
  <c r="R1064" i="2" s="1"/>
  <c r="R1065" i="2" a="1"/>
  <c r="R1065" i="2" s="1"/>
  <c r="R1066" i="2" a="1"/>
  <c r="R1066" i="2" s="1"/>
  <c r="R1067" i="2" a="1"/>
  <c r="R1067" i="2" s="1"/>
  <c r="R1068" i="2" a="1"/>
  <c r="R1068" i="2"/>
  <c r="R1069" i="2" a="1"/>
  <c r="R1069" i="2"/>
  <c r="R1070" i="2" a="1"/>
  <c r="R1070" i="2"/>
  <c r="R1071" i="2" a="1"/>
  <c r="R1071" i="2" s="1"/>
  <c r="R1072" i="2" a="1"/>
  <c r="R1072" i="2"/>
  <c r="R1073" i="2" a="1"/>
  <c r="R1073" i="2" s="1"/>
  <c r="R1074" i="2" a="1"/>
  <c r="R1074" i="2" s="1"/>
  <c r="R1075" i="2" a="1"/>
  <c r="R1075" i="2" s="1"/>
  <c r="R1076" i="2" a="1"/>
  <c r="R1076" i="2" s="1"/>
  <c r="R1077" i="2" a="1"/>
  <c r="R1077" i="2"/>
  <c r="R1078" i="2" a="1"/>
  <c r="R1078" i="2"/>
  <c r="R1079" i="2" a="1"/>
  <c r="R1079" i="2" s="1"/>
  <c r="R1080" i="2" a="1"/>
  <c r="R1080" i="2" s="1"/>
  <c r="R1081" i="2" a="1"/>
  <c r="R1081" i="2"/>
  <c r="R1082" i="2" a="1"/>
  <c r="R1082" i="2" s="1"/>
  <c r="R1083" i="2" a="1"/>
  <c r="R1083" i="2" s="1"/>
  <c r="R1084" i="2" a="1"/>
  <c r="R1084" i="2"/>
  <c r="R1085" i="2" a="1"/>
  <c r="R1085" i="2" s="1"/>
  <c r="R1086" i="2" a="1"/>
  <c r="R1086" i="2"/>
  <c r="R1087" i="2" a="1"/>
  <c r="R1087" i="2" s="1"/>
  <c r="R1088" i="2" a="1"/>
  <c r="R1088" i="2" s="1"/>
  <c r="R1089" i="2" a="1"/>
  <c r="R1089" i="2" s="1"/>
  <c r="R1090" i="2" a="1"/>
  <c r="R1090" i="2"/>
  <c r="R1091" i="2" a="1"/>
  <c r="R1091" i="2" s="1"/>
  <c r="R1092" i="2" a="1"/>
  <c r="R1092" i="2"/>
  <c r="R1093" i="2" a="1"/>
  <c r="R1093" i="2"/>
  <c r="R1094" i="2" a="1"/>
  <c r="R1094" i="2" s="1"/>
  <c r="R1095" i="2" a="1"/>
  <c r="R1095" i="2" s="1"/>
  <c r="R1096" i="2" a="1"/>
  <c r="R1096" i="2" s="1"/>
  <c r="R1097" i="2" a="1"/>
  <c r="R1097" i="2" s="1"/>
  <c r="R1098" i="2" a="1"/>
  <c r="R1098" i="2" s="1"/>
  <c r="R1099" i="2" a="1"/>
  <c r="R1099" i="2" s="1"/>
  <c r="R1100" i="2" a="1"/>
  <c r="R1100" i="2"/>
  <c r="R1101" i="2" a="1"/>
  <c r="R1101" i="2"/>
  <c r="R1102" i="2" a="1"/>
  <c r="R1102" i="2"/>
  <c r="R1103" i="2" a="1"/>
  <c r="R1103" i="2" s="1"/>
  <c r="R1104" i="2" a="1"/>
  <c r="R1104" i="2"/>
  <c r="R1105" i="2" a="1"/>
  <c r="R1105" i="2" s="1"/>
  <c r="R1106" i="2" a="1"/>
  <c r="R1106" i="2" s="1"/>
  <c r="R1107" i="2" a="1"/>
  <c r="R1107" i="2" s="1"/>
  <c r="R1108" i="2" a="1"/>
  <c r="R1108" i="2" s="1"/>
  <c r="R1109" i="2" a="1"/>
  <c r="R1109" i="2"/>
  <c r="R1110" i="2" a="1"/>
  <c r="R1110" i="2"/>
  <c r="R1111" i="2" a="1"/>
  <c r="R1111" i="2" s="1"/>
  <c r="R1112" i="2" a="1"/>
  <c r="R1112" i="2" s="1"/>
  <c r="R1113" i="2" a="1"/>
  <c r="R1113" i="2"/>
  <c r="R1114" i="2" a="1"/>
  <c r="R1114" i="2" s="1"/>
  <c r="R1115" i="2" a="1"/>
  <c r="R1115" i="2" s="1"/>
  <c r="R1116" i="2" a="1"/>
  <c r="R1116" i="2"/>
  <c r="R1117" i="2" a="1"/>
  <c r="R1117" i="2" s="1"/>
  <c r="R1118" i="2" a="1"/>
  <c r="R1118" i="2"/>
  <c r="R1119" i="2" a="1"/>
  <c r="R1119" i="2" s="1"/>
  <c r="R1120" i="2" a="1"/>
  <c r="R1120" i="2" s="1"/>
  <c r="R1121" i="2" a="1"/>
  <c r="R1121" i="2" s="1"/>
  <c r="R1122" i="2" a="1"/>
  <c r="R1122" i="2"/>
  <c r="R1123" i="2" a="1"/>
  <c r="R1123" i="2" s="1"/>
  <c r="R1124" i="2" a="1"/>
  <c r="R1124" i="2"/>
  <c r="R1125" i="2" a="1"/>
  <c r="R1125" i="2"/>
  <c r="R1126" i="2" a="1"/>
  <c r="R1126" i="2" s="1"/>
  <c r="R1127" i="2" a="1"/>
  <c r="R1127" i="2" s="1"/>
  <c r="R1128" i="2" a="1"/>
  <c r="R1128" i="2" s="1"/>
  <c r="R1129" i="2" a="1"/>
  <c r="R1129" i="2" s="1"/>
  <c r="R1130" i="2" a="1"/>
  <c r="R1130" i="2" s="1"/>
  <c r="R1131" i="2" a="1"/>
  <c r="R1131" i="2" s="1"/>
  <c r="R1132" i="2" a="1"/>
  <c r="R1132" i="2"/>
  <c r="R1133" i="2" a="1"/>
  <c r="R1133" i="2"/>
  <c r="R1134" i="2" a="1"/>
  <c r="R1134" i="2"/>
  <c r="R1135" i="2" a="1"/>
  <c r="R1135" i="2" s="1"/>
  <c r="R1136" i="2" a="1"/>
  <c r="R1136" i="2"/>
  <c r="R1137" i="2" a="1"/>
  <c r="R1137" i="2" s="1"/>
  <c r="R1138" i="2" a="1"/>
  <c r="R1138" i="2" s="1"/>
  <c r="R1139" i="2" a="1"/>
  <c r="R1139" i="2" s="1"/>
  <c r="R1140" i="2" a="1"/>
  <c r="R1140" i="2" s="1"/>
  <c r="R1141" i="2" a="1"/>
  <c r="R1141" i="2"/>
  <c r="R1142" i="2" a="1"/>
  <c r="R1142" i="2"/>
  <c r="R1143" i="2" a="1"/>
  <c r="R1143" i="2" s="1"/>
  <c r="R1144" i="2" a="1"/>
  <c r="R1144" i="2" s="1"/>
  <c r="R1145" i="2" a="1"/>
  <c r="R1145" i="2"/>
  <c r="R1146" i="2" a="1"/>
  <c r="R1146" i="2" s="1"/>
  <c r="R1147" i="2" a="1"/>
  <c r="R1147" i="2" s="1"/>
  <c r="R1148" i="2" a="1"/>
  <c r="R1148" i="2"/>
  <c r="R1149" i="2" a="1"/>
  <c r="R1149" i="2" s="1"/>
  <c r="R1150" i="2" a="1"/>
  <c r="R1150" i="2"/>
  <c r="R1151" i="2" a="1"/>
  <c r="R1151" i="2" s="1"/>
  <c r="R1152" i="2" a="1"/>
  <c r="R1152" i="2" s="1"/>
  <c r="R1153" i="2" a="1"/>
  <c r="R1153" i="2" s="1"/>
  <c r="R1154" i="2" a="1"/>
  <c r="R1154" i="2"/>
  <c r="R1155" i="2" a="1"/>
  <c r="R1155" i="2" s="1"/>
  <c r="R1156" i="2" a="1"/>
  <c r="R1156" i="2"/>
  <c r="R1157" i="2" a="1"/>
  <c r="R1157" i="2"/>
  <c r="R1158" i="2" a="1"/>
  <c r="R1158" i="2" s="1"/>
  <c r="R1159" i="2" a="1"/>
  <c r="R1159" i="2" s="1"/>
  <c r="R1160" i="2" a="1"/>
  <c r="R1160" i="2" s="1"/>
  <c r="R1161" i="2" a="1"/>
  <c r="R1161" i="2" s="1"/>
  <c r="R1162" i="2" a="1"/>
  <c r="R1162" i="2" s="1"/>
  <c r="R1163" i="2" a="1"/>
  <c r="R1163" i="2" s="1"/>
  <c r="R1164" i="2" a="1"/>
  <c r="R1164" i="2"/>
  <c r="R1165" i="2" a="1"/>
  <c r="R1165" i="2"/>
  <c r="R1166" i="2" a="1"/>
  <c r="R1166" i="2"/>
  <c r="R1167" i="2" a="1"/>
  <c r="R1167" i="2" s="1"/>
  <c r="R1168" i="2" a="1"/>
  <c r="R1168" i="2"/>
  <c r="R1169" i="2" a="1"/>
  <c r="R1169" i="2" s="1"/>
  <c r="R1170" i="2" a="1"/>
  <c r="R1170" i="2" s="1"/>
  <c r="R1171" i="2" a="1"/>
  <c r="R1171" i="2" s="1"/>
  <c r="R1172" i="2" a="1"/>
  <c r="R1172" i="2" s="1"/>
  <c r="R1173" i="2" a="1"/>
  <c r="R1173" i="2"/>
  <c r="R1174" i="2" a="1"/>
  <c r="R1174" i="2"/>
  <c r="R1175" i="2" a="1"/>
  <c r="R1175" i="2" s="1"/>
  <c r="R1176" i="2" a="1"/>
  <c r="R1176" i="2" s="1"/>
  <c r="R1177" i="2" a="1"/>
  <c r="R1177" i="2"/>
  <c r="R1178" i="2" a="1"/>
  <c r="R1178" i="2" s="1"/>
  <c r="R1179" i="2" a="1"/>
  <c r="R1179" i="2" s="1"/>
  <c r="R1180" i="2" a="1"/>
  <c r="R1180" i="2"/>
  <c r="R1181" i="2" a="1"/>
  <c r="R1181" i="2" s="1"/>
  <c r="R1182" i="2" a="1"/>
  <c r="R1182" i="2"/>
  <c r="R1183" i="2" a="1"/>
  <c r="R1183" i="2" s="1"/>
  <c r="R1184" i="2" a="1"/>
  <c r="R1184" i="2" s="1"/>
  <c r="R1185" i="2" a="1"/>
  <c r="R1185" i="2" s="1"/>
  <c r="R1186" i="2" a="1"/>
  <c r="R1186" i="2"/>
  <c r="R1187" i="2" a="1"/>
  <c r="R1187" i="2" s="1"/>
  <c r="R1188" i="2" a="1"/>
  <c r="R1188" i="2"/>
  <c r="R1189" i="2" a="1"/>
  <c r="R1189" i="2"/>
  <c r="R1190" i="2" a="1"/>
  <c r="R1190" i="2" s="1"/>
  <c r="R1191" i="2" a="1"/>
  <c r="R1191" i="2" s="1"/>
  <c r="R1192" i="2" a="1"/>
  <c r="R1192" i="2" s="1"/>
  <c r="R1193" i="2" a="1"/>
  <c r="R1193" i="2" s="1"/>
  <c r="R1194" i="2" a="1"/>
  <c r="R1194" i="2" s="1"/>
  <c r="R1195" i="2" a="1"/>
  <c r="R1195" i="2" s="1"/>
  <c r="R1196" i="2" a="1"/>
  <c r="R1196" i="2"/>
  <c r="R1197" i="2" a="1"/>
  <c r="R1197" i="2"/>
  <c r="R1198" i="2" a="1"/>
  <c r="R1198" i="2"/>
  <c r="R1199" i="2" a="1"/>
  <c r="R1199" i="2" s="1"/>
  <c r="R1200" i="2" a="1"/>
  <c r="R1200" i="2"/>
  <c r="R1201" i="2" a="1"/>
  <c r="R1201" i="2" s="1"/>
  <c r="R1202" i="2" a="1"/>
  <c r="R1202" i="2" s="1"/>
  <c r="R1203" i="2" a="1"/>
  <c r="R1203" i="2" s="1"/>
  <c r="R1204" i="2" a="1"/>
  <c r="R1204" i="2" s="1"/>
  <c r="R1205" i="2" a="1"/>
  <c r="R1205" i="2"/>
  <c r="R1206" i="2" a="1"/>
  <c r="R1206" i="2"/>
  <c r="R1207" i="2" a="1"/>
  <c r="R1207" i="2" s="1"/>
  <c r="R1208" i="2" a="1"/>
  <c r="R1208" i="2" s="1"/>
  <c r="R1209" i="2" a="1"/>
  <c r="R1209" i="2"/>
  <c r="R1210" i="2" a="1"/>
  <c r="R1210" i="2" s="1"/>
  <c r="R1211" i="2" a="1"/>
  <c r="R1211" i="2" s="1"/>
  <c r="R1212" i="2" a="1"/>
  <c r="R1212" i="2"/>
  <c r="R1213" i="2" a="1"/>
  <c r="R1213" i="2" s="1"/>
  <c r="R1214" i="2" a="1"/>
  <c r="R1214" i="2"/>
  <c r="R1215" i="2" a="1"/>
  <c r="R1215" i="2" s="1"/>
  <c r="R1216" i="2" a="1"/>
  <c r="R1216" i="2" s="1"/>
  <c r="R1217" i="2" a="1"/>
  <c r="R1217" i="2" s="1"/>
  <c r="R1218" i="2" a="1"/>
  <c r="R1218" i="2"/>
  <c r="R1219" i="2" a="1"/>
  <c r="R1219" i="2" s="1"/>
  <c r="R1220" i="2" a="1"/>
  <c r="R1220" i="2"/>
  <c r="R1221" i="2" a="1"/>
  <c r="R1221" i="2"/>
  <c r="R1222" i="2" a="1"/>
  <c r="R1222" i="2" s="1"/>
  <c r="R1223" i="2" a="1"/>
  <c r="R1223" i="2" s="1"/>
  <c r="R1224" i="2" a="1"/>
  <c r="R1224" i="2" s="1"/>
  <c r="R1225" i="2" a="1"/>
  <c r="R1225" i="2" s="1"/>
  <c r="R1226" i="2" a="1"/>
  <c r="R1226" i="2" s="1"/>
  <c r="R1227" i="2" a="1"/>
  <c r="R1227" i="2" s="1"/>
  <c r="R1228" i="2" a="1"/>
  <c r="R1228" i="2"/>
  <c r="R1229" i="2" a="1"/>
  <c r="R1229" i="2"/>
  <c r="R1230" i="2" a="1"/>
  <c r="R1230" i="2"/>
  <c r="R1231" i="2" a="1"/>
  <c r="R1231" i="2" s="1"/>
  <c r="R1232" i="2" a="1"/>
  <c r="R1232" i="2"/>
  <c r="R1233" i="2" a="1"/>
  <c r="R1233" i="2" s="1"/>
  <c r="R1234" i="2" a="1"/>
  <c r="R1234" i="2" s="1"/>
  <c r="R1235" i="2" a="1"/>
  <c r="R1235" i="2" s="1"/>
  <c r="R1236" i="2" a="1"/>
  <c r="R1236" i="2" s="1"/>
  <c r="R1237" i="2" a="1"/>
  <c r="R1237" i="2"/>
  <c r="R1238" i="2" a="1"/>
  <c r="R1238" i="2"/>
  <c r="R1239" i="2" a="1"/>
  <c r="R1239" i="2" s="1"/>
  <c r="R1240" i="2" a="1"/>
  <c r="R1240" i="2" s="1"/>
  <c r="R1241" i="2" a="1"/>
  <c r="R1241" i="2"/>
  <c r="R1242" i="2" a="1"/>
  <c r="R1242" i="2" s="1"/>
  <c r="R1243" i="2" a="1"/>
  <c r="R1243" i="2" s="1"/>
  <c r="R1244" i="2" a="1"/>
  <c r="R1244" i="2"/>
  <c r="R1245" i="2" a="1"/>
  <c r="R1245" i="2" s="1"/>
  <c r="R1246" i="2" a="1"/>
  <c r="R1246" i="2"/>
  <c r="R1247" i="2" a="1"/>
  <c r="R1247" i="2" s="1"/>
  <c r="R1248" i="2" a="1"/>
  <c r="R1248" i="2" s="1"/>
  <c r="R1249" i="2" a="1"/>
  <c r="R1249" i="2" s="1"/>
  <c r="R1250" i="2" a="1"/>
  <c r="R1250" i="2"/>
  <c r="R1251" i="2" a="1"/>
  <c r="R1251" i="2" s="1"/>
  <c r="R1252" i="2" a="1"/>
  <c r="R1252" i="2"/>
  <c r="R1253" i="2" a="1"/>
  <c r="R1253" i="2"/>
  <c r="R1254" i="2" a="1"/>
  <c r="R1254" i="2" s="1"/>
  <c r="R1255" i="2" a="1"/>
  <c r="R1255" i="2" s="1"/>
  <c r="R1256" i="2" a="1"/>
  <c r="R1256" i="2" s="1"/>
  <c r="R1257" i="2" a="1"/>
  <c r="R1257" i="2" s="1"/>
  <c r="R1258" i="2" a="1"/>
  <c r="R1258" i="2" s="1"/>
  <c r="R1259" i="2" a="1"/>
  <c r="R1259" i="2" s="1"/>
  <c r="R1260" i="2" a="1"/>
  <c r="R1260" i="2"/>
  <c r="R1261" i="2" a="1"/>
  <c r="R1261" i="2"/>
  <c r="R1262" i="2" a="1"/>
  <c r="R1262" i="2"/>
  <c r="R1263" i="2" a="1"/>
  <c r="R1263" i="2" s="1"/>
  <c r="R1264" i="2" a="1"/>
  <c r="R1264" i="2"/>
  <c r="R1265" i="2" a="1"/>
  <c r="R1265" i="2" s="1"/>
  <c r="R1266" i="2" a="1"/>
  <c r="R1266" i="2" s="1"/>
  <c r="R1267" i="2" a="1"/>
  <c r="R1267" i="2" s="1"/>
  <c r="R1268" i="2" a="1"/>
  <c r="R1268" i="2" s="1"/>
  <c r="R1269" i="2" a="1"/>
  <c r="R1269" i="2"/>
  <c r="R1270" i="2" a="1"/>
  <c r="R1270" i="2"/>
  <c r="R1271" i="2" a="1"/>
  <c r="R1271" i="2" s="1"/>
  <c r="R1272" i="2" a="1"/>
  <c r="R1272" i="2" s="1"/>
  <c r="R1273" i="2" a="1"/>
  <c r="R1273" i="2"/>
  <c r="R1274" i="2" a="1"/>
  <c r="R1274" i="2" s="1"/>
  <c r="R1275" i="2" a="1"/>
  <c r="R1275" i="2" s="1"/>
  <c r="R1276" i="2" a="1"/>
  <c r="R1276" i="2"/>
  <c r="R1277" i="2" a="1"/>
  <c r="R1277" i="2" s="1"/>
  <c r="R1278" i="2" a="1"/>
  <c r="R1278" i="2"/>
  <c r="R1279" i="2" a="1"/>
  <c r="R1279" i="2" s="1"/>
  <c r="R1280" i="2" a="1"/>
  <c r="R1280" i="2" s="1"/>
  <c r="R1281" i="2" a="1"/>
  <c r="R1281" i="2"/>
  <c r="R1282" i="2" a="1"/>
  <c r="R1282" i="2"/>
  <c r="R1283" i="2" a="1"/>
  <c r="R1283" i="2" s="1"/>
  <c r="R1284" i="2" a="1"/>
  <c r="R1284" i="2"/>
  <c r="R1285" i="2" a="1"/>
  <c r="R1285" i="2" s="1"/>
  <c r="R1286" i="2" a="1"/>
  <c r="R1286" i="2" s="1"/>
  <c r="R1287" i="2" a="1"/>
  <c r="R1287" i="2"/>
  <c r="R1288" i="2" a="1"/>
  <c r="R1288" i="2" s="1"/>
  <c r="R1289" i="2" a="1"/>
  <c r="R1289" i="2" s="1"/>
  <c r="R1290" i="2" a="1"/>
  <c r="R1290" i="2" s="1"/>
  <c r="R1291" i="2" a="1"/>
  <c r="R1291" i="2"/>
  <c r="R1292" i="2" a="1"/>
  <c r="R1292" i="2" s="1"/>
  <c r="R1293" i="2" a="1"/>
  <c r="R1293" i="2"/>
  <c r="R1294" i="2" a="1"/>
  <c r="R1294" i="2" s="1"/>
  <c r="R1295" i="2" a="1"/>
  <c r="R1295" i="2"/>
  <c r="R1296" i="2" a="1"/>
  <c r="R1296" i="2"/>
  <c r="R1297" i="2" a="1"/>
  <c r="R1297" i="2" s="1"/>
  <c r="R1298" i="2" a="1"/>
  <c r="R1298" i="2" s="1"/>
  <c r="R1299" i="2" a="1"/>
  <c r="R1299" i="2" s="1"/>
  <c r="R1300" i="2" a="1"/>
  <c r="R1300" i="2"/>
  <c r="R1301" i="2" a="1"/>
  <c r="R1301" i="2" s="1"/>
  <c r="R1302" i="2" a="1"/>
  <c r="R1302" i="2" s="1"/>
  <c r="R1303" i="2" a="1"/>
  <c r="R1303" i="2" s="1"/>
  <c r="R1304" i="2" a="1"/>
  <c r="R1304" i="2"/>
  <c r="R1305" i="2" a="1"/>
  <c r="R1305" i="2"/>
  <c r="R1306" i="2" a="1"/>
  <c r="R1306" i="2" s="1"/>
  <c r="R1307" i="2" a="1"/>
  <c r="R1307" i="2"/>
  <c r="R1308" i="2" a="1"/>
  <c r="R1308" i="2" s="1"/>
  <c r="R1309" i="2" a="1"/>
  <c r="R1309" i="2"/>
  <c r="R1310" i="2" a="1"/>
  <c r="R1310" i="2" s="1"/>
  <c r="R1311" i="2" a="1"/>
  <c r="R1311" i="2" s="1"/>
  <c r="R1312" i="2" a="1"/>
  <c r="R1312" i="2" s="1"/>
  <c r="R1313" i="2" a="1"/>
  <c r="R1313" i="2"/>
  <c r="R1314" i="2" a="1"/>
  <c r="R1314" i="2" s="1"/>
  <c r="R1315" i="2" a="1"/>
  <c r="R1315" i="2" s="1"/>
  <c r="R1316" i="2" a="1"/>
  <c r="R1316" i="2"/>
  <c r="R1317" i="2" a="1"/>
  <c r="R1317" i="2" s="1"/>
  <c r="R1318" i="2" a="1"/>
  <c r="R1318" i="2" s="1"/>
  <c r="R1319" i="2" a="1"/>
  <c r="R1319" i="2"/>
  <c r="R1320" i="2" a="1"/>
  <c r="R1320" i="2" s="1"/>
  <c r="R1321" i="2" a="1"/>
  <c r="R1321" i="2" s="1"/>
  <c r="R1322" i="2" a="1"/>
  <c r="R1322" i="2" s="1"/>
  <c r="R1323" i="2" a="1"/>
  <c r="R1323" i="2"/>
  <c r="R1324" i="2" a="1"/>
  <c r="R1324" i="2" s="1"/>
  <c r="R1325" i="2" a="1"/>
  <c r="R1325" i="2"/>
  <c r="R1326" i="2" a="1"/>
  <c r="R1326" i="2" s="1"/>
  <c r="R1327" i="2" a="1"/>
  <c r="R1327" i="2"/>
  <c r="R1328" i="2" a="1"/>
  <c r="R1328" i="2"/>
  <c r="R1329" i="2" a="1"/>
  <c r="R1329" i="2" s="1"/>
  <c r="R1330" i="2" a="1"/>
  <c r="R1330" i="2" s="1"/>
  <c r="R1331" i="2" a="1"/>
  <c r="R1331" i="2" s="1"/>
  <c r="R1332" i="2" a="1"/>
  <c r="R1332" i="2"/>
  <c r="R1333" i="2" a="1"/>
  <c r="R1333" i="2" s="1"/>
  <c r="R1334" i="2" a="1"/>
  <c r="R1334" i="2" s="1"/>
  <c r="R1335" i="2" a="1"/>
  <c r="R1335" i="2" s="1"/>
  <c r="R1336" i="2" a="1"/>
  <c r="R1336" i="2"/>
  <c r="R1337" i="2" a="1"/>
  <c r="R1337" i="2"/>
  <c r="R1338" i="2" a="1"/>
  <c r="R1338" i="2" s="1"/>
  <c r="R1339" i="2" a="1"/>
  <c r="R1339" i="2"/>
  <c r="R1340" i="2" a="1"/>
  <c r="R1340" i="2" s="1"/>
  <c r="R1341" i="2" a="1"/>
  <c r="R1341" i="2"/>
  <c r="R1342" i="2" a="1"/>
  <c r="R1342" i="2" s="1"/>
  <c r="R1343" i="2" a="1"/>
  <c r="R1343" i="2" s="1"/>
  <c r="R1344" i="2" a="1"/>
  <c r="R1344" i="2" s="1"/>
  <c r="R1345" i="2" a="1"/>
  <c r="R1345" i="2"/>
  <c r="R1346" i="2" a="1"/>
  <c r="R1346" i="2" s="1"/>
  <c r="R1347" i="2" a="1"/>
  <c r="R1347" i="2" s="1"/>
  <c r="R1348" i="2" a="1"/>
  <c r="R1348" i="2"/>
  <c r="R1349" i="2" a="1"/>
  <c r="R1349" i="2" s="1"/>
  <c r="R1350" i="2" a="1"/>
  <c r="R1350" i="2" s="1"/>
  <c r="R1351" i="2" a="1"/>
  <c r="R1351" i="2"/>
  <c r="R1352" i="2" a="1"/>
  <c r="R1352" i="2" s="1"/>
  <c r="R1353" i="2" a="1"/>
  <c r="R1353" i="2" s="1"/>
  <c r="R1354" i="2" a="1"/>
  <c r="R1354" i="2" s="1"/>
  <c r="R1355" i="2" a="1"/>
  <c r="R1355" i="2"/>
  <c r="R1356" i="2" a="1"/>
  <c r="R1356" i="2" s="1"/>
  <c r="R1357" i="2" a="1"/>
  <c r="R1357" i="2"/>
  <c r="R1358" i="2" a="1"/>
  <c r="R1358" i="2" s="1"/>
  <c r="R1359" i="2" a="1"/>
  <c r="R1359" i="2"/>
  <c r="R1360" i="2" a="1"/>
  <c r="R1360" i="2"/>
  <c r="R1361" i="2" a="1"/>
  <c r="R1361" i="2" s="1"/>
  <c r="R1362" i="2" a="1"/>
  <c r="R1362" i="2" s="1"/>
  <c r="R1363" i="2" a="1"/>
  <c r="R1363" i="2" s="1"/>
  <c r="R1364" i="2" a="1"/>
  <c r="R1364" i="2"/>
  <c r="R1365" i="2" a="1"/>
  <c r="R1365" i="2" s="1"/>
  <c r="R1366" i="2" a="1"/>
  <c r="R1366" i="2" s="1"/>
  <c r="R1367" i="2" a="1"/>
  <c r="R1367" i="2" s="1"/>
  <c r="R1368" i="2" a="1"/>
  <c r="R1368" i="2"/>
  <c r="R1369" i="2" a="1"/>
  <c r="R1369" i="2"/>
  <c r="R1370" i="2" a="1"/>
  <c r="R1370" i="2" s="1"/>
  <c r="R1371" i="2" a="1"/>
  <c r="R1371" i="2"/>
  <c r="R1372" i="2" a="1"/>
  <c r="R1372" i="2" s="1"/>
  <c r="R1373" i="2" a="1"/>
  <c r="R1373" i="2"/>
  <c r="R1374" i="2" a="1"/>
  <c r="R1374" i="2" s="1"/>
  <c r="R1375" i="2" a="1"/>
  <c r="R1375" i="2" s="1"/>
  <c r="R1376" i="2" a="1"/>
  <c r="R1376" i="2" s="1"/>
  <c r="R1377" i="2" a="1"/>
  <c r="R1377" i="2"/>
  <c r="R1378" i="2" a="1"/>
  <c r="R1378" i="2" s="1"/>
  <c r="R1379" i="2" a="1"/>
  <c r="R1379" i="2" s="1"/>
  <c r="R1380" i="2" a="1"/>
  <c r="R1380" i="2"/>
  <c r="R1381" i="2" a="1"/>
  <c r="R1381" i="2" s="1"/>
  <c r="R1382" i="2" a="1"/>
  <c r="R1382" i="2" s="1"/>
  <c r="R1383" i="2" a="1"/>
  <c r="R1383" i="2"/>
  <c r="R1384" i="2" a="1"/>
  <c r="R1384" i="2" s="1"/>
  <c r="R1385" i="2" a="1"/>
  <c r="R1385" i="2" s="1"/>
  <c r="R1386" i="2" a="1"/>
  <c r="R1386" i="2" s="1"/>
  <c r="R1387" i="2" a="1"/>
  <c r="R1387" i="2"/>
  <c r="R1388" i="2" a="1"/>
  <c r="R1388" i="2" s="1"/>
  <c r="R1389" i="2" a="1"/>
  <c r="R1389" i="2"/>
  <c r="R1390" i="2" a="1"/>
  <c r="R1390" i="2" s="1"/>
  <c r="R1391" i="2" a="1"/>
  <c r="R1391" i="2"/>
  <c r="R1392" i="2" a="1"/>
  <c r="R1392" i="2"/>
  <c r="R1393" i="2" a="1"/>
  <c r="R1393" i="2" s="1"/>
  <c r="R1394" i="2" a="1"/>
  <c r="R1394" i="2" s="1"/>
  <c r="R1395" i="2" a="1"/>
  <c r="R1395" i="2" s="1"/>
  <c r="R1396" i="2" a="1"/>
  <c r="R1396" i="2"/>
  <c r="R1397" i="2" a="1"/>
  <c r="R1397" i="2" s="1"/>
  <c r="R1398" i="2" a="1"/>
  <c r="R1398" i="2" s="1"/>
  <c r="R1399" i="2" a="1"/>
  <c r="R1399" i="2" s="1"/>
  <c r="R1400" i="2" a="1"/>
  <c r="R1400" i="2"/>
  <c r="R1401" i="2" a="1"/>
  <c r="R1401" i="2"/>
  <c r="R1402" i="2" a="1"/>
  <c r="R1402" i="2" s="1"/>
  <c r="R1403" i="2" a="1"/>
  <c r="R1403" i="2"/>
  <c r="R1404" i="2" a="1"/>
  <c r="R1404" i="2" s="1"/>
  <c r="R1405" i="2" a="1"/>
  <c r="R1405" i="2"/>
  <c r="R1406" i="2" a="1"/>
  <c r="R1406" i="2" s="1"/>
  <c r="R1407" i="2" a="1"/>
  <c r="R1407" i="2" s="1"/>
  <c r="R1408" i="2" a="1"/>
  <c r="R1408" i="2" s="1"/>
  <c r="R1409" i="2" a="1"/>
  <c r="R1409" i="2"/>
  <c r="R1410" i="2" a="1"/>
  <c r="R1410" i="2" s="1"/>
  <c r="R1411" i="2" a="1"/>
  <c r="R1411" i="2" s="1"/>
  <c r="R1412" i="2" a="1"/>
  <c r="R1412" i="2"/>
  <c r="R1413" i="2" a="1"/>
  <c r="R1413" i="2" s="1"/>
  <c r="R1414" i="2" a="1"/>
  <c r="R1414" i="2" s="1"/>
  <c r="R1415" i="2" a="1"/>
  <c r="R1415" i="2"/>
  <c r="R1416" i="2" a="1"/>
  <c r="R1416" i="2" s="1"/>
  <c r="R1417" i="2" a="1"/>
  <c r="R1417" i="2" s="1"/>
  <c r="R1418" i="2" a="1"/>
  <c r="R1418" i="2" s="1"/>
  <c r="R1419" i="2" a="1"/>
  <c r="R1419" i="2"/>
  <c r="R1420" i="2" a="1"/>
  <c r="R1420" i="2" s="1"/>
  <c r="R1421" i="2" a="1"/>
  <c r="R1421" i="2"/>
  <c r="R1422" i="2" a="1"/>
  <c r="R1422" i="2" s="1"/>
  <c r="R1423" i="2" a="1"/>
  <c r="R1423" i="2"/>
  <c r="R1424" i="2" a="1"/>
  <c r="R1424" i="2"/>
  <c r="R1425" i="2" a="1"/>
  <c r="R1425" i="2" s="1"/>
  <c r="R1426" i="2" a="1"/>
  <c r="R1426" i="2" s="1"/>
  <c r="R1427" i="2" a="1"/>
  <c r="R1427" i="2" s="1"/>
  <c r="R1428" i="2" a="1"/>
  <c r="R1428" i="2"/>
  <c r="R1429" i="2" a="1"/>
  <c r="R1429" i="2" s="1"/>
  <c r="R1430" i="2" a="1"/>
  <c r="R1430" i="2" s="1"/>
  <c r="R1431" i="2" a="1"/>
  <c r="R1431" i="2" s="1"/>
  <c r="R1432" i="2" a="1"/>
  <c r="R1432" i="2"/>
  <c r="R1433" i="2" a="1"/>
  <c r="R1433" i="2"/>
  <c r="R1434" i="2" a="1"/>
  <c r="R1434" i="2" s="1"/>
  <c r="R1435" i="2" a="1"/>
  <c r="R1435" i="2"/>
  <c r="R1436" i="2" a="1"/>
  <c r="R1436" i="2" s="1"/>
  <c r="R1437" i="2" a="1"/>
  <c r="R1437" i="2"/>
  <c r="R1438" i="2" a="1"/>
  <c r="R1438" i="2" s="1"/>
  <c r="R1439" i="2" a="1"/>
  <c r="R1439" i="2" s="1"/>
  <c r="R1440" i="2" a="1"/>
  <c r="R1440" i="2" s="1"/>
  <c r="R1441" i="2" a="1"/>
  <c r="R1441" i="2"/>
  <c r="R1442" i="2" a="1"/>
  <c r="R1442" i="2" s="1"/>
  <c r="R1443" i="2" a="1"/>
  <c r="R1443" i="2" s="1"/>
  <c r="R1444" i="2" a="1"/>
  <c r="R1444" i="2"/>
  <c r="R1445" i="2" a="1"/>
  <c r="R1445" i="2" s="1"/>
  <c r="R1446" i="2" a="1"/>
  <c r="R1446" i="2" s="1"/>
  <c r="R1447" i="2" a="1"/>
  <c r="R1447" i="2"/>
  <c r="R1448" i="2" a="1"/>
  <c r="R1448" i="2" s="1"/>
  <c r="R1449" i="2" a="1"/>
  <c r="R1449" i="2" s="1"/>
  <c r="R1450" i="2" a="1"/>
  <c r="R1450" i="2" s="1"/>
  <c r="R1451" i="2" a="1"/>
  <c r="R1451" i="2"/>
  <c r="R1452" i="2" a="1"/>
  <c r="R1452" i="2" s="1"/>
  <c r="R1453" i="2" a="1"/>
  <c r="R1453" i="2"/>
  <c r="R1454" i="2" a="1"/>
  <c r="R1454" i="2" s="1"/>
  <c r="R1455" i="2" a="1"/>
  <c r="R1455" i="2"/>
  <c r="R1456" i="2" a="1"/>
  <c r="R1456" i="2"/>
  <c r="R1457" i="2" a="1"/>
  <c r="R1457" i="2" s="1"/>
  <c r="R1458" i="2" a="1"/>
  <c r="R1458" i="2" s="1"/>
  <c r="R1459" i="2" a="1"/>
  <c r="R1459" i="2" s="1"/>
  <c r="R1460" i="2" a="1"/>
  <c r="R1460" i="2"/>
  <c r="R1461" i="2" a="1"/>
  <c r="R1461" i="2" s="1"/>
  <c r="R1462" i="2" a="1"/>
  <c r="R1462" i="2" s="1"/>
  <c r="R1463" i="2" a="1"/>
  <c r="R1463" i="2" s="1"/>
  <c r="R1464" i="2" a="1"/>
  <c r="R1464" i="2"/>
  <c r="R1465" i="2" a="1"/>
  <c r="R1465" i="2"/>
  <c r="R1466" i="2" a="1"/>
  <c r="R1466" i="2" s="1"/>
  <c r="R1467" i="2" a="1"/>
  <c r="R1467" i="2"/>
  <c r="R1468" i="2" a="1"/>
  <c r="R1468" i="2" s="1"/>
  <c r="R1469" i="2" a="1"/>
  <c r="R1469" i="2"/>
  <c r="R1470" i="2" a="1"/>
  <c r="R1470" i="2" s="1"/>
  <c r="R1471" i="2" a="1"/>
  <c r="R1471" i="2" s="1"/>
  <c r="R1472" i="2" a="1"/>
  <c r="R1472" i="2" s="1"/>
  <c r="R1473" i="2" a="1"/>
  <c r="R1473" i="2"/>
  <c r="R1474" i="2" a="1"/>
  <c r="R1474" i="2" s="1"/>
  <c r="R1475" i="2" a="1"/>
  <c r="R1475" i="2" s="1"/>
  <c r="R1476" i="2" a="1"/>
  <c r="R1476" i="2"/>
  <c r="R1477" i="2" a="1"/>
  <c r="R1477" i="2" s="1"/>
  <c r="R1478" i="2" a="1"/>
  <c r="R1478" i="2" s="1"/>
  <c r="R1479" i="2" a="1"/>
  <c r="R1479" i="2"/>
  <c r="R1480" i="2" a="1"/>
  <c r="R1480" i="2" s="1"/>
  <c r="R1481" i="2" a="1"/>
  <c r="R1481" i="2" s="1"/>
  <c r="R1482" i="2" a="1"/>
  <c r="R1482" i="2" s="1"/>
  <c r="R1483" i="2" a="1"/>
  <c r="R1483" i="2"/>
  <c r="R1484" i="2" a="1"/>
  <c r="R1484" i="2" s="1"/>
  <c r="R1485" i="2" a="1"/>
  <c r="R1485" i="2"/>
  <c r="R1486" i="2" a="1"/>
  <c r="R1486" i="2" s="1"/>
  <c r="R1487" i="2" a="1"/>
  <c r="R1487" i="2"/>
  <c r="R1488" i="2" a="1"/>
  <c r="R1488" i="2"/>
  <c r="R1489" i="2" a="1"/>
  <c r="R1489" i="2" s="1"/>
  <c r="R1490" i="2" a="1"/>
  <c r="R1490" i="2" s="1"/>
  <c r="R1491" i="2" a="1"/>
  <c r="R1491" i="2" s="1"/>
  <c r="R1492" i="2" a="1"/>
  <c r="R1492" i="2"/>
  <c r="R1493" i="2" a="1"/>
  <c r="R1493" i="2" s="1"/>
  <c r="R1494" i="2" a="1"/>
  <c r="R1494" i="2" s="1"/>
  <c r="R1495" i="2" a="1"/>
  <c r="R1495" i="2" s="1"/>
  <c r="R1496" i="2" a="1"/>
  <c r="R1496" i="2"/>
  <c r="R1497" i="2" a="1"/>
  <c r="R1497" i="2"/>
  <c r="R1498" i="2" a="1"/>
  <c r="R1498" i="2" s="1"/>
  <c r="R1499" i="2" a="1"/>
  <c r="R1499" i="2"/>
  <c r="R1500" i="2" a="1"/>
  <c r="R1500" i="2" s="1"/>
  <c r="R1501" i="2" a="1"/>
  <c r="R1501" i="2"/>
  <c r="R1502" i="2" a="1"/>
  <c r="R1502" i="2" s="1"/>
  <c r="R1503" i="2" a="1"/>
  <c r="R1503" i="2" s="1"/>
  <c r="R1504" i="2" a="1"/>
  <c r="R1504" i="2" s="1"/>
  <c r="R1505" i="2" a="1"/>
  <c r="R1505" i="2"/>
  <c r="R1506" i="2" a="1"/>
  <c r="R1506" i="2"/>
  <c r="R1507" i="2" a="1"/>
  <c r="R1507" i="2" s="1"/>
  <c r="R1508" i="2" a="1"/>
  <c r="R1508" i="2" s="1"/>
  <c r="R1509" i="2" a="1"/>
  <c r="R1509" i="2"/>
  <c r="R1510" i="2" a="1"/>
  <c r="R1510" i="2"/>
  <c r="R1511" i="2" a="1"/>
  <c r="R1511" i="2" s="1"/>
  <c r="R1512" i="2" a="1"/>
  <c r="R1512" i="2" s="1"/>
  <c r="R1513" i="2" a="1"/>
  <c r="R1513" i="2" s="1"/>
  <c r="R1514" i="2" a="1"/>
  <c r="R1514" i="2"/>
  <c r="R1515" i="2" a="1"/>
  <c r="R1515" i="2" s="1"/>
  <c r="R1516" i="2" a="1"/>
  <c r="R1516" i="2" s="1"/>
  <c r="R1517" i="2" a="1"/>
  <c r="R1517" i="2" s="1"/>
  <c r="R1518" i="2" a="1"/>
  <c r="R1518" i="2"/>
  <c r="R1519" i="2" a="1"/>
  <c r="R1519" i="2" s="1"/>
  <c r="R1520" i="2" a="1"/>
  <c r="R1520" i="2" s="1"/>
  <c r="R1521" i="2" a="1"/>
  <c r="R1521" i="2" s="1"/>
  <c r="R1522" i="2" a="1"/>
  <c r="R1522" i="2"/>
  <c r="R1523" i="2" a="1"/>
  <c r="R1523" i="2" s="1"/>
  <c r="R1524" i="2" a="1"/>
  <c r="R1524" i="2" s="1"/>
  <c r="R1525" i="2" a="1"/>
  <c r="R1525" i="2" s="1"/>
  <c r="R1526" i="2" a="1"/>
  <c r="R1526" i="2"/>
  <c r="R1527" i="2" a="1"/>
  <c r="R1527" i="2" s="1"/>
  <c r="R1528" i="2" a="1"/>
  <c r="R1528" i="2" s="1"/>
  <c r="R1529" i="2" a="1"/>
  <c r="R1529" i="2" s="1"/>
  <c r="R1530" i="2" a="1"/>
  <c r="R1530" i="2"/>
  <c r="R1531" i="2" a="1"/>
  <c r="R1531" i="2" s="1"/>
  <c r="R1532" i="2" a="1"/>
  <c r="R1532" i="2" s="1"/>
  <c r="R1533" i="2" a="1"/>
  <c r="R1533" i="2" s="1"/>
  <c r="R1534" i="2" a="1"/>
  <c r="R1534" i="2"/>
  <c r="R1535" i="2" a="1"/>
  <c r="R1535" i="2" s="1"/>
  <c r="R1536" i="2" a="1"/>
  <c r="R1536" i="2" s="1"/>
  <c r="R1537" i="2" a="1"/>
  <c r="R1537" i="2" s="1"/>
  <c r="R1538" i="2" a="1"/>
  <c r="R1538" i="2"/>
  <c r="R1539" i="2" a="1"/>
  <c r="R1539" i="2" s="1"/>
  <c r="R1540" i="2" a="1"/>
  <c r="R1540" i="2" s="1"/>
  <c r="R1541" i="2" a="1"/>
  <c r="R1541" i="2" s="1"/>
  <c r="R1542" i="2" a="1"/>
  <c r="R1542" i="2"/>
  <c r="R1543" i="2" a="1"/>
  <c r="R1543" i="2" s="1"/>
  <c r="R1544" i="2" a="1"/>
  <c r="R1544" i="2" s="1"/>
  <c r="R1545" i="2" a="1"/>
  <c r="R1545" i="2" s="1"/>
  <c r="R1546" i="2" a="1"/>
  <c r="R1546" i="2"/>
  <c r="R1547" i="2" a="1"/>
  <c r="R1547" i="2" s="1"/>
  <c r="R1548" i="2" a="1"/>
  <c r="R1548" i="2" s="1"/>
  <c r="R1549" i="2" a="1"/>
  <c r="R1549" i="2" s="1"/>
  <c r="R1550" i="2" a="1"/>
  <c r="R1550" i="2"/>
  <c r="R1551" i="2" a="1"/>
  <c r="R1551" i="2" s="1"/>
  <c r="R1552" i="2" a="1"/>
  <c r="R1552" i="2" s="1"/>
  <c r="R1553" i="2" a="1"/>
  <c r="R1553" i="2" s="1"/>
  <c r="R1554" i="2" a="1"/>
  <c r="R1554" i="2"/>
  <c r="R1555" i="2" a="1"/>
  <c r="R1555" i="2" s="1"/>
  <c r="R1556" i="2" a="1"/>
  <c r="R1556" i="2" s="1"/>
  <c r="R1557" i="2" a="1"/>
  <c r="R1557" i="2" s="1"/>
  <c r="R1558" i="2" a="1"/>
  <c r="R1558" i="2"/>
  <c r="R1559" i="2" a="1"/>
  <c r="R1559" i="2" s="1"/>
  <c r="R1560" i="2" a="1"/>
  <c r="R1560" i="2" s="1"/>
  <c r="R1561" i="2" a="1"/>
  <c r="R1561" i="2" s="1"/>
  <c r="R1562" i="2" a="1"/>
  <c r="R1562" i="2"/>
  <c r="R1563" i="2" a="1"/>
  <c r="R1563" i="2" s="1"/>
  <c r="R1564" i="2" a="1"/>
  <c r="R1564" i="2" s="1"/>
  <c r="R1565" i="2" a="1"/>
  <c r="R1565" i="2" s="1"/>
  <c r="R1566" i="2" a="1"/>
  <c r="R1566" i="2"/>
  <c r="R1567" i="2" a="1"/>
  <c r="R1567" i="2" s="1"/>
  <c r="R1568" i="2" a="1"/>
  <c r="R1568" i="2" s="1"/>
  <c r="R1569" i="2" a="1"/>
  <c r="R1569" i="2" s="1"/>
  <c r="R1570" i="2" a="1"/>
  <c r="R1570" i="2"/>
  <c r="R1571" i="2" a="1"/>
  <c r="R1571" i="2" s="1"/>
  <c r="R1572" i="2" a="1"/>
  <c r="R1572" i="2" s="1"/>
  <c r="R1573" i="2" a="1"/>
  <c r="R1573" i="2" s="1"/>
  <c r="R1574" i="2" a="1"/>
  <c r="R1574" i="2"/>
  <c r="R1575" i="2" a="1"/>
  <c r="R1575" i="2" s="1"/>
  <c r="R1576" i="2" a="1"/>
  <c r="R1576" i="2" s="1"/>
  <c r="R1577" i="2" a="1"/>
  <c r="R1577" i="2" s="1"/>
  <c r="R1578" i="2" a="1"/>
  <c r="R1578" i="2"/>
  <c r="R1579" i="2" a="1"/>
  <c r="R1579" i="2" s="1"/>
  <c r="R1580" i="2" a="1"/>
  <c r="R1580" i="2" s="1"/>
  <c r="R1581" i="2" a="1"/>
  <c r="R1581" i="2" s="1"/>
  <c r="R1582" i="2" a="1"/>
  <c r="R1582" i="2"/>
  <c r="R1583" i="2" a="1"/>
  <c r="R1583" i="2" s="1"/>
  <c r="R1584" i="2" a="1"/>
  <c r="R1584" i="2" s="1"/>
  <c r="R1585" i="2" a="1"/>
  <c r="R1585" i="2" s="1"/>
  <c r="R1586" i="2" a="1"/>
  <c r="R1586" i="2"/>
  <c r="R1587" i="2" a="1"/>
  <c r="R1587" i="2" s="1"/>
  <c r="R1588" i="2" a="1"/>
  <c r="R1588" i="2" s="1"/>
  <c r="R1589" i="2" a="1"/>
  <c r="R1589" i="2" s="1"/>
  <c r="R1590" i="2" a="1"/>
  <c r="R1590" i="2"/>
  <c r="R1591" i="2" a="1"/>
  <c r="R1591" i="2" s="1"/>
  <c r="R1592" i="2" a="1"/>
  <c r="R1592" i="2" s="1"/>
  <c r="R1593" i="2" a="1"/>
  <c r="R1593" i="2" s="1"/>
  <c r="R1594" i="2" a="1"/>
  <c r="R1594" i="2"/>
  <c r="R1595" i="2" a="1"/>
  <c r="R1595" i="2" s="1"/>
  <c r="R1596" i="2" a="1"/>
  <c r="R1596" i="2" s="1"/>
  <c r="R1597" i="2" a="1"/>
  <c r="R1597" i="2" s="1"/>
  <c r="R1598" i="2" a="1"/>
  <c r="R1598" i="2"/>
  <c r="R1599" i="2" a="1"/>
  <c r="R1599" i="2" s="1"/>
  <c r="R1600" i="2" a="1"/>
  <c r="R1600" i="2" s="1"/>
  <c r="R1601" i="2" a="1"/>
  <c r="R1601" i="2" s="1"/>
  <c r="R1602" i="2" a="1"/>
  <c r="R1602" i="2"/>
  <c r="R1603" i="2" a="1"/>
  <c r="R1603" i="2" s="1"/>
  <c r="R1604" i="2" a="1"/>
  <c r="R1604" i="2" s="1"/>
  <c r="R1605" i="2" a="1"/>
  <c r="R1605" i="2" s="1"/>
  <c r="R1606" i="2" a="1"/>
  <c r="R1606" i="2"/>
  <c r="R1607" i="2" a="1"/>
  <c r="R1607" i="2" s="1"/>
  <c r="R1608" i="2" a="1"/>
  <c r="R1608" i="2" s="1"/>
  <c r="R1609" i="2" a="1"/>
  <c r="R1609" i="2" s="1"/>
  <c r="R1610" i="2" a="1"/>
  <c r="R1610" i="2"/>
  <c r="R1611" i="2" a="1"/>
  <c r="R1611" i="2" s="1"/>
  <c r="R1612" i="2" a="1"/>
  <c r="R1612" i="2" s="1"/>
  <c r="R1613" i="2" a="1"/>
  <c r="R1613" i="2" s="1"/>
  <c r="R1614" i="2" a="1"/>
  <c r="R1614" i="2"/>
  <c r="R1615" i="2" a="1"/>
  <c r="R1615" i="2" s="1"/>
  <c r="R1616" i="2" a="1"/>
  <c r="R1616" i="2" s="1"/>
  <c r="R1617" i="2" a="1"/>
  <c r="R1617" i="2" s="1"/>
  <c r="R1618" i="2" a="1"/>
  <c r="R1618" i="2"/>
  <c r="R1619" i="2" a="1"/>
  <c r="R1619" i="2" s="1"/>
  <c r="R1620" i="2" a="1"/>
  <c r="R1620" i="2" s="1"/>
  <c r="R1621" i="2" a="1"/>
  <c r="R1621" i="2" s="1"/>
  <c r="R1622" i="2" a="1"/>
  <c r="R1622" i="2"/>
  <c r="R1623" i="2" a="1"/>
  <c r="R1623" i="2" s="1"/>
  <c r="R1624" i="2" a="1"/>
  <c r="R1624" i="2" s="1"/>
  <c r="R1625" i="2" a="1"/>
  <c r="R1625" i="2" s="1"/>
  <c r="R1626" i="2" a="1"/>
  <c r="R1626" i="2"/>
  <c r="R1627" i="2" a="1"/>
  <c r="R1627" i="2" s="1"/>
  <c r="R1628" i="2" a="1"/>
  <c r="R1628" i="2" s="1"/>
  <c r="R1629" i="2" a="1"/>
  <c r="R1629" i="2" s="1"/>
  <c r="R1630" i="2" a="1"/>
  <c r="R1630" i="2"/>
  <c r="R1631" i="2" a="1"/>
  <c r="R1631" i="2" s="1"/>
  <c r="R1632" i="2" a="1"/>
  <c r="R1632" i="2" s="1"/>
  <c r="R1633" i="2" a="1"/>
  <c r="R1633" i="2" s="1"/>
  <c r="R1634" i="2" a="1"/>
  <c r="R1634" i="2"/>
  <c r="R1635" i="2" a="1"/>
  <c r="R1635" i="2" s="1"/>
  <c r="R1636" i="2" a="1"/>
  <c r="R1636" i="2" s="1"/>
  <c r="R1637" i="2" a="1"/>
  <c r="R1637" i="2" s="1"/>
  <c r="R1638" i="2" a="1"/>
  <c r="R1638" i="2"/>
  <c r="R1639" i="2" a="1"/>
  <c r="R1639" i="2" s="1"/>
  <c r="R1640" i="2" a="1"/>
  <c r="R1640" i="2" s="1"/>
  <c r="R1641" i="2" a="1"/>
  <c r="R1641" i="2" s="1"/>
  <c r="R1642" i="2" a="1"/>
  <c r="R1642" i="2"/>
  <c r="R1643" i="2" a="1"/>
  <c r="R1643" i="2" s="1"/>
  <c r="R1644" i="2" a="1"/>
  <c r="R1644" i="2" s="1"/>
  <c r="R1645" i="2" a="1"/>
  <c r="R1645" i="2" s="1"/>
  <c r="R1646" i="2" a="1"/>
  <c r="R1646" i="2"/>
  <c r="R1647" i="2" a="1"/>
  <c r="R1647" i="2" s="1"/>
  <c r="R1648" i="2" a="1"/>
  <c r="R1648" i="2" s="1"/>
  <c r="R1649" i="2" a="1"/>
  <c r="R1649" i="2" s="1"/>
  <c r="R1650" i="2" a="1"/>
  <c r="R1650" i="2"/>
  <c r="R1651" i="2" a="1"/>
  <c r="R1651" i="2" s="1"/>
  <c r="R1652" i="2" a="1"/>
  <c r="R1652" i="2" s="1"/>
  <c r="R1653" i="2" a="1"/>
  <c r="R1653" i="2" s="1"/>
  <c r="R1654" i="2" a="1"/>
  <c r="R1654" i="2"/>
  <c r="R1655" i="2" a="1"/>
  <c r="R1655" i="2" s="1"/>
  <c r="R1656" i="2" a="1"/>
  <c r="R1656" i="2" s="1"/>
  <c r="R1657" i="2" a="1"/>
  <c r="R1657" i="2" s="1"/>
  <c r="R1658" i="2" a="1"/>
  <c r="R1658" i="2"/>
  <c r="R1659" i="2" a="1"/>
  <c r="R1659" i="2" s="1"/>
  <c r="R1660" i="2" a="1"/>
  <c r="R1660" i="2" s="1"/>
  <c r="R1661" i="2" a="1"/>
  <c r="R1661" i="2" s="1"/>
  <c r="R1662" i="2" a="1"/>
  <c r="R1662" i="2"/>
  <c r="R1663" i="2" a="1"/>
  <c r="R1663" i="2" s="1"/>
  <c r="R1664" i="2" a="1"/>
  <c r="R1664" i="2" s="1"/>
  <c r="R1665" i="2" a="1"/>
  <c r="R1665" i="2" s="1"/>
  <c r="R1666" i="2" a="1"/>
  <c r="R1666" i="2"/>
  <c r="R1667" i="2" a="1"/>
  <c r="R1667" i="2" s="1"/>
  <c r="R1668" i="2" a="1"/>
  <c r="R1668" i="2" s="1"/>
  <c r="R1669" i="2" a="1"/>
  <c r="R1669" i="2" s="1"/>
  <c r="R1670" i="2" a="1"/>
  <c r="R1670" i="2"/>
  <c r="R1671" i="2" a="1"/>
  <c r="R1671" i="2" s="1"/>
  <c r="R1672" i="2" a="1"/>
  <c r="R1672" i="2" s="1"/>
  <c r="R1673" i="2" a="1"/>
  <c r="R1673" i="2" s="1"/>
  <c r="R1674" i="2" a="1"/>
  <c r="R1674" i="2"/>
  <c r="R1675" i="2" a="1"/>
  <c r="R1675" i="2" s="1"/>
  <c r="R1676" i="2" a="1"/>
  <c r="R1676" i="2" s="1"/>
  <c r="R1677" i="2" a="1"/>
  <c r="R1677" i="2" s="1"/>
  <c r="R1678" i="2" a="1"/>
  <c r="R1678" i="2"/>
  <c r="R1679" i="2" a="1"/>
  <c r="R1679" i="2" s="1"/>
  <c r="R1680" i="2" a="1"/>
  <c r="R1680" i="2" s="1"/>
  <c r="R1681" i="2" a="1"/>
  <c r="R1681" i="2" s="1"/>
  <c r="R1682" i="2" a="1"/>
  <c r="R1682" i="2"/>
  <c r="R1683" i="2" a="1"/>
  <c r="R1683" i="2" s="1"/>
  <c r="R1684" i="2" a="1"/>
  <c r="R1684" i="2" s="1"/>
  <c r="R1685" i="2" a="1"/>
  <c r="R1685" i="2" s="1"/>
  <c r="R1686" i="2" a="1"/>
  <c r="R1686" i="2"/>
  <c r="R1687" i="2" a="1"/>
  <c r="R1687" i="2" s="1"/>
  <c r="R1688" i="2" a="1"/>
  <c r="R1688" i="2" s="1"/>
  <c r="R1689" i="2" a="1"/>
  <c r="R1689" i="2" s="1"/>
  <c r="R1690" i="2" a="1"/>
  <c r="R1690" i="2" s="1"/>
  <c r="R1691" i="2" a="1"/>
  <c r="R1691" i="2" s="1"/>
  <c r="R1692" i="2" a="1"/>
  <c r="R1692" i="2" s="1"/>
  <c r="R1693" i="2" a="1"/>
  <c r="R1693" i="2" s="1"/>
  <c r="R1694" i="2" a="1"/>
  <c r="R1694" i="2" s="1"/>
  <c r="R1695" i="2" a="1"/>
  <c r="R1695" i="2" s="1"/>
  <c r="R1696" i="2" a="1"/>
  <c r="R1696" i="2" s="1"/>
  <c r="R1697" i="2" a="1"/>
  <c r="R1697" i="2" s="1"/>
  <c r="R1698" i="2" a="1"/>
  <c r="R1698" i="2" s="1"/>
  <c r="R1699" i="2" a="1"/>
  <c r="R1699" i="2" s="1"/>
  <c r="R1700" i="2" a="1"/>
  <c r="R1700" i="2" s="1"/>
  <c r="R1701" i="2" a="1"/>
  <c r="R1701" i="2" s="1"/>
  <c r="R1702" i="2" a="1"/>
  <c r="R1702" i="2" s="1"/>
  <c r="R1703" i="2" a="1"/>
  <c r="R1703" i="2" s="1"/>
  <c r="R1704" i="2" a="1"/>
  <c r="R1704" i="2" s="1"/>
  <c r="R1705" i="2" a="1"/>
  <c r="R1705" i="2" s="1"/>
  <c r="R1706" i="2" a="1"/>
  <c r="R1706" i="2" s="1"/>
  <c r="R1707" i="2" a="1"/>
  <c r="R1707" i="2" s="1"/>
  <c r="R1708" i="2" a="1"/>
  <c r="R1708" i="2" s="1"/>
  <c r="R1709" i="2" a="1"/>
  <c r="R1709" i="2" s="1"/>
  <c r="R1710" i="2" a="1"/>
  <c r="R1710" i="2" s="1"/>
  <c r="R1711" i="2" a="1"/>
  <c r="R1711" i="2" s="1"/>
  <c r="R1712" i="2" a="1"/>
  <c r="R1712" i="2" s="1"/>
  <c r="R1713" i="2" a="1"/>
  <c r="R1713" i="2" s="1"/>
  <c r="R1714" i="2" a="1"/>
  <c r="R1714" i="2" s="1"/>
  <c r="R1715" i="2" a="1"/>
  <c r="R1715" i="2" s="1"/>
  <c r="R1716" i="2" a="1"/>
  <c r="R1716" i="2" s="1"/>
  <c r="R1717" i="2" a="1"/>
  <c r="R1717" i="2" s="1"/>
  <c r="R1718" i="2" a="1"/>
  <c r="R1718" i="2" s="1"/>
  <c r="R1719" i="2" a="1"/>
  <c r="R1719" i="2" s="1"/>
  <c r="R1720" i="2" a="1"/>
  <c r="R1720" i="2" s="1"/>
  <c r="R1721" i="2" a="1"/>
  <c r="R1721" i="2" s="1"/>
  <c r="R1722" i="2" a="1"/>
  <c r="R1722" i="2" s="1"/>
  <c r="R1723" i="2" a="1"/>
  <c r="R1723" i="2" s="1"/>
  <c r="R1724" i="2" a="1"/>
  <c r="R1724" i="2" s="1"/>
  <c r="R1725" i="2" a="1"/>
  <c r="R1725" i="2" s="1"/>
  <c r="R1726" i="2" a="1"/>
  <c r="R1726" i="2" s="1"/>
  <c r="R1727" i="2" a="1"/>
  <c r="R1727" i="2" s="1"/>
  <c r="R1728" i="2" a="1"/>
  <c r="R1728" i="2" s="1"/>
  <c r="R1729" i="2" a="1"/>
  <c r="R1729" i="2" s="1"/>
  <c r="R1730" i="2" a="1"/>
  <c r="R1730" i="2" s="1"/>
  <c r="R1731" i="2" a="1"/>
  <c r="R1731" i="2" s="1"/>
  <c r="R1732" i="2" a="1"/>
  <c r="R1732" i="2" s="1"/>
  <c r="R1733" i="2" a="1"/>
  <c r="R1733" i="2" s="1"/>
  <c r="R1734" i="2" a="1"/>
  <c r="R1734" i="2" s="1"/>
  <c r="R1735" i="2" a="1"/>
  <c r="R1735" i="2" s="1"/>
  <c r="R1736" i="2" a="1"/>
  <c r="R1736" i="2" s="1"/>
  <c r="R1737" i="2" a="1"/>
  <c r="R1737" i="2" s="1"/>
  <c r="R1738" i="2" a="1"/>
  <c r="R1738" i="2" s="1"/>
  <c r="R1739" i="2" a="1"/>
  <c r="R1739" i="2" s="1"/>
  <c r="R1740" i="2" a="1"/>
  <c r="R1740" i="2" s="1"/>
  <c r="R1741" i="2" a="1"/>
  <c r="R1741" i="2" s="1"/>
  <c r="R1742" i="2" a="1"/>
  <c r="R1742" i="2" s="1"/>
  <c r="R1743" i="2" a="1"/>
  <c r="R1743" i="2" s="1"/>
  <c r="R1744" i="2" a="1"/>
  <c r="R1744" i="2" s="1"/>
  <c r="R1745" i="2" a="1"/>
  <c r="R1745" i="2" s="1"/>
  <c r="R1746" i="2" a="1"/>
  <c r="R1746" i="2" s="1"/>
  <c r="R1747" i="2" a="1"/>
  <c r="R1747" i="2" s="1"/>
  <c r="R1748" i="2" a="1"/>
  <c r="R1748" i="2" s="1"/>
  <c r="R1749" i="2" a="1"/>
  <c r="R1749" i="2" s="1"/>
  <c r="R1750" i="2" a="1"/>
  <c r="R1750" i="2" s="1"/>
  <c r="R1751" i="2" a="1"/>
  <c r="R1751" i="2" s="1"/>
  <c r="R1752" i="2" a="1"/>
  <c r="R1752" i="2" s="1"/>
  <c r="R1753" i="2" a="1"/>
  <c r="R1753" i="2" s="1"/>
  <c r="R1754" i="2" a="1"/>
  <c r="R1754" i="2" s="1"/>
  <c r="R1755" i="2" a="1"/>
  <c r="R1755" i="2" s="1"/>
  <c r="R1756" i="2" a="1"/>
  <c r="R1756" i="2" s="1"/>
  <c r="R1757" i="2" a="1"/>
  <c r="R1757" i="2" s="1"/>
  <c r="R1758" i="2" a="1"/>
  <c r="R1758" i="2" s="1"/>
  <c r="R1759" i="2" a="1"/>
  <c r="R1759" i="2" s="1"/>
  <c r="R1760" i="2" a="1"/>
  <c r="R1760" i="2" s="1"/>
  <c r="R1761" i="2" a="1"/>
  <c r="R1761" i="2" s="1"/>
  <c r="R1762" i="2" a="1"/>
  <c r="R1762" i="2" s="1"/>
  <c r="R1763" i="2" a="1"/>
  <c r="R1763" i="2" s="1"/>
  <c r="R1764" i="2" a="1"/>
  <c r="R1764" i="2" s="1"/>
  <c r="R1765" i="2" a="1"/>
  <c r="R1765" i="2" s="1"/>
  <c r="R1766" i="2" a="1"/>
  <c r="R1766" i="2" s="1"/>
  <c r="R1767" i="2" a="1"/>
  <c r="R1767" i="2" s="1"/>
  <c r="R1768" i="2" a="1"/>
  <c r="R1768" i="2" s="1"/>
  <c r="R1769" i="2" a="1"/>
  <c r="R1769" i="2" s="1"/>
  <c r="R1770" i="2" a="1"/>
  <c r="R1770" i="2" s="1"/>
  <c r="R1771" i="2" a="1"/>
  <c r="R1771" i="2" s="1"/>
  <c r="R1772" i="2" a="1"/>
  <c r="R1772" i="2" s="1"/>
  <c r="R1773" i="2" a="1"/>
  <c r="R1773" i="2" s="1"/>
  <c r="R1774" i="2" a="1"/>
  <c r="R1774" i="2" s="1"/>
  <c r="R1775" i="2" a="1"/>
  <c r="R1775" i="2" s="1"/>
  <c r="R1776" i="2" a="1"/>
  <c r="R1776" i="2" s="1"/>
  <c r="R1777" i="2" a="1"/>
  <c r="R1777" i="2" s="1"/>
  <c r="R1778" i="2" a="1"/>
  <c r="R1778" i="2" s="1"/>
  <c r="R1779" i="2" a="1"/>
  <c r="R1779" i="2" s="1"/>
  <c r="R1780" i="2" a="1"/>
  <c r="R1780" i="2" s="1"/>
  <c r="R1781" i="2" a="1"/>
  <c r="R1781" i="2" s="1"/>
  <c r="R1782" i="2" a="1"/>
  <c r="R1782" i="2" s="1"/>
  <c r="R1783" i="2" a="1"/>
  <c r="R1783" i="2" s="1"/>
  <c r="R1784" i="2" a="1"/>
  <c r="R1784" i="2" s="1"/>
  <c r="R1785" i="2" a="1"/>
  <c r="R1785" i="2" s="1"/>
  <c r="R1786" i="2" a="1"/>
  <c r="R1786" i="2" s="1"/>
  <c r="R1787" i="2" a="1"/>
  <c r="R1787" i="2" s="1"/>
  <c r="R1788" i="2" a="1"/>
  <c r="R1788" i="2" s="1"/>
  <c r="R1789" i="2" a="1"/>
  <c r="R1789" i="2" s="1"/>
  <c r="R1790" i="2" a="1"/>
  <c r="R1790" i="2" s="1"/>
  <c r="R1791" i="2" a="1"/>
  <c r="R1791" i="2" s="1"/>
  <c r="R1792" i="2" a="1"/>
  <c r="R1792" i="2" s="1"/>
  <c r="R1793" i="2" a="1"/>
  <c r="R1793" i="2" s="1"/>
  <c r="R1794" i="2" a="1"/>
  <c r="R1794" i="2" s="1"/>
  <c r="R1795" i="2" a="1"/>
  <c r="R1795" i="2" s="1"/>
  <c r="R1796" i="2" a="1"/>
  <c r="R1796" i="2" s="1"/>
  <c r="R1797" i="2" a="1"/>
  <c r="R1797" i="2" s="1"/>
  <c r="R1798" i="2" a="1"/>
  <c r="R1798" i="2" s="1"/>
  <c r="R1799" i="2" a="1"/>
  <c r="R1799" i="2" s="1"/>
  <c r="R1800" i="2" a="1"/>
  <c r="R1800" i="2" s="1"/>
  <c r="R1801" i="2" a="1"/>
  <c r="R1801" i="2" s="1"/>
  <c r="R1802" i="2" a="1"/>
  <c r="R1802" i="2" s="1"/>
  <c r="R1803" i="2" a="1"/>
  <c r="R1803" i="2" s="1"/>
  <c r="R1804" i="2" a="1"/>
  <c r="R1804" i="2" s="1"/>
  <c r="R1805" i="2" a="1"/>
  <c r="R1805" i="2" s="1"/>
  <c r="R1806" i="2" a="1"/>
  <c r="R1806" i="2" s="1"/>
  <c r="R1807" i="2" a="1"/>
  <c r="R1807" i="2" s="1"/>
  <c r="R1808" i="2" a="1"/>
  <c r="R1808" i="2" s="1"/>
  <c r="R1809" i="2" a="1"/>
  <c r="R1809" i="2" s="1"/>
  <c r="R1810" i="2" a="1"/>
  <c r="R1810" i="2" s="1"/>
  <c r="R1811" i="2" a="1"/>
  <c r="R1811" i="2" s="1"/>
  <c r="R1812" i="2" a="1"/>
  <c r="R1812" i="2" s="1"/>
  <c r="R1813" i="2" a="1"/>
  <c r="R1813" i="2" s="1"/>
  <c r="R1814" i="2" a="1"/>
  <c r="R1814" i="2" s="1"/>
  <c r="R1815" i="2" a="1"/>
  <c r="R1815" i="2" s="1"/>
  <c r="R1816" i="2" a="1"/>
  <c r="R1816" i="2" s="1"/>
  <c r="R1817" i="2" a="1"/>
  <c r="R1817" i="2" s="1"/>
  <c r="R1818" i="2" a="1"/>
  <c r="R1818" i="2" s="1"/>
  <c r="R1819" i="2" a="1"/>
  <c r="R1819" i="2" s="1"/>
  <c r="R1820" i="2" a="1"/>
  <c r="R1820" i="2" s="1"/>
  <c r="R1821" i="2" a="1"/>
  <c r="R1821" i="2" s="1"/>
  <c r="R1822" i="2" a="1"/>
  <c r="R1822" i="2" s="1"/>
  <c r="R1823" i="2" a="1"/>
  <c r="R1823" i="2" s="1"/>
  <c r="R1824" i="2" a="1"/>
  <c r="R1824" i="2" s="1"/>
  <c r="R1825" i="2" a="1"/>
  <c r="R1825" i="2" s="1"/>
  <c r="R1826" i="2" a="1"/>
  <c r="R1826" i="2" s="1"/>
  <c r="R1827" i="2" a="1"/>
  <c r="R1827" i="2" s="1"/>
  <c r="R1828" i="2" a="1"/>
  <c r="R1828" i="2" s="1"/>
  <c r="R1829" i="2" a="1"/>
  <c r="R1829" i="2" s="1"/>
  <c r="R1830" i="2" a="1"/>
  <c r="R1830" i="2" s="1"/>
  <c r="R1831" i="2" a="1"/>
  <c r="R1831" i="2" s="1"/>
  <c r="R1832" i="2" a="1"/>
  <c r="R1832" i="2" s="1"/>
  <c r="R1833" i="2" a="1"/>
  <c r="R1833" i="2" s="1"/>
  <c r="R1834" i="2" a="1"/>
  <c r="R1834" i="2" s="1"/>
  <c r="R1835" i="2" a="1"/>
  <c r="R1835" i="2" s="1"/>
  <c r="R1836" i="2" a="1"/>
  <c r="R1836" i="2" s="1"/>
  <c r="R1837" i="2" a="1"/>
  <c r="R1837" i="2" s="1"/>
  <c r="R1838" i="2" a="1"/>
  <c r="R1838" i="2" s="1"/>
  <c r="R1839" i="2" a="1"/>
  <c r="R1839" i="2" s="1"/>
  <c r="R1840" i="2" a="1"/>
  <c r="R1840" i="2" s="1"/>
  <c r="R1841" i="2" a="1"/>
  <c r="R1841" i="2" s="1"/>
  <c r="R1842" i="2" a="1"/>
  <c r="R1842" i="2" s="1"/>
  <c r="R1843" i="2" a="1"/>
  <c r="R1843" i="2" s="1"/>
  <c r="R1844" i="2" a="1"/>
  <c r="R1844" i="2" s="1"/>
  <c r="R1845" i="2" a="1"/>
  <c r="R1845" i="2" s="1"/>
  <c r="R1846" i="2" a="1"/>
  <c r="R1846" i="2" s="1"/>
  <c r="R1847" i="2" a="1"/>
  <c r="R1847" i="2" s="1"/>
  <c r="R1848" i="2" a="1"/>
  <c r="R1848" i="2" s="1"/>
  <c r="R1849" i="2" a="1"/>
  <c r="R1849" i="2" s="1"/>
  <c r="R1850" i="2" a="1"/>
  <c r="R1850" i="2" s="1"/>
  <c r="R1851" i="2" a="1"/>
  <c r="R1851" i="2" s="1"/>
  <c r="R1852" i="2" a="1"/>
  <c r="R1852" i="2" s="1"/>
  <c r="R1853" i="2" a="1"/>
  <c r="R1853" i="2" s="1"/>
  <c r="R1854" i="2" a="1"/>
  <c r="R1854" i="2" s="1"/>
  <c r="R1855" i="2" a="1"/>
  <c r="R1855" i="2" s="1"/>
  <c r="R1856" i="2" a="1"/>
  <c r="R1856" i="2" s="1"/>
  <c r="R1857" i="2" a="1"/>
  <c r="R1857" i="2" s="1"/>
  <c r="R1858" i="2" a="1"/>
  <c r="R1858" i="2" s="1"/>
  <c r="R1859" i="2" a="1"/>
  <c r="R1859" i="2" s="1"/>
  <c r="R1860" i="2" a="1"/>
  <c r="R1860" i="2" s="1"/>
  <c r="R1861" i="2" a="1"/>
  <c r="R1861" i="2" s="1"/>
  <c r="R1862" i="2" a="1"/>
  <c r="R1862" i="2" s="1"/>
  <c r="R1863" i="2" a="1"/>
  <c r="R1863" i="2" s="1"/>
  <c r="R1864" i="2" a="1"/>
  <c r="R1864" i="2" s="1"/>
  <c r="R1865" i="2" a="1"/>
  <c r="R1865" i="2" s="1"/>
  <c r="R1866" i="2" a="1"/>
  <c r="R1866" i="2" s="1"/>
  <c r="R1867" i="2" a="1"/>
  <c r="R1867" i="2" s="1"/>
  <c r="R1868" i="2" a="1"/>
  <c r="R1868" i="2" s="1"/>
  <c r="R1869" i="2" a="1"/>
  <c r="R1869" i="2" s="1"/>
  <c r="R1870" i="2" a="1"/>
  <c r="R1870" i="2" s="1"/>
  <c r="R1871" i="2" a="1"/>
  <c r="R1871" i="2" s="1"/>
  <c r="R1872" i="2" a="1"/>
  <c r="R1872" i="2" s="1"/>
  <c r="R1873" i="2" a="1"/>
  <c r="R1873" i="2" s="1"/>
  <c r="R1874" i="2" a="1"/>
  <c r="R1874" i="2" s="1"/>
  <c r="R1875" i="2" a="1"/>
  <c r="R1875" i="2" s="1"/>
  <c r="R1876" i="2" a="1"/>
  <c r="R1876" i="2" s="1"/>
  <c r="R1877" i="2" a="1"/>
  <c r="R1877" i="2" s="1"/>
  <c r="R1878" i="2" a="1"/>
  <c r="R1878" i="2" s="1"/>
  <c r="R1879" i="2" a="1"/>
  <c r="R1879" i="2" s="1"/>
  <c r="R1880" i="2" a="1"/>
  <c r="R1880" i="2" s="1"/>
  <c r="R1881" i="2" a="1"/>
  <c r="R1881" i="2" s="1"/>
  <c r="R1882" i="2" a="1"/>
  <c r="R1882" i="2" s="1"/>
  <c r="R1883" i="2" a="1"/>
  <c r="R1883" i="2" s="1"/>
  <c r="R1884" i="2" a="1"/>
  <c r="R1884" i="2" s="1"/>
  <c r="R1885" i="2" a="1"/>
  <c r="R1885" i="2" s="1"/>
  <c r="R1886" i="2" a="1"/>
  <c r="R1886" i="2" s="1"/>
  <c r="R1887" i="2" a="1"/>
  <c r="R1887" i="2" s="1"/>
  <c r="R1888" i="2" a="1"/>
  <c r="R1888" i="2" s="1"/>
  <c r="R1889" i="2" a="1"/>
  <c r="R1889" i="2" s="1"/>
  <c r="R1890" i="2" a="1"/>
  <c r="R1890" i="2" s="1"/>
  <c r="R1891" i="2" a="1"/>
  <c r="R1891" i="2" s="1"/>
  <c r="R1892" i="2" a="1"/>
  <c r="R1892" i="2" s="1"/>
  <c r="R1893" i="2" a="1"/>
  <c r="R1893" i="2" s="1"/>
  <c r="R1894" i="2" a="1"/>
  <c r="R1894" i="2" s="1"/>
  <c r="R1895" i="2" a="1"/>
  <c r="R1895" i="2" s="1"/>
  <c r="R1896" i="2" a="1"/>
  <c r="R1896" i="2" s="1"/>
  <c r="R1897" i="2" a="1"/>
  <c r="R1897" i="2" s="1"/>
  <c r="R1898" i="2" a="1"/>
  <c r="R1898" i="2" s="1"/>
  <c r="R1899" i="2" a="1"/>
  <c r="R1899" i="2" s="1"/>
  <c r="R1900" i="2" a="1"/>
  <c r="R1900" i="2" s="1"/>
  <c r="R1901" i="2" a="1"/>
  <c r="R1901" i="2" s="1"/>
  <c r="R1902" i="2" a="1"/>
  <c r="R1902" i="2" s="1"/>
  <c r="R1903" i="2" a="1"/>
  <c r="R1903" i="2" s="1"/>
  <c r="R1904" i="2" a="1"/>
  <c r="R1904" i="2" s="1"/>
  <c r="R1905" i="2" a="1"/>
  <c r="R1905" i="2" s="1"/>
  <c r="R1906" i="2" a="1"/>
  <c r="R1906" i="2" s="1"/>
  <c r="R1907" i="2" a="1"/>
  <c r="R1907" i="2" s="1"/>
  <c r="R1908" i="2" a="1"/>
  <c r="R1908" i="2" s="1"/>
  <c r="R1909" i="2" a="1"/>
  <c r="R1909" i="2" s="1"/>
  <c r="R1910" i="2" a="1"/>
  <c r="R1910" i="2" s="1"/>
  <c r="R1911" i="2" a="1"/>
  <c r="R1911" i="2" s="1"/>
  <c r="R1912" i="2" a="1"/>
  <c r="R1912" i="2" s="1"/>
  <c r="R1913" i="2" a="1"/>
  <c r="R1913" i="2" s="1"/>
  <c r="R1914" i="2" a="1"/>
  <c r="R1914" i="2" s="1"/>
  <c r="R1915" i="2" a="1"/>
  <c r="R1915" i="2" s="1"/>
  <c r="R1916" i="2" a="1"/>
  <c r="R1916" i="2" s="1"/>
  <c r="R1917" i="2" a="1"/>
  <c r="R1917" i="2" s="1"/>
  <c r="R1918" i="2" a="1"/>
  <c r="R1918" i="2" s="1"/>
  <c r="R1919" i="2" a="1"/>
  <c r="R1919" i="2" s="1"/>
  <c r="R1920" i="2" a="1"/>
  <c r="R1920" i="2" s="1"/>
  <c r="R1921" i="2" a="1"/>
  <c r="R1921" i="2" s="1"/>
  <c r="R1922" i="2" a="1"/>
  <c r="R1922" i="2" s="1"/>
  <c r="R1923" i="2" a="1"/>
  <c r="R1923" i="2" s="1"/>
  <c r="R1924" i="2" a="1"/>
  <c r="R1924" i="2" s="1"/>
  <c r="R1925" i="2" a="1"/>
  <c r="R1925" i="2" s="1"/>
  <c r="R1926" i="2" a="1"/>
  <c r="R1926" i="2" s="1"/>
  <c r="R1927" i="2" a="1"/>
  <c r="R1927" i="2" s="1"/>
  <c r="R1928" i="2" a="1"/>
  <c r="R1928" i="2" s="1"/>
  <c r="R1929" i="2" a="1"/>
  <c r="R1929" i="2" s="1"/>
  <c r="R1930" i="2" a="1"/>
  <c r="R1930" i="2" s="1"/>
  <c r="R1931" i="2" a="1"/>
  <c r="R1931" i="2" s="1"/>
  <c r="R1932" i="2" a="1"/>
  <c r="R1932" i="2" s="1"/>
  <c r="R1933" i="2" a="1"/>
  <c r="R1933" i="2" s="1"/>
  <c r="R1934" i="2" a="1"/>
  <c r="R1934" i="2" s="1"/>
  <c r="R1935" i="2" a="1"/>
  <c r="R1935" i="2" s="1"/>
  <c r="R1936" i="2" a="1"/>
  <c r="R1936" i="2" s="1"/>
  <c r="R1937" i="2" a="1"/>
  <c r="R1937" i="2" s="1"/>
  <c r="R1938" i="2" a="1"/>
  <c r="R1938" i="2" s="1"/>
  <c r="R1939" i="2" a="1"/>
  <c r="R1939" i="2" s="1"/>
  <c r="R1940" i="2" a="1"/>
  <c r="R1940" i="2" s="1"/>
  <c r="R1941" i="2" a="1"/>
  <c r="R1941" i="2" s="1"/>
  <c r="R1942" i="2" a="1"/>
  <c r="R1942" i="2" s="1"/>
  <c r="R1943" i="2" a="1"/>
  <c r="R1943" i="2" s="1"/>
  <c r="R1944" i="2" a="1"/>
  <c r="R1944" i="2" s="1"/>
  <c r="R1945" i="2" a="1"/>
  <c r="R1945" i="2" s="1"/>
  <c r="R1946" i="2" a="1"/>
  <c r="R1946" i="2" s="1"/>
  <c r="R1947" i="2" a="1"/>
  <c r="R1947" i="2" s="1"/>
  <c r="R1948" i="2" a="1"/>
  <c r="R1948" i="2" s="1"/>
  <c r="R1949" i="2" a="1"/>
  <c r="R1949" i="2" s="1"/>
  <c r="R1950" i="2" a="1"/>
  <c r="R1950" i="2" s="1"/>
  <c r="R1951" i="2" a="1"/>
  <c r="R1951" i="2" s="1"/>
  <c r="R1952" i="2" a="1"/>
  <c r="R1952" i="2" s="1"/>
  <c r="R1953" i="2" a="1"/>
  <c r="R1953" i="2" s="1"/>
  <c r="R1954" i="2" a="1"/>
  <c r="R1954" i="2" s="1"/>
  <c r="R1955" i="2" a="1"/>
  <c r="R1955" i="2" s="1"/>
  <c r="Q2" i="2" a="1"/>
  <c r="Q2" i="2" s="1"/>
  <c r="P2" i="2"/>
  <c r="O2" i="2"/>
  <c r="Q3" i="2" a="1"/>
  <c r="Q3" i="2" s="1"/>
  <c r="Q4" i="2" a="1"/>
  <c r="Q4" i="2" s="1"/>
  <c r="Q5" i="2" a="1"/>
  <c r="Q5" i="2" s="1"/>
  <c r="Q6" i="2" a="1"/>
  <c r="Q6" i="2" s="1"/>
  <c r="Q7" i="2" a="1"/>
  <c r="Q7" i="2" s="1"/>
  <c r="Q8" i="2" a="1"/>
  <c r="Q8" i="2" s="1"/>
  <c r="Q9" i="2" a="1"/>
  <c r="Q9" i="2" s="1"/>
  <c r="Q10" i="2" a="1"/>
  <c r="Q10" i="2" s="1"/>
  <c r="Q11" i="2" a="1"/>
  <c r="Q11" i="2" s="1"/>
  <c r="Q12" i="2" a="1"/>
  <c r="Q12" i="2" s="1"/>
  <c r="Q13" i="2" a="1"/>
  <c r="Q13" i="2" s="1"/>
  <c r="Q14" i="2" a="1"/>
  <c r="Q14" i="2" s="1"/>
  <c r="Q15" i="2" a="1"/>
  <c r="Q15" i="2" s="1"/>
  <c r="Q16" i="2" a="1"/>
  <c r="Q16" i="2" s="1"/>
  <c r="Q17" i="2" a="1"/>
  <c r="Q17" i="2" s="1"/>
  <c r="Q18" i="2" a="1"/>
  <c r="Q18" i="2" s="1"/>
  <c r="Q19" i="2" a="1"/>
  <c r="Q19" i="2" s="1"/>
  <c r="Q20" i="2" a="1"/>
  <c r="Q20" i="2" s="1"/>
  <c r="Q21" i="2" a="1"/>
  <c r="Q21" i="2" s="1"/>
  <c r="Q22" i="2" a="1"/>
  <c r="Q22" i="2" s="1"/>
  <c r="Q23" i="2" a="1"/>
  <c r="Q23" i="2" s="1"/>
  <c r="Q24" i="2" a="1"/>
  <c r="Q24" i="2" s="1"/>
  <c r="Q25" i="2" a="1"/>
  <c r="Q25" i="2" s="1"/>
  <c r="Q26" i="2" a="1"/>
  <c r="Q26" i="2" s="1"/>
  <c r="Q27" i="2" a="1"/>
  <c r="Q27" i="2" s="1"/>
  <c r="Q28" i="2" a="1"/>
  <c r="Q28" i="2" s="1"/>
  <c r="Q29" i="2" a="1"/>
  <c r="Q29" i="2" s="1"/>
  <c r="Q30" i="2" a="1"/>
  <c r="Q30" i="2" s="1"/>
  <c r="Q31" i="2" a="1"/>
  <c r="Q31" i="2" s="1"/>
  <c r="Q32" i="2" a="1"/>
  <c r="Q32" i="2" s="1"/>
  <c r="Q33" i="2" a="1"/>
  <c r="Q33" i="2" s="1"/>
  <c r="Q34" i="2" a="1"/>
  <c r="Q34" i="2" s="1"/>
  <c r="Q35" i="2" a="1"/>
  <c r="Q35" i="2" s="1"/>
  <c r="Q36" i="2" a="1"/>
  <c r="Q36" i="2" s="1"/>
  <c r="Q37" i="2" a="1"/>
  <c r="Q37" i="2" s="1"/>
  <c r="Q38" i="2" a="1"/>
  <c r="Q38" i="2" s="1"/>
  <c r="Q39" i="2" a="1"/>
  <c r="Q39" i="2" s="1"/>
  <c r="Q40" i="2" a="1"/>
  <c r="Q40" i="2" s="1"/>
  <c r="Q41" i="2" a="1"/>
  <c r="Q41" i="2" s="1"/>
  <c r="Q42" i="2" a="1"/>
  <c r="Q42" i="2" s="1"/>
  <c r="Q43" i="2" a="1"/>
  <c r="Q43" i="2" s="1"/>
  <c r="Q44" i="2" a="1"/>
  <c r="Q44" i="2" s="1"/>
  <c r="Q45" i="2" a="1"/>
  <c r="Q45" i="2" s="1"/>
  <c r="Q46" i="2" a="1"/>
  <c r="Q46" i="2" s="1"/>
  <c r="Q47" i="2" a="1"/>
  <c r="Q47" i="2" s="1"/>
  <c r="Q48" i="2" a="1"/>
  <c r="Q48" i="2" s="1"/>
  <c r="Q49" i="2" a="1"/>
  <c r="Q49" i="2" s="1"/>
  <c r="Q50" i="2" a="1"/>
  <c r="Q50" i="2" s="1"/>
  <c r="Q51" i="2" a="1"/>
  <c r="Q51" i="2" s="1"/>
  <c r="Q52" i="2" a="1"/>
  <c r="Q52" i="2" s="1"/>
  <c r="Q53" i="2" a="1"/>
  <c r="Q53" i="2" s="1"/>
  <c r="Q54" i="2" a="1"/>
  <c r="Q54" i="2" s="1"/>
  <c r="Q55" i="2" a="1"/>
  <c r="Q55" i="2" s="1"/>
  <c r="Q56" i="2" a="1"/>
  <c r="Q56" i="2" s="1"/>
  <c r="Q57" i="2" a="1"/>
  <c r="Q57" i="2" s="1"/>
  <c r="Q58" i="2" a="1"/>
  <c r="Q58" i="2" s="1"/>
  <c r="Q59" i="2" a="1"/>
  <c r="Q59" i="2" s="1"/>
  <c r="Q60" i="2" a="1"/>
  <c r="Q60" i="2" s="1"/>
  <c r="Q61" i="2" a="1"/>
  <c r="Q61" i="2" s="1"/>
  <c r="Q62" i="2" a="1"/>
  <c r="Q62" i="2" s="1"/>
  <c r="Q63" i="2" a="1"/>
  <c r="Q63" i="2" s="1"/>
  <c r="Q64" i="2" a="1"/>
  <c r="Q64" i="2" s="1"/>
  <c r="Q65" i="2" a="1"/>
  <c r="Q65" i="2" s="1"/>
  <c r="Q66" i="2" a="1"/>
  <c r="Q66" i="2" s="1"/>
  <c r="Q67" i="2" a="1"/>
  <c r="Q67" i="2" s="1"/>
  <c r="Q68" i="2" a="1"/>
  <c r="Q68" i="2" s="1"/>
  <c r="Q69" i="2" a="1"/>
  <c r="Q69" i="2" s="1"/>
  <c r="Q70" i="2" a="1"/>
  <c r="Q70" i="2" s="1"/>
  <c r="Q71" i="2" a="1"/>
  <c r="Q71" i="2" s="1"/>
  <c r="Q72" i="2" a="1"/>
  <c r="Q72" i="2" s="1"/>
  <c r="Q73" i="2" a="1"/>
  <c r="Q73" i="2" s="1"/>
  <c r="Q74" i="2" a="1"/>
  <c r="Q74" i="2" s="1"/>
  <c r="Q75" i="2" a="1"/>
  <c r="Q75" i="2" s="1"/>
  <c r="Q76" i="2" a="1"/>
  <c r="Q76" i="2" s="1"/>
  <c r="Q77" i="2" a="1"/>
  <c r="Q77" i="2" s="1"/>
  <c r="Q78" i="2" a="1"/>
  <c r="Q78" i="2" s="1"/>
  <c r="Q79" i="2" a="1"/>
  <c r="Q79" i="2" s="1"/>
  <c r="Q80" i="2" a="1"/>
  <c r="Q80" i="2" s="1"/>
  <c r="Q81" i="2" a="1"/>
  <c r="Q81" i="2" s="1"/>
  <c r="Q82" i="2" a="1"/>
  <c r="Q82" i="2" s="1"/>
  <c r="Q83" i="2" a="1"/>
  <c r="Q83" i="2" s="1"/>
  <c r="Q84" i="2" a="1"/>
  <c r="Q84" i="2" s="1"/>
  <c r="Q85" i="2" a="1"/>
  <c r="Q85" i="2" s="1"/>
  <c r="Q86" i="2" a="1"/>
  <c r="Q86" i="2" s="1"/>
  <c r="Q87" i="2" a="1"/>
  <c r="Q87" i="2" s="1"/>
  <c r="Q88" i="2" a="1"/>
  <c r="Q88" i="2" s="1"/>
  <c r="Q89" i="2" a="1"/>
  <c r="Q89" i="2" s="1"/>
  <c r="Q90" i="2" a="1"/>
  <c r="Q90" i="2" s="1"/>
  <c r="Q91" i="2" a="1"/>
  <c r="Q91" i="2" s="1"/>
  <c r="Q92" i="2" a="1"/>
  <c r="Q92" i="2" s="1"/>
  <c r="Q93" i="2" a="1"/>
  <c r="Q93" i="2" s="1"/>
  <c r="Q94" i="2" a="1"/>
  <c r="Q94" i="2" s="1"/>
  <c r="Q95" i="2" a="1"/>
  <c r="Q95" i="2" s="1"/>
  <c r="Q96" i="2" a="1"/>
  <c r="Q96" i="2" s="1"/>
  <c r="Q97" i="2" a="1"/>
  <c r="Q97" i="2" s="1"/>
  <c r="Q98" i="2" a="1"/>
  <c r="Q98" i="2" s="1"/>
  <c r="Q99" i="2" a="1"/>
  <c r="Q99" i="2" s="1"/>
  <c r="Q100" i="2" a="1"/>
  <c r="Q100" i="2" s="1"/>
  <c r="Q101" i="2" a="1"/>
  <c r="Q101" i="2" s="1"/>
  <c r="Q102" i="2" a="1"/>
  <c r="Q102" i="2" s="1"/>
  <c r="Q103" i="2" a="1"/>
  <c r="Q103" i="2" s="1"/>
  <c r="Q104" i="2" a="1"/>
  <c r="Q104" i="2" s="1"/>
  <c r="Q105" i="2" a="1"/>
  <c r="Q105" i="2" s="1"/>
  <c r="Q106" i="2" a="1"/>
  <c r="Q106" i="2" s="1"/>
  <c r="Q107" i="2" a="1"/>
  <c r="Q107" i="2" s="1"/>
  <c r="Q108" i="2" a="1"/>
  <c r="Q108" i="2" s="1"/>
  <c r="Q109" i="2" a="1"/>
  <c r="Q109" i="2" s="1"/>
  <c r="Q110" i="2" a="1"/>
  <c r="Q110" i="2" s="1"/>
  <c r="Q111" i="2" a="1"/>
  <c r="Q111" i="2" s="1"/>
  <c r="Q112" i="2" a="1"/>
  <c r="Q112" i="2" s="1"/>
  <c r="Q113" i="2" a="1"/>
  <c r="Q113" i="2" s="1"/>
  <c r="Q114" i="2" a="1"/>
  <c r="Q114" i="2" s="1"/>
  <c r="Q115" i="2" a="1"/>
  <c r="Q115" i="2" s="1"/>
  <c r="Q116" i="2" a="1"/>
  <c r="Q116" i="2" s="1"/>
  <c r="Q117" i="2" a="1"/>
  <c r="Q117" i="2" s="1"/>
  <c r="Q118" i="2" a="1"/>
  <c r="Q118" i="2" s="1"/>
  <c r="Q119" i="2" a="1"/>
  <c r="Q119" i="2" s="1"/>
  <c r="Q120" i="2" a="1"/>
  <c r="Q120" i="2" s="1"/>
  <c r="Q121" i="2" a="1"/>
  <c r="Q121" i="2" s="1"/>
  <c r="Q122" i="2" a="1"/>
  <c r="Q122" i="2" s="1"/>
  <c r="Q123" i="2" a="1"/>
  <c r="Q123" i="2" s="1"/>
  <c r="Q124" i="2" a="1"/>
  <c r="Q124" i="2" s="1"/>
  <c r="Q125" i="2" a="1"/>
  <c r="Q125" i="2" s="1"/>
  <c r="Q126" i="2" a="1"/>
  <c r="Q126" i="2" s="1"/>
  <c r="Q127" i="2" a="1"/>
  <c r="Q127" i="2" s="1"/>
  <c r="Q128" i="2" a="1"/>
  <c r="Q128" i="2" s="1"/>
  <c r="Q129" i="2" a="1"/>
  <c r="Q129" i="2" s="1"/>
  <c r="Q130" i="2" a="1"/>
  <c r="Q130" i="2" s="1"/>
  <c r="Q131" i="2" a="1"/>
  <c r="Q131" i="2" s="1"/>
  <c r="Q132" i="2" a="1"/>
  <c r="Q132" i="2" s="1"/>
  <c r="Q133" i="2" a="1"/>
  <c r="Q133" i="2" s="1"/>
  <c r="Q134" i="2" a="1"/>
  <c r="Q134" i="2" s="1"/>
  <c r="Q135" i="2" a="1"/>
  <c r="Q135" i="2" s="1"/>
  <c r="Q136" i="2" a="1"/>
  <c r="Q136" i="2" s="1"/>
  <c r="Q137" i="2" a="1"/>
  <c r="Q137" i="2" s="1"/>
  <c r="Q138" i="2" a="1"/>
  <c r="Q138" i="2" s="1"/>
  <c r="Q139" i="2" a="1"/>
  <c r="Q139" i="2" s="1"/>
  <c r="Q140" i="2" a="1"/>
  <c r="Q140" i="2" s="1"/>
  <c r="Q141" i="2" a="1"/>
  <c r="Q141" i="2" s="1"/>
  <c r="Q142" i="2" a="1"/>
  <c r="Q142" i="2" s="1"/>
  <c r="Q143" i="2" a="1"/>
  <c r="Q143" i="2" s="1"/>
  <c r="Q144" i="2" a="1"/>
  <c r="Q144" i="2" s="1"/>
  <c r="Q145" i="2" a="1"/>
  <c r="Q145" i="2" s="1"/>
  <c r="Q146" i="2" a="1"/>
  <c r="Q146" i="2" s="1"/>
  <c r="Q147" i="2" a="1"/>
  <c r="Q147" i="2" s="1"/>
  <c r="Q148" i="2" a="1"/>
  <c r="Q148" i="2" s="1"/>
  <c r="Q149" i="2" a="1"/>
  <c r="Q149" i="2" s="1"/>
  <c r="Q150" i="2" a="1"/>
  <c r="Q150" i="2" s="1"/>
  <c r="Q151" i="2" a="1"/>
  <c r="Q151" i="2" s="1"/>
  <c r="Q152" i="2" a="1"/>
  <c r="Q152" i="2" s="1"/>
  <c r="Q153" i="2" a="1"/>
  <c r="Q153" i="2" s="1"/>
  <c r="Q154" i="2" a="1"/>
  <c r="Q154" i="2" s="1"/>
  <c r="Q155" i="2" a="1"/>
  <c r="Q155" i="2" s="1"/>
  <c r="Q156" i="2" a="1"/>
  <c r="Q156" i="2" s="1"/>
  <c r="Q157" i="2" a="1"/>
  <c r="Q157" i="2" s="1"/>
  <c r="Q158" i="2" a="1"/>
  <c r="Q158" i="2" s="1"/>
  <c r="Q159" i="2" a="1"/>
  <c r="Q159" i="2" s="1"/>
  <c r="Q160" i="2" a="1"/>
  <c r="Q160" i="2" s="1"/>
  <c r="Q161" i="2" a="1"/>
  <c r="Q161" i="2" s="1"/>
  <c r="Q162" i="2" a="1"/>
  <c r="Q162" i="2" s="1"/>
  <c r="Q163" i="2" a="1"/>
  <c r="Q163" i="2" s="1"/>
  <c r="Q164" i="2" a="1"/>
  <c r="Q164" i="2" s="1"/>
  <c r="Q165" i="2" a="1"/>
  <c r="Q165" i="2" s="1"/>
  <c r="Q166" i="2" a="1"/>
  <c r="Q166" i="2" s="1"/>
  <c r="Q167" i="2" a="1"/>
  <c r="Q167" i="2" s="1"/>
  <c r="Q168" i="2" a="1"/>
  <c r="Q168" i="2" s="1"/>
  <c r="Q169" i="2" a="1"/>
  <c r="Q169" i="2" s="1"/>
  <c r="Q170" i="2" a="1"/>
  <c r="Q170" i="2" s="1"/>
  <c r="Q171" i="2" a="1"/>
  <c r="Q171" i="2" s="1"/>
  <c r="Q172" i="2" a="1"/>
  <c r="Q172" i="2" s="1"/>
  <c r="Q173" i="2" a="1"/>
  <c r="Q173" i="2" s="1"/>
  <c r="Q174" i="2" a="1"/>
  <c r="Q174" i="2" s="1"/>
  <c r="Q175" i="2" a="1"/>
  <c r="Q175" i="2" s="1"/>
  <c r="Q176" i="2" a="1"/>
  <c r="Q176" i="2" s="1"/>
  <c r="Q177" i="2" a="1"/>
  <c r="Q177" i="2" s="1"/>
  <c r="Q178" i="2" a="1"/>
  <c r="Q178" i="2" s="1"/>
  <c r="Q179" i="2" a="1"/>
  <c r="Q179" i="2" s="1"/>
  <c r="Q180" i="2" a="1"/>
  <c r="Q180" i="2" s="1"/>
  <c r="Q181" i="2" a="1"/>
  <c r="Q181" i="2" s="1"/>
  <c r="Q182" i="2" a="1"/>
  <c r="Q182" i="2" s="1"/>
  <c r="Q183" i="2" a="1"/>
  <c r="Q183" i="2" s="1"/>
  <c r="Q184" i="2" a="1"/>
  <c r="Q184" i="2" s="1"/>
  <c r="Q185" i="2" a="1"/>
  <c r="Q185" i="2" s="1"/>
  <c r="Q186" i="2" a="1"/>
  <c r="Q186" i="2" s="1"/>
  <c r="Q187" i="2" a="1"/>
  <c r="Q187" i="2" s="1"/>
  <c r="Q188" i="2" a="1"/>
  <c r="Q188" i="2" s="1"/>
  <c r="Q189" i="2" a="1"/>
  <c r="Q189" i="2" s="1"/>
  <c r="Q190" i="2" a="1"/>
  <c r="Q190" i="2" s="1"/>
  <c r="Q191" i="2" a="1"/>
  <c r="Q191" i="2" s="1"/>
  <c r="Q192" i="2" a="1"/>
  <c r="Q192" i="2" s="1"/>
  <c r="Q193" i="2" a="1"/>
  <c r="Q193" i="2" s="1"/>
  <c r="Q194" i="2" a="1"/>
  <c r="Q194" i="2" s="1"/>
  <c r="Q195" i="2" a="1"/>
  <c r="Q195" i="2" s="1"/>
  <c r="Q196" i="2" a="1"/>
  <c r="Q196" i="2" s="1"/>
  <c r="Q197" i="2" a="1"/>
  <c r="Q197" i="2" s="1"/>
  <c r="Q198" i="2" a="1"/>
  <c r="Q198" i="2" s="1"/>
  <c r="Q199" i="2" a="1"/>
  <c r="Q199" i="2" s="1"/>
  <c r="Q200" i="2" a="1"/>
  <c r="Q200" i="2" s="1"/>
  <c r="Q201" i="2" a="1"/>
  <c r="Q201" i="2" s="1"/>
  <c r="Q202" i="2" a="1"/>
  <c r="Q202" i="2" s="1"/>
  <c r="Q203" i="2" a="1"/>
  <c r="Q203" i="2" s="1"/>
  <c r="Q204" i="2" a="1"/>
  <c r="Q204" i="2" s="1"/>
  <c r="Q205" i="2" a="1"/>
  <c r="Q205" i="2" s="1"/>
  <c r="Q206" i="2" a="1"/>
  <c r="Q206" i="2" s="1"/>
  <c r="Q207" i="2" a="1"/>
  <c r="Q207" i="2" s="1"/>
  <c r="Q208" i="2" a="1"/>
  <c r="Q208" i="2" s="1"/>
  <c r="Q209" i="2" a="1"/>
  <c r="Q209" i="2" s="1"/>
  <c r="Q210" i="2" a="1"/>
  <c r="Q210" i="2" s="1"/>
  <c r="Q211" i="2" a="1"/>
  <c r="Q211" i="2" s="1"/>
  <c r="Q212" i="2" a="1"/>
  <c r="Q212" i="2" s="1"/>
  <c r="Q213" i="2" a="1"/>
  <c r="Q213" i="2" s="1"/>
  <c r="Q214" i="2" a="1"/>
  <c r="Q214" i="2" s="1"/>
  <c r="Q215" i="2" a="1"/>
  <c r="Q215" i="2" s="1"/>
  <c r="Q216" i="2" a="1"/>
  <c r="Q216" i="2" s="1"/>
  <c r="Q217" i="2" a="1"/>
  <c r="Q217" i="2" s="1"/>
  <c r="Q218" i="2" a="1"/>
  <c r="Q218" i="2" s="1"/>
  <c r="Q219" i="2" a="1"/>
  <c r="Q219" i="2" s="1"/>
  <c r="Q220" i="2" a="1"/>
  <c r="Q220" i="2" s="1"/>
  <c r="Q221" i="2" a="1"/>
  <c r="Q221" i="2" s="1"/>
  <c r="Q222" i="2" a="1"/>
  <c r="Q222" i="2" s="1"/>
  <c r="Q223" i="2" a="1"/>
  <c r="Q223" i="2" s="1"/>
  <c r="Q224" i="2" a="1"/>
  <c r="Q224" i="2" s="1"/>
  <c r="Q225" i="2" a="1"/>
  <c r="Q225" i="2" s="1"/>
  <c r="Q226" i="2" a="1"/>
  <c r="Q226" i="2" s="1"/>
  <c r="Q227" i="2" a="1"/>
  <c r="Q227" i="2" s="1"/>
  <c r="Q228" i="2" a="1"/>
  <c r="Q228" i="2" s="1"/>
  <c r="Q229" i="2" a="1"/>
  <c r="Q229" i="2" s="1"/>
  <c r="Q230" i="2" a="1"/>
  <c r="Q230" i="2" s="1"/>
  <c r="Q231" i="2" a="1"/>
  <c r="Q231" i="2" s="1"/>
  <c r="Q232" i="2" a="1"/>
  <c r="Q232" i="2" s="1"/>
  <c r="Q233" i="2" a="1"/>
  <c r="Q233" i="2" s="1"/>
  <c r="Q234" i="2" a="1"/>
  <c r="Q234" i="2" s="1"/>
  <c r="Q235" i="2" a="1"/>
  <c r="Q235" i="2" s="1"/>
  <c r="Q236" i="2" a="1"/>
  <c r="Q236" i="2" s="1"/>
  <c r="Q237" i="2" a="1"/>
  <c r="Q237" i="2" s="1"/>
  <c r="Q238" i="2" a="1"/>
  <c r="Q238" i="2" s="1"/>
  <c r="Q239" i="2" a="1"/>
  <c r="Q239" i="2" s="1"/>
  <c r="Q240" i="2" a="1"/>
  <c r="Q240" i="2" s="1"/>
  <c r="Q241" i="2" a="1"/>
  <c r="Q241" i="2" s="1"/>
  <c r="Q242" i="2" a="1"/>
  <c r="Q242" i="2" s="1"/>
  <c r="Q243" i="2" a="1"/>
  <c r="Q243" i="2" s="1"/>
  <c r="Q244" i="2" a="1"/>
  <c r="Q244" i="2" s="1"/>
  <c r="Q245" i="2" a="1"/>
  <c r="Q245" i="2" s="1"/>
  <c r="Q246" i="2" a="1"/>
  <c r="Q246" i="2" s="1"/>
  <c r="Q247" i="2" a="1"/>
  <c r="Q247" i="2" s="1"/>
  <c r="Q248" i="2" a="1"/>
  <c r="Q248" i="2" s="1"/>
  <c r="Q249" i="2" a="1"/>
  <c r="Q249" i="2" s="1"/>
  <c r="Q250" i="2" a="1"/>
  <c r="Q250" i="2" s="1"/>
  <c r="Q251" i="2" a="1"/>
  <c r="Q251" i="2" s="1"/>
  <c r="Q252" i="2" a="1"/>
  <c r="Q252" i="2" s="1"/>
  <c r="Q253" i="2" a="1"/>
  <c r="Q253" i="2" s="1"/>
  <c r="Q254" i="2" a="1"/>
  <c r="Q254" i="2" s="1"/>
  <c r="Q255" i="2" a="1"/>
  <c r="Q255" i="2" s="1"/>
  <c r="Q256" i="2" a="1"/>
  <c r="Q256" i="2" s="1"/>
  <c r="Q257" i="2" a="1"/>
  <c r="Q257" i="2" s="1"/>
  <c r="Q258" i="2" a="1"/>
  <c r="Q258" i="2" s="1"/>
  <c r="Q259" i="2" a="1"/>
  <c r="Q259" i="2" s="1"/>
  <c r="Q260" i="2" a="1"/>
  <c r="Q260" i="2" s="1"/>
  <c r="Q261" i="2" a="1"/>
  <c r="Q261" i="2" s="1"/>
  <c r="Q262" i="2" a="1"/>
  <c r="Q262" i="2" s="1"/>
  <c r="Q263" i="2" a="1"/>
  <c r="Q263" i="2" s="1"/>
  <c r="Q264" i="2" a="1"/>
  <c r="Q264" i="2" s="1"/>
  <c r="Q265" i="2" a="1"/>
  <c r="Q265" i="2" s="1"/>
  <c r="Q266" i="2" a="1"/>
  <c r="Q266" i="2" s="1"/>
  <c r="Q267" i="2" a="1"/>
  <c r="Q267" i="2" s="1"/>
  <c r="Q268" i="2" a="1"/>
  <c r="Q268" i="2" s="1"/>
  <c r="Q269" i="2" a="1"/>
  <c r="Q269" i="2" s="1"/>
  <c r="Q270" i="2" a="1"/>
  <c r="Q270" i="2" s="1"/>
  <c r="Q271" i="2" a="1"/>
  <c r="Q271" i="2" s="1"/>
  <c r="Q272" i="2" a="1"/>
  <c r="Q272" i="2" s="1"/>
  <c r="Q273" i="2" a="1"/>
  <c r="Q273" i="2" s="1"/>
  <c r="Q274" i="2" a="1"/>
  <c r="Q274" i="2" s="1"/>
  <c r="Q275" i="2" a="1"/>
  <c r="Q275" i="2" s="1"/>
  <c r="Q276" i="2" a="1"/>
  <c r="Q276" i="2" s="1"/>
  <c r="Q277" i="2" a="1"/>
  <c r="Q277" i="2" s="1"/>
  <c r="Q278" i="2" a="1"/>
  <c r="Q278" i="2" s="1"/>
  <c r="Q279" i="2" a="1"/>
  <c r="Q279" i="2" s="1"/>
  <c r="Q280" i="2" a="1"/>
  <c r="Q280" i="2" s="1"/>
  <c r="Q281" i="2" a="1"/>
  <c r="Q281" i="2" s="1"/>
  <c r="Q282" i="2" a="1"/>
  <c r="Q282" i="2" s="1"/>
  <c r="Q283" i="2" a="1"/>
  <c r="Q283" i="2" s="1"/>
  <c r="Q284" i="2" a="1"/>
  <c r="Q284" i="2" s="1"/>
  <c r="Q285" i="2" a="1"/>
  <c r="Q285" i="2" s="1"/>
  <c r="Q286" i="2" a="1"/>
  <c r="Q286" i="2" s="1"/>
  <c r="Q287" i="2" a="1"/>
  <c r="Q287" i="2" s="1"/>
  <c r="Q288" i="2" a="1"/>
  <c r="Q288" i="2" s="1"/>
  <c r="Q289" i="2" a="1"/>
  <c r="Q289" i="2" s="1"/>
  <c r="Q290" i="2" a="1"/>
  <c r="Q290" i="2" s="1"/>
  <c r="Q291" i="2" a="1"/>
  <c r="Q291" i="2" s="1"/>
  <c r="Q292" i="2" a="1"/>
  <c r="Q292" i="2" s="1"/>
  <c r="Q293" i="2" a="1"/>
  <c r="Q293" i="2" s="1"/>
  <c r="Q294" i="2" a="1"/>
  <c r="Q294" i="2" s="1"/>
  <c r="Q295" i="2" a="1"/>
  <c r="Q295" i="2" s="1"/>
  <c r="Q296" i="2" a="1"/>
  <c r="Q296" i="2" s="1"/>
  <c r="Q297" i="2" a="1"/>
  <c r="Q297" i="2" s="1"/>
  <c r="Q298" i="2" a="1"/>
  <c r="Q298" i="2" s="1"/>
  <c r="Q299" i="2" a="1"/>
  <c r="Q299" i="2" s="1"/>
  <c r="Q300" i="2" a="1"/>
  <c r="Q300" i="2" s="1"/>
  <c r="Q301" i="2" a="1"/>
  <c r="Q301" i="2" s="1"/>
  <c r="Q302" i="2" a="1"/>
  <c r="Q302" i="2" s="1"/>
  <c r="Q303" i="2" a="1"/>
  <c r="Q303" i="2" s="1"/>
  <c r="Q304" i="2" a="1"/>
  <c r="Q304" i="2" s="1"/>
  <c r="Q305" i="2" a="1"/>
  <c r="Q305" i="2" s="1"/>
  <c r="Q306" i="2" a="1"/>
  <c r="Q306" i="2" s="1"/>
  <c r="Q307" i="2" a="1"/>
  <c r="Q307" i="2" s="1"/>
  <c r="Q308" i="2" a="1"/>
  <c r="Q308" i="2" s="1"/>
  <c r="Q309" i="2" a="1"/>
  <c r="Q309" i="2" s="1"/>
  <c r="Q310" i="2" a="1"/>
  <c r="Q310" i="2" s="1"/>
  <c r="Q311" i="2" a="1"/>
  <c r="Q311" i="2" s="1"/>
  <c r="Q312" i="2" a="1"/>
  <c r="Q312" i="2" s="1"/>
  <c r="Q313" i="2" a="1"/>
  <c r="Q313" i="2" s="1"/>
  <c r="Q314" i="2" a="1"/>
  <c r="Q314" i="2" s="1"/>
  <c r="Q315" i="2" a="1"/>
  <c r="Q315" i="2" s="1"/>
  <c r="Q316" i="2" a="1"/>
  <c r="Q316" i="2" s="1"/>
  <c r="Q317" i="2" a="1"/>
  <c r="Q317" i="2" s="1"/>
  <c r="Q318" i="2" a="1"/>
  <c r="Q318" i="2" s="1"/>
  <c r="Q319" i="2" a="1"/>
  <c r="Q319" i="2" s="1"/>
  <c r="Q320" i="2" a="1"/>
  <c r="Q320" i="2" s="1"/>
  <c r="Q321" i="2" a="1"/>
  <c r="Q321" i="2" s="1"/>
  <c r="Q322" i="2" a="1"/>
  <c r="Q322" i="2" s="1"/>
  <c r="Q323" i="2" a="1"/>
  <c r="Q323" i="2" s="1"/>
  <c r="Q324" i="2" a="1"/>
  <c r="Q324" i="2" s="1"/>
  <c r="Q325" i="2" a="1"/>
  <c r="Q325" i="2" s="1"/>
  <c r="Q326" i="2" a="1"/>
  <c r="Q326" i="2" s="1"/>
  <c r="Q327" i="2" a="1"/>
  <c r="Q327" i="2" s="1"/>
  <c r="Q328" i="2" a="1"/>
  <c r="Q328" i="2" s="1"/>
  <c r="Q329" i="2" a="1"/>
  <c r="Q329" i="2" s="1"/>
  <c r="Q330" i="2" a="1"/>
  <c r="Q330" i="2" s="1"/>
  <c r="Q331" i="2" a="1"/>
  <c r="Q331" i="2" s="1"/>
  <c r="Q332" i="2" a="1"/>
  <c r="Q332" i="2" s="1"/>
  <c r="Q333" i="2" a="1"/>
  <c r="Q333" i="2" s="1"/>
  <c r="Q334" i="2" a="1"/>
  <c r="Q334" i="2" s="1"/>
  <c r="Q335" i="2" a="1"/>
  <c r="Q335" i="2" s="1"/>
  <c r="Q336" i="2" a="1"/>
  <c r="Q336" i="2" s="1"/>
  <c r="Q337" i="2" a="1"/>
  <c r="Q337" i="2" s="1"/>
  <c r="Q338" i="2" a="1"/>
  <c r="Q338" i="2" s="1"/>
  <c r="Q339" i="2" a="1"/>
  <c r="Q339" i="2" s="1"/>
  <c r="Q340" i="2" a="1"/>
  <c r="Q340" i="2" s="1"/>
  <c r="Q341" i="2" a="1"/>
  <c r="Q341" i="2" s="1"/>
  <c r="Q342" i="2" a="1"/>
  <c r="Q342" i="2" s="1"/>
  <c r="Q343" i="2" a="1"/>
  <c r="Q343" i="2" s="1"/>
  <c r="Q344" i="2" a="1"/>
  <c r="Q344" i="2" s="1"/>
  <c r="Q345" i="2" a="1"/>
  <c r="Q345" i="2" s="1"/>
  <c r="Q346" i="2" a="1"/>
  <c r="Q346" i="2" s="1"/>
  <c r="Q347" i="2" a="1"/>
  <c r="Q347" i="2" s="1"/>
  <c r="Q348" i="2" a="1"/>
  <c r="Q348" i="2" s="1"/>
  <c r="Q349" i="2" a="1"/>
  <c r="Q349" i="2" s="1"/>
  <c r="Q350" i="2" a="1"/>
  <c r="Q350" i="2" s="1"/>
  <c r="Q351" i="2" a="1"/>
  <c r="Q351" i="2" s="1"/>
  <c r="Q352" i="2" a="1"/>
  <c r="Q352" i="2" s="1"/>
  <c r="Q353" i="2" a="1"/>
  <c r="Q353" i="2" s="1"/>
  <c r="Q354" i="2" a="1"/>
  <c r="Q354" i="2" s="1"/>
  <c r="Q355" i="2" a="1"/>
  <c r="Q355" i="2" s="1"/>
  <c r="Q356" i="2" a="1"/>
  <c r="Q356" i="2" s="1"/>
  <c r="Q357" i="2" a="1"/>
  <c r="Q357" i="2" s="1"/>
  <c r="Q358" i="2" a="1"/>
  <c r="Q358" i="2" s="1"/>
  <c r="Q359" i="2" a="1"/>
  <c r="Q359" i="2" s="1"/>
  <c r="Q360" i="2" a="1"/>
  <c r="Q360" i="2" s="1"/>
  <c r="Q361" i="2" a="1"/>
  <c r="Q361" i="2" s="1"/>
  <c r="Q362" i="2" a="1"/>
  <c r="Q362" i="2" s="1"/>
  <c r="Q363" i="2" a="1"/>
  <c r="Q363" i="2" s="1"/>
  <c r="Q364" i="2" a="1"/>
  <c r="Q364" i="2" s="1"/>
  <c r="Q365" i="2" a="1"/>
  <c r="Q365" i="2" s="1"/>
  <c r="Q366" i="2" a="1"/>
  <c r="Q366" i="2" s="1"/>
  <c r="Q367" i="2" a="1"/>
  <c r="Q367" i="2" s="1"/>
  <c r="Q368" i="2" a="1"/>
  <c r="Q368" i="2" s="1"/>
  <c r="Q369" i="2" a="1"/>
  <c r="Q369" i="2" s="1"/>
  <c r="Q370" i="2" a="1"/>
  <c r="Q370" i="2" s="1"/>
  <c r="Q371" i="2" a="1"/>
  <c r="Q371" i="2" s="1"/>
  <c r="Q372" i="2" a="1"/>
  <c r="Q372" i="2" s="1"/>
  <c r="Q373" i="2" a="1"/>
  <c r="Q373" i="2" s="1"/>
  <c r="Q374" i="2" a="1"/>
  <c r="Q374" i="2" s="1"/>
  <c r="Q375" i="2" a="1"/>
  <c r="Q375" i="2" s="1"/>
  <c r="Q376" i="2" a="1"/>
  <c r="Q376" i="2" s="1"/>
  <c r="Q377" i="2" a="1"/>
  <c r="Q377" i="2" s="1"/>
  <c r="Q378" i="2" a="1"/>
  <c r="Q378" i="2" s="1"/>
  <c r="Q379" i="2" a="1"/>
  <c r="Q379" i="2" s="1"/>
  <c r="Q380" i="2" a="1"/>
  <c r="Q380" i="2" s="1"/>
  <c r="Q381" i="2" a="1"/>
  <c r="Q381" i="2" s="1"/>
  <c r="Q382" i="2" a="1"/>
  <c r="Q382" i="2" s="1"/>
  <c r="Q383" i="2" a="1"/>
  <c r="Q383" i="2" s="1"/>
  <c r="Q384" i="2" a="1"/>
  <c r="Q384" i="2" s="1"/>
  <c r="Q385" i="2" a="1"/>
  <c r="Q385" i="2" s="1"/>
  <c r="Q386" i="2" a="1"/>
  <c r="Q386" i="2" s="1"/>
  <c r="Q387" i="2" a="1"/>
  <c r="Q387" i="2" s="1"/>
  <c r="Q388" i="2" a="1"/>
  <c r="Q388" i="2" s="1"/>
  <c r="Q389" i="2" a="1"/>
  <c r="Q389" i="2" s="1"/>
  <c r="Q390" i="2" a="1"/>
  <c r="Q390" i="2" s="1"/>
  <c r="Q391" i="2" a="1"/>
  <c r="Q391" i="2" s="1"/>
  <c r="Q392" i="2" a="1"/>
  <c r="Q392" i="2" s="1"/>
  <c r="Q393" i="2" a="1"/>
  <c r="Q393" i="2" s="1"/>
  <c r="Q394" i="2" a="1"/>
  <c r="Q394" i="2" s="1"/>
  <c r="Q395" i="2" a="1"/>
  <c r="Q395" i="2" s="1"/>
  <c r="Q396" i="2" a="1"/>
  <c r="Q396" i="2" s="1"/>
  <c r="Q397" i="2" a="1"/>
  <c r="Q397" i="2" s="1"/>
  <c r="Q398" i="2" a="1"/>
  <c r="Q398" i="2" s="1"/>
  <c r="Q399" i="2" a="1"/>
  <c r="Q399" i="2" s="1"/>
  <c r="Q400" i="2" a="1"/>
  <c r="Q400" i="2" s="1"/>
  <c r="Q401" i="2" a="1"/>
  <c r="Q401" i="2" s="1"/>
  <c r="Q402" i="2" a="1"/>
  <c r="Q402" i="2" s="1"/>
  <c r="Q403" i="2" a="1"/>
  <c r="Q403" i="2" s="1"/>
  <c r="Q404" i="2" a="1"/>
  <c r="Q404" i="2" s="1"/>
  <c r="Q405" i="2" a="1"/>
  <c r="Q405" i="2" s="1"/>
  <c r="Q406" i="2" a="1"/>
  <c r="Q406" i="2" s="1"/>
  <c r="Q407" i="2" a="1"/>
  <c r="Q407" i="2" s="1"/>
  <c r="Q408" i="2" a="1"/>
  <c r="Q408" i="2" s="1"/>
  <c r="Q409" i="2" a="1"/>
  <c r="Q409" i="2" s="1"/>
  <c r="Q410" i="2" a="1"/>
  <c r="Q410" i="2" s="1"/>
  <c r="Q411" i="2" a="1"/>
  <c r="Q411" i="2" s="1"/>
  <c r="Q412" i="2" a="1"/>
  <c r="Q412" i="2" s="1"/>
  <c r="Q413" i="2" a="1"/>
  <c r="Q413" i="2" s="1"/>
  <c r="Q414" i="2" a="1"/>
  <c r="Q414" i="2" s="1"/>
  <c r="Q415" i="2" a="1"/>
  <c r="Q415" i="2" s="1"/>
  <c r="Q416" i="2" a="1"/>
  <c r="Q416" i="2" s="1"/>
  <c r="Q417" i="2" a="1"/>
  <c r="Q417" i="2" s="1"/>
  <c r="Q418" i="2" a="1"/>
  <c r="Q418" i="2" s="1"/>
  <c r="Q419" i="2" a="1"/>
  <c r="Q419" i="2" s="1"/>
  <c r="Q420" i="2" a="1"/>
  <c r="Q420" i="2" s="1"/>
  <c r="Q421" i="2" a="1"/>
  <c r="Q421" i="2" s="1"/>
  <c r="Q422" i="2" a="1"/>
  <c r="Q422" i="2" s="1"/>
  <c r="Q423" i="2" a="1"/>
  <c r="Q423" i="2" s="1"/>
  <c r="Q424" i="2" a="1"/>
  <c r="Q424" i="2" s="1"/>
  <c r="Q425" i="2" a="1"/>
  <c r="Q425" i="2" s="1"/>
  <c r="Q426" i="2" a="1"/>
  <c r="Q426" i="2" s="1"/>
  <c r="Q427" i="2" a="1"/>
  <c r="Q427" i="2" s="1"/>
  <c r="Q428" i="2" a="1"/>
  <c r="Q428" i="2" s="1"/>
  <c r="Q429" i="2" a="1"/>
  <c r="Q429" i="2" s="1"/>
  <c r="Q430" i="2" a="1"/>
  <c r="Q430" i="2" s="1"/>
  <c r="Q431" i="2" a="1"/>
  <c r="Q431" i="2" s="1"/>
  <c r="Q432" i="2" a="1"/>
  <c r="Q432" i="2" s="1"/>
  <c r="Q433" i="2" a="1"/>
  <c r="Q433" i="2" s="1"/>
  <c r="Q434" i="2" a="1"/>
  <c r="Q434" i="2" s="1"/>
  <c r="Q435" i="2" a="1"/>
  <c r="Q435" i="2" s="1"/>
  <c r="Q436" i="2" a="1"/>
  <c r="Q436" i="2" s="1"/>
  <c r="Q437" i="2" a="1"/>
  <c r="Q437" i="2" s="1"/>
  <c r="Q438" i="2" a="1"/>
  <c r="Q438" i="2" s="1"/>
  <c r="Q439" i="2" a="1"/>
  <c r="Q439" i="2" s="1"/>
  <c r="Q440" i="2" a="1"/>
  <c r="Q440" i="2" s="1"/>
  <c r="Q441" i="2" a="1"/>
  <c r="Q441" i="2" s="1"/>
  <c r="Q442" i="2" a="1"/>
  <c r="Q442" i="2" s="1"/>
  <c r="Q443" i="2" a="1"/>
  <c r="Q443" i="2" s="1"/>
  <c r="Q444" i="2" a="1"/>
  <c r="Q444" i="2" s="1"/>
  <c r="Q445" i="2" a="1"/>
  <c r="Q445" i="2" s="1"/>
  <c r="Q446" i="2" a="1"/>
  <c r="Q446" i="2" s="1"/>
  <c r="Q447" i="2" a="1"/>
  <c r="Q447" i="2" s="1"/>
  <c r="Q448" i="2" a="1"/>
  <c r="Q448" i="2" s="1"/>
  <c r="Q449" i="2" a="1"/>
  <c r="Q449" i="2" s="1"/>
  <c r="Q450" i="2" a="1"/>
  <c r="Q450" i="2" s="1"/>
  <c r="Q451" i="2" a="1"/>
  <c r="Q451" i="2" s="1"/>
  <c r="Q452" i="2" a="1"/>
  <c r="Q452" i="2" s="1"/>
  <c r="Q453" i="2" a="1"/>
  <c r="Q453" i="2" s="1"/>
  <c r="Q454" i="2" a="1"/>
  <c r="Q454" i="2" s="1"/>
  <c r="Q455" i="2" a="1"/>
  <c r="Q455" i="2" s="1"/>
  <c r="Q456" i="2" a="1"/>
  <c r="Q456" i="2" s="1"/>
  <c r="Q457" i="2" a="1"/>
  <c r="Q457" i="2" s="1"/>
  <c r="Q458" i="2" a="1"/>
  <c r="Q458" i="2" s="1"/>
  <c r="Q459" i="2" a="1"/>
  <c r="Q459" i="2" s="1"/>
  <c r="Q460" i="2" a="1"/>
  <c r="Q460" i="2" s="1"/>
  <c r="Q461" i="2" a="1"/>
  <c r="Q461" i="2" s="1"/>
  <c r="Q462" i="2" a="1"/>
  <c r="Q462" i="2" s="1"/>
  <c r="Q463" i="2" a="1"/>
  <c r="Q463" i="2" s="1"/>
  <c r="Q464" i="2" a="1"/>
  <c r="Q464" i="2" s="1"/>
  <c r="Q465" i="2" a="1"/>
  <c r="Q465" i="2" s="1"/>
  <c r="Q466" i="2" a="1"/>
  <c r="Q466" i="2" s="1"/>
  <c r="Q467" i="2" a="1"/>
  <c r="Q467" i="2" s="1"/>
  <c r="Q468" i="2" a="1"/>
  <c r="Q468" i="2" s="1"/>
  <c r="Q469" i="2" a="1"/>
  <c r="Q469" i="2" s="1"/>
  <c r="Q470" i="2" a="1"/>
  <c r="Q470" i="2" s="1"/>
  <c r="Q471" i="2" a="1"/>
  <c r="Q471" i="2" s="1"/>
  <c r="Q472" i="2" a="1"/>
  <c r="Q472" i="2" s="1"/>
  <c r="Q473" i="2" a="1"/>
  <c r="Q473" i="2" s="1"/>
  <c r="Q474" i="2" a="1"/>
  <c r="Q474" i="2" s="1"/>
  <c r="Q475" i="2" a="1"/>
  <c r="Q475" i="2" s="1"/>
  <c r="Q476" i="2" a="1"/>
  <c r="Q476" i="2" s="1"/>
  <c r="Q477" i="2" a="1"/>
  <c r="Q477" i="2" s="1"/>
  <c r="Q478" i="2" a="1"/>
  <c r="Q478" i="2" s="1"/>
  <c r="Q479" i="2" a="1"/>
  <c r="Q479" i="2" s="1"/>
  <c r="Q480" i="2" a="1"/>
  <c r="Q480" i="2" s="1"/>
  <c r="Q481" i="2" a="1"/>
  <c r="Q481" i="2" s="1"/>
  <c r="Q482" i="2" a="1"/>
  <c r="Q482" i="2" s="1"/>
  <c r="Q483" i="2" a="1"/>
  <c r="Q483" i="2" s="1"/>
  <c r="Q484" i="2" a="1"/>
  <c r="Q484" i="2" s="1"/>
  <c r="Q485" i="2" a="1"/>
  <c r="Q485" i="2" s="1"/>
  <c r="Q486" i="2" a="1"/>
  <c r="Q486" i="2" s="1"/>
  <c r="Q487" i="2" a="1"/>
  <c r="Q487" i="2" s="1"/>
  <c r="Q488" i="2" a="1"/>
  <c r="Q488" i="2" s="1"/>
  <c r="Q489" i="2" a="1"/>
  <c r="Q489" i="2" s="1"/>
  <c r="Q490" i="2" a="1"/>
  <c r="Q490" i="2" s="1"/>
  <c r="Q491" i="2" a="1"/>
  <c r="Q491" i="2" s="1"/>
  <c r="Q492" i="2" a="1"/>
  <c r="Q492" i="2" s="1"/>
  <c r="Q493" i="2" a="1"/>
  <c r="Q493" i="2" s="1"/>
  <c r="Q494" i="2" a="1"/>
  <c r="Q494" i="2" s="1"/>
  <c r="Q495" i="2" a="1"/>
  <c r="Q495" i="2" s="1"/>
  <c r="Q496" i="2" a="1"/>
  <c r="Q496" i="2" s="1"/>
  <c r="Q497" i="2" a="1"/>
  <c r="Q497" i="2" s="1"/>
  <c r="Q498" i="2" a="1"/>
  <c r="Q498" i="2" s="1"/>
  <c r="Q499" i="2" a="1"/>
  <c r="Q499" i="2" s="1"/>
  <c r="Q500" i="2" a="1"/>
  <c r="Q500" i="2" s="1"/>
  <c r="Q501" i="2" a="1"/>
  <c r="Q501" i="2" s="1"/>
  <c r="Q502" i="2" a="1"/>
  <c r="Q502" i="2" s="1"/>
  <c r="Q503" i="2" a="1"/>
  <c r="Q503" i="2" s="1"/>
  <c r="Q504" i="2" a="1"/>
  <c r="Q504" i="2" s="1"/>
  <c r="Q505" i="2" a="1"/>
  <c r="Q505" i="2" s="1"/>
  <c r="Q506" i="2" a="1"/>
  <c r="Q506" i="2" s="1"/>
  <c r="Q507" i="2" a="1"/>
  <c r="Q507" i="2" s="1"/>
  <c r="Q508" i="2" a="1"/>
  <c r="Q508" i="2" s="1"/>
  <c r="Q509" i="2" a="1"/>
  <c r="Q509" i="2" s="1"/>
  <c r="Q510" i="2" a="1"/>
  <c r="Q510" i="2" s="1"/>
  <c r="Q511" i="2" a="1"/>
  <c r="Q511" i="2" s="1"/>
  <c r="Q512" i="2" a="1"/>
  <c r="Q512" i="2" s="1"/>
  <c r="Q513" i="2" a="1"/>
  <c r="Q513" i="2" s="1"/>
  <c r="Q514" i="2" a="1"/>
  <c r="Q514" i="2" s="1"/>
  <c r="Q515" i="2" a="1"/>
  <c r="Q515" i="2" s="1"/>
  <c r="Q516" i="2" a="1"/>
  <c r="Q516" i="2" s="1"/>
  <c r="Q517" i="2" a="1"/>
  <c r="Q517" i="2" s="1"/>
  <c r="Q518" i="2" a="1"/>
  <c r="Q518" i="2" s="1"/>
  <c r="Q519" i="2" a="1"/>
  <c r="Q519" i="2" s="1"/>
  <c r="Q520" i="2" a="1"/>
  <c r="Q520" i="2" s="1"/>
  <c r="Q521" i="2" a="1"/>
  <c r="Q521" i="2" s="1"/>
  <c r="Q522" i="2" a="1"/>
  <c r="Q522" i="2" s="1"/>
  <c r="Q523" i="2" a="1"/>
  <c r="Q523" i="2" s="1"/>
  <c r="Q524" i="2" a="1"/>
  <c r="Q524" i="2" s="1"/>
  <c r="Q525" i="2" a="1"/>
  <c r="Q525" i="2" s="1"/>
  <c r="Q526" i="2" a="1"/>
  <c r="Q526" i="2" s="1"/>
  <c r="Q527" i="2" a="1"/>
  <c r="Q527" i="2" s="1"/>
  <c r="Q528" i="2" a="1"/>
  <c r="Q528" i="2" s="1"/>
  <c r="Q529" i="2" a="1"/>
  <c r="Q529" i="2" s="1"/>
  <c r="Q530" i="2" a="1"/>
  <c r="Q530" i="2" s="1"/>
  <c r="Q531" i="2" a="1"/>
  <c r="Q531" i="2" s="1"/>
  <c r="Q532" i="2" a="1"/>
  <c r="Q532" i="2" s="1"/>
  <c r="Q533" i="2" a="1"/>
  <c r="Q533" i="2" s="1"/>
  <c r="Q534" i="2" a="1"/>
  <c r="Q534" i="2" s="1"/>
  <c r="Q535" i="2" a="1"/>
  <c r="Q535" i="2" s="1"/>
  <c r="Q536" i="2" a="1"/>
  <c r="Q536" i="2" s="1"/>
  <c r="Q537" i="2" a="1"/>
  <c r="Q537" i="2" s="1"/>
  <c r="Q538" i="2" a="1"/>
  <c r="Q538" i="2" s="1"/>
  <c r="Q539" i="2" a="1"/>
  <c r="Q539" i="2" s="1"/>
  <c r="Q540" i="2" a="1"/>
  <c r="Q540" i="2" s="1"/>
  <c r="Q541" i="2" a="1"/>
  <c r="Q541" i="2" s="1"/>
  <c r="Q542" i="2" a="1"/>
  <c r="Q542" i="2" s="1"/>
  <c r="Q543" i="2" a="1"/>
  <c r="Q543" i="2" s="1"/>
  <c r="Q544" i="2" a="1"/>
  <c r="Q544" i="2" s="1"/>
  <c r="Q545" i="2" a="1"/>
  <c r="Q545" i="2" s="1"/>
  <c r="Q546" i="2" a="1"/>
  <c r="Q546" i="2" s="1"/>
  <c r="Q547" i="2" a="1"/>
  <c r="Q547" i="2" s="1"/>
  <c r="Q548" i="2" a="1"/>
  <c r="Q548" i="2" s="1"/>
  <c r="Q549" i="2" a="1"/>
  <c r="Q549" i="2" s="1"/>
  <c r="Q550" i="2" a="1"/>
  <c r="Q550" i="2" s="1"/>
  <c r="Q551" i="2" a="1"/>
  <c r="Q551" i="2" s="1"/>
  <c r="Q552" i="2" a="1"/>
  <c r="Q552" i="2" s="1"/>
  <c r="Q553" i="2" a="1"/>
  <c r="Q553" i="2" s="1"/>
  <c r="Q554" i="2" a="1"/>
  <c r="Q554" i="2" s="1"/>
  <c r="Q555" i="2" a="1"/>
  <c r="Q555" i="2" s="1"/>
  <c r="Q556" i="2" a="1"/>
  <c r="Q556" i="2" s="1"/>
  <c r="Q557" i="2" a="1"/>
  <c r="Q557" i="2" s="1"/>
  <c r="Q558" i="2" a="1"/>
  <c r="Q558" i="2" s="1"/>
  <c r="Q559" i="2" a="1"/>
  <c r="Q559" i="2" s="1"/>
  <c r="Q560" i="2" a="1"/>
  <c r="Q560" i="2" s="1"/>
  <c r="Q561" i="2" a="1"/>
  <c r="Q561" i="2" s="1"/>
  <c r="Q562" i="2" a="1"/>
  <c r="Q562" i="2" s="1"/>
  <c r="Q563" i="2" a="1"/>
  <c r="Q563" i="2" s="1"/>
  <c r="Q564" i="2" a="1"/>
  <c r="Q564" i="2" s="1"/>
  <c r="Q565" i="2" a="1"/>
  <c r="Q565" i="2" s="1"/>
  <c r="Q566" i="2" a="1"/>
  <c r="Q566" i="2" s="1"/>
  <c r="Q567" i="2" a="1"/>
  <c r="Q567" i="2" s="1"/>
  <c r="Q568" i="2" a="1"/>
  <c r="Q568" i="2" s="1"/>
  <c r="Q569" i="2" a="1"/>
  <c r="Q569" i="2" s="1"/>
  <c r="Q570" i="2" a="1"/>
  <c r="Q570" i="2" s="1"/>
  <c r="Q571" i="2" a="1"/>
  <c r="Q571" i="2" s="1"/>
  <c r="Q572" i="2" a="1"/>
  <c r="Q572" i="2" s="1"/>
  <c r="Q573" i="2" a="1"/>
  <c r="Q573" i="2" s="1"/>
  <c r="Q574" i="2" a="1"/>
  <c r="Q574" i="2" s="1"/>
  <c r="Q575" i="2" a="1"/>
  <c r="Q575" i="2" s="1"/>
  <c r="Q576" i="2" a="1"/>
  <c r="Q576" i="2" s="1"/>
  <c r="Q577" i="2" a="1"/>
  <c r="Q577" i="2" s="1"/>
  <c r="Q578" i="2" a="1"/>
  <c r="Q578" i="2" s="1"/>
  <c r="Q579" i="2" a="1"/>
  <c r="Q579" i="2" s="1"/>
  <c r="Q580" i="2" a="1"/>
  <c r="Q580" i="2" s="1"/>
  <c r="Q581" i="2" a="1"/>
  <c r="Q581" i="2" s="1"/>
  <c r="Q582" i="2" a="1"/>
  <c r="Q582" i="2" s="1"/>
  <c r="Q583" i="2" a="1"/>
  <c r="Q583" i="2" s="1"/>
  <c r="Q584" i="2" a="1"/>
  <c r="Q584" i="2" s="1"/>
  <c r="Q585" i="2" a="1"/>
  <c r="Q585" i="2" s="1"/>
  <c r="Q586" i="2" a="1"/>
  <c r="Q586" i="2" s="1"/>
  <c r="Q587" i="2" a="1"/>
  <c r="Q587" i="2" s="1"/>
  <c r="Q588" i="2" a="1"/>
  <c r="Q588" i="2" s="1"/>
  <c r="Q589" i="2" a="1"/>
  <c r="Q589" i="2" s="1"/>
  <c r="Q590" i="2" a="1"/>
  <c r="Q590" i="2" s="1"/>
  <c r="Q591" i="2" a="1"/>
  <c r="Q591" i="2" s="1"/>
  <c r="Q592" i="2" a="1"/>
  <c r="Q592" i="2" s="1"/>
  <c r="Q593" i="2" a="1"/>
  <c r="Q593" i="2" s="1"/>
  <c r="Q594" i="2" a="1"/>
  <c r="Q594" i="2" s="1"/>
  <c r="Q595" i="2" a="1"/>
  <c r="Q595" i="2" s="1"/>
  <c r="Q596" i="2" a="1"/>
  <c r="Q596" i="2" s="1"/>
  <c r="Q597" i="2" a="1"/>
  <c r="Q597" i="2" s="1"/>
  <c r="Q598" i="2" a="1"/>
  <c r="Q598" i="2" s="1"/>
  <c r="Q599" i="2" a="1"/>
  <c r="Q599" i="2" s="1"/>
  <c r="Q600" i="2" a="1"/>
  <c r="Q600" i="2" s="1"/>
  <c r="Q601" i="2" a="1"/>
  <c r="Q601" i="2" s="1"/>
  <c r="Q602" i="2" a="1"/>
  <c r="Q602" i="2" s="1"/>
  <c r="Q603" i="2" a="1"/>
  <c r="Q603" i="2" s="1"/>
  <c r="Q604" i="2" a="1"/>
  <c r="Q604" i="2" s="1"/>
  <c r="Q605" i="2" a="1"/>
  <c r="Q605" i="2" s="1"/>
  <c r="Q606" i="2" a="1"/>
  <c r="Q606" i="2" s="1"/>
  <c r="Q607" i="2" a="1"/>
  <c r="Q607" i="2" s="1"/>
  <c r="Q608" i="2" a="1"/>
  <c r="Q608" i="2" s="1"/>
  <c r="Q609" i="2" a="1"/>
  <c r="Q609" i="2" s="1"/>
  <c r="Q610" i="2" a="1"/>
  <c r="Q610" i="2" s="1"/>
  <c r="Q611" i="2" a="1"/>
  <c r="Q611" i="2" s="1"/>
  <c r="Q612" i="2" a="1"/>
  <c r="Q612" i="2" s="1"/>
  <c r="Q613" i="2" a="1"/>
  <c r="Q613" i="2" s="1"/>
  <c r="Q614" i="2" a="1"/>
  <c r="Q614" i="2" s="1"/>
  <c r="Q615" i="2" a="1"/>
  <c r="Q615" i="2" s="1"/>
  <c r="Q616" i="2" a="1"/>
  <c r="Q616" i="2" s="1"/>
  <c r="Q617" i="2" a="1"/>
  <c r="Q617" i="2" s="1"/>
  <c r="Q618" i="2" a="1"/>
  <c r="Q618" i="2" s="1"/>
  <c r="Q619" i="2" a="1"/>
  <c r="Q619" i="2" s="1"/>
  <c r="Q620" i="2" a="1"/>
  <c r="Q620" i="2" s="1"/>
  <c r="Q621" i="2" a="1"/>
  <c r="Q621" i="2" s="1"/>
  <c r="Q622" i="2" a="1"/>
  <c r="Q622" i="2" s="1"/>
  <c r="Q623" i="2" a="1"/>
  <c r="Q623" i="2" s="1"/>
  <c r="Q624" i="2" a="1"/>
  <c r="Q624" i="2" s="1"/>
  <c r="Q625" i="2" a="1"/>
  <c r="Q625" i="2" s="1"/>
  <c r="Q626" i="2" a="1"/>
  <c r="Q626" i="2" s="1"/>
  <c r="Q627" i="2" a="1"/>
  <c r="Q627" i="2" s="1"/>
  <c r="Q628" i="2" a="1"/>
  <c r="Q628" i="2" s="1"/>
  <c r="Q629" i="2" a="1"/>
  <c r="Q629" i="2" s="1"/>
  <c r="Q630" i="2" a="1"/>
  <c r="Q630" i="2" s="1"/>
  <c r="Q631" i="2" a="1"/>
  <c r="Q631" i="2" s="1"/>
  <c r="Q632" i="2" a="1"/>
  <c r="Q632" i="2" s="1"/>
  <c r="Q633" i="2" a="1"/>
  <c r="Q633" i="2" s="1"/>
  <c r="Q634" i="2" a="1"/>
  <c r="Q634" i="2" s="1"/>
  <c r="Q635" i="2" a="1"/>
  <c r="Q635" i="2" s="1"/>
  <c r="Q636" i="2" a="1"/>
  <c r="Q636" i="2" s="1"/>
  <c r="Q637" i="2" a="1"/>
  <c r="Q637" i="2" s="1"/>
  <c r="Q638" i="2" a="1"/>
  <c r="Q638" i="2" s="1"/>
  <c r="Q639" i="2" a="1"/>
  <c r="Q639" i="2" s="1"/>
  <c r="Q640" i="2" a="1"/>
  <c r="Q640" i="2" s="1"/>
  <c r="Q641" i="2" a="1"/>
  <c r="Q641" i="2" s="1"/>
  <c r="Q642" i="2" a="1"/>
  <c r="Q642" i="2" s="1"/>
  <c r="Q643" i="2" a="1"/>
  <c r="Q643" i="2" s="1"/>
  <c r="Q644" i="2" a="1"/>
  <c r="Q644" i="2" s="1"/>
  <c r="Q645" i="2" a="1"/>
  <c r="Q645" i="2" s="1"/>
  <c r="Q646" i="2" a="1"/>
  <c r="Q646" i="2" s="1"/>
  <c r="Q647" i="2" a="1"/>
  <c r="Q647" i="2" s="1"/>
  <c r="Q648" i="2" a="1"/>
  <c r="Q648" i="2" s="1"/>
  <c r="Q649" i="2" a="1"/>
  <c r="Q649" i="2" s="1"/>
  <c r="Q650" i="2" a="1"/>
  <c r="Q650" i="2" s="1"/>
  <c r="Q651" i="2" a="1"/>
  <c r="Q651" i="2" s="1"/>
  <c r="Q652" i="2" a="1"/>
  <c r="Q652" i="2" s="1"/>
  <c r="Q653" i="2" a="1"/>
  <c r="Q653" i="2" s="1"/>
  <c r="Q654" i="2" a="1"/>
  <c r="Q654" i="2" s="1"/>
  <c r="Q655" i="2" a="1"/>
  <c r="Q655" i="2" s="1"/>
  <c r="Q656" i="2" a="1"/>
  <c r="Q656" i="2" s="1"/>
  <c r="Q657" i="2" a="1"/>
  <c r="Q657" i="2" s="1"/>
  <c r="Q658" i="2" a="1"/>
  <c r="Q658" i="2" s="1"/>
  <c r="Q659" i="2" a="1"/>
  <c r="Q659" i="2" s="1"/>
  <c r="Q660" i="2" a="1"/>
  <c r="Q660" i="2" s="1"/>
  <c r="Q661" i="2" a="1"/>
  <c r="Q661" i="2" s="1"/>
  <c r="Q662" i="2" a="1"/>
  <c r="Q662" i="2" s="1"/>
  <c r="Q663" i="2" a="1"/>
  <c r="Q663" i="2" s="1"/>
  <c r="Q664" i="2" a="1"/>
  <c r="Q664" i="2" s="1"/>
  <c r="Q665" i="2" a="1"/>
  <c r="Q665" i="2" s="1"/>
  <c r="Q666" i="2" a="1"/>
  <c r="Q666" i="2" s="1"/>
  <c r="Q667" i="2" a="1"/>
  <c r="Q667" i="2" s="1"/>
  <c r="Q668" i="2" a="1"/>
  <c r="Q668" i="2" s="1"/>
  <c r="Q669" i="2" a="1"/>
  <c r="Q669" i="2" s="1"/>
  <c r="Q670" i="2" a="1"/>
  <c r="Q670" i="2" s="1"/>
  <c r="Q671" i="2" a="1"/>
  <c r="Q671" i="2" s="1"/>
  <c r="Q672" i="2" a="1"/>
  <c r="Q672" i="2" s="1"/>
  <c r="Q673" i="2" a="1"/>
  <c r="Q673" i="2" s="1"/>
  <c r="Q674" i="2" a="1"/>
  <c r="Q674" i="2" s="1"/>
  <c r="Q675" i="2" a="1"/>
  <c r="Q675" i="2" s="1"/>
  <c r="Q676" i="2" a="1"/>
  <c r="Q676" i="2" s="1"/>
  <c r="Q677" i="2" a="1"/>
  <c r="Q677" i="2" s="1"/>
  <c r="Q678" i="2" a="1"/>
  <c r="Q678" i="2" s="1"/>
  <c r="Q679" i="2" a="1"/>
  <c r="Q679" i="2" s="1"/>
  <c r="Q680" i="2" a="1"/>
  <c r="Q680" i="2" s="1"/>
  <c r="Q681" i="2" a="1"/>
  <c r="Q681" i="2" s="1"/>
  <c r="Q682" i="2" a="1"/>
  <c r="Q682" i="2"/>
  <c r="Q683" i="2" a="1"/>
  <c r="Q683" i="2" s="1"/>
  <c r="Q684" i="2" a="1"/>
  <c r="Q684" i="2" s="1"/>
  <c r="Q685" i="2" a="1"/>
  <c r="Q685" i="2" s="1"/>
  <c r="Q686" i="2" a="1"/>
  <c r="Q686" i="2" s="1"/>
  <c r="Q687" i="2" a="1"/>
  <c r="Q687" i="2" s="1"/>
  <c r="Q688" i="2" a="1"/>
  <c r="Q688" i="2" s="1"/>
  <c r="Q689" i="2" a="1"/>
  <c r="Q689" i="2" s="1"/>
  <c r="Q690" i="2" a="1"/>
  <c r="Q690" i="2" s="1"/>
  <c r="Q691" i="2" a="1"/>
  <c r="Q691" i="2" s="1"/>
  <c r="Q692" i="2" a="1"/>
  <c r="Q692" i="2" s="1"/>
  <c r="Q693" i="2" a="1"/>
  <c r="Q693" i="2" s="1"/>
  <c r="Q694" i="2" a="1"/>
  <c r="Q694" i="2" s="1"/>
  <c r="Q695" i="2" a="1"/>
  <c r="Q695" i="2" s="1"/>
  <c r="Q696" i="2" a="1"/>
  <c r="Q696" i="2" s="1"/>
  <c r="Q697" i="2" a="1"/>
  <c r="Q697" i="2" s="1"/>
  <c r="Q698" i="2" a="1"/>
  <c r="Q698" i="2" s="1"/>
  <c r="Q699" i="2" a="1"/>
  <c r="Q699" i="2" s="1"/>
  <c r="Q700" i="2" a="1"/>
  <c r="Q700" i="2" s="1"/>
  <c r="Q701" i="2" a="1"/>
  <c r="Q701" i="2" s="1"/>
  <c r="Q702" i="2" a="1"/>
  <c r="Q702" i="2" s="1"/>
  <c r="Q703" i="2" a="1"/>
  <c r="Q703" i="2" s="1"/>
  <c r="Q704" i="2" a="1"/>
  <c r="Q704" i="2" s="1"/>
  <c r="Q705" i="2" a="1"/>
  <c r="Q705" i="2" s="1"/>
  <c r="Q706" i="2" a="1"/>
  <c r="Q706" i="2" s="1"/>
  <c r="Q707" i="2" a="1"/>
  <c r="Q707" i="2" s="1"/>
  <c r="Q708" i="2" a="1"/>
  <c r="Q708" i="2" s="1"/>
  <c r="Q709" i="2" a="1"/>
  <c r="Q709" i="2" s="1"/>
  <c r="Q710" i="2" a="1"/>
  <c r="Q710" i="2" s="1"/>
  <c r="Q711" i="2" a="1"/>
  <c r="Q711" i="2" s="1"/>
  <c r="Q712" i="2" a="1"/>
  <c r="Q712" i="2" s="1"/>
  <c r="Q713" i="2" a="1"/>
  <c r="Q713" i="2" s="1"/>
  <c r="Q714" i="2" a="1"/>
  <c r="Q714" i="2" s="1"/>
  <c r="Q715" i="2" a="1"/>
  <c r="Q715" i="2" s="1"/>
  <c r="Q716" i="2" a="1"/>
  <c r="Q716" i="2" s="1"/>
  <c r="Q717" i="2" a="1"/>
  <c r="Q717" i="2" s="1"/>
  <c r="Q718" i="2" a="1"/>
  <c r="Q718" i="2" s="1"/>
  <c r="Q719" i="2" a="1"/>
  <c r="Q719" i="2" s="1"/>
  <c r="Q720" i="2" a="1"/>
  <c r="Q720" i="2" s="1"/>
  <c r="Q721" i="2" a="1"/>
  <c r="Q721" i="2" s="1"/>
  <c r="Q722" i="2" a="1"/>
  <c r="Q722" i="2" s="1"/>
  <c r="Q723" i="2" a="1"/>
  <c r="Q723" i="2" s="1"/>
  <c r="Q724" i="2" a="1"/>
  <c r="Q724" i="2" s="1"/>
  <c r="Q725" i="2" a="1"/>
  <c r="Q725" i="2" s="1"/>
  <c r="Q726" i="2" a="1"/>
  <c r="Q726" i="2" s="1"/>
  <c r="Q727" i="2" a="1"/>
  <c r="Q727" i="2" s="1"/>
  <c r="Q728" i="2" a="1"/>
  <c r="Q728" i="2" s="1"/>
  <c r="Q729" i="2" a="1"/>
  <c r="Q729" i="2" s="1"/>
  <c r="Q730" i="2" a="1"/>
  <c r="Q730" i="2" s="1"/>
  <c r="Q731" i="2" a="1"/>
  <c r="Q731" i="2" s="1"/>
  <c r="Q732" i="2" a="1"/>
  <c r="Q732" i="2" s="1"/>
  <c r="Q733" i="2" a="1"/>
  <c r="Q733" i="2" s="1"/>
  <c r="Q734" i="2" a="1"/>
  <c r="Q734" i="2" s="1"/>
  <c r="Q735" i="2" a="1"/>
  <c r="Q735" i="2" s="1"/>
  <c r="Q736" i="2" a="1"/>
  <c r="Q736" i="2" s="1"/>
  <c r="Q737" i="2" a="1"/>
  <c r="Q737" i="2" s="1"/>
  <c r="Q738" i="2" a="1"/>
  <c r="Q738" i="2" s="1"/>
  <c r="Q739" i="2" a="1"/>
  <c r="Q739" i="2" s="1"/>
  <c r="Q740" i="2" a="1"/>
  <c r="Q740" i="2" s="1"/>
  <c r="Q741" i="2" a="1"/>
  <c r="Q741" i="2" s="1"/>
  <c r="Q742" i="2" a="1"/>
  <c r="Q742" i="2" s="1"/>
  <c r="Q743" i="2" a="1"/>
  <c r="Q743" i="2" s="1"/>
  <c r="Q744" i="2" a="1"/>
  <c r="Q744" i="2" s="1"/>
  <c r="Q745" i="2" a="1"/>
  <c r="Q745" i="2" s="1"/>
  <c r="Q746" i="2" a="1"/>
  <c r="Q746" i="2" s="1"/>
  <c r="Q747" i="2" a="1"/>
  <c r="Q747" i="2" s="1"/>
  <c r="Q748" i="2" a="1"/>
  <c r="Q748" i="2" s="1"/>
  <c r="Q749" i="2" a="1"/>
  <c r="Q749" i="2" s="1"/>
  <c r="Q750" i="2" a="1"/>
  <c r="Q750" i="2" s="1"/>
  <c r="Q751" i="2" a="1"/>
  <c r="Q751" i="2" s="1"/>
  <c r="Q752" i="2" a="1"/>
  <c r="Q752" i="2" s="1"/>
  <c r="Q753" i="2" a="1"/>
  <c r="Q753" i="2" s="1"/>
  <c r="Q754" i="2" a="1"/>
  <c r="Q754" i="2" s="1"/>
  <c r="Q755" i="2" a="1"/>
  <c r="Q755" i="2" s="1"/>
  <c r="Q756" i="2" a="1"/>
  <c r="Q756" i="2" s="1"/>
  <c r="Q757" i="2" a="1"/>
  <c r="Q757" i="2" s="1"/>
  <c r="Q758" i="2" a="1"/>
  <c r="Q758" i="2" s="1"/>
  <c r="Q759" i="2" a="1"/>
  <c r="Q759" i="2" s="1"/>
  <c r="Q760" i="2" a="1"/>
  <c r="Q760" i="2" s="1"/>
  <c r="Q761" i="2" a="1"/>
  <c r="Q761" i="2" s="1"/>
  <c r="Q762" i="2" a="1"/>
  <c r="Q762" i="2" s="1"/>
  <c r="Q763" i="2" a="1"/>
  <c r="Q763" i="2" s="1"/>
  <c r="Q764" i="2" a="1"/>
  <c r="Q764" i="2" s="1"/>
  <c r="Q765" i="2" a="1"/>
  <c r="Q765" i="2" s="1"/>
  <c r="Q766" i="2" a="1"/>
  <c r="Q766" i="2" s="1"/>
  <c r="Q767" i="2" a="1"/>
  <c r="Q767" i="2" s="1"/>
  <c r="Q768" i="2" a="1"/>
  <c r="Q768" i="2" s="1"/>
  <c r="Q769" i="2" a="1"/>
  <c r="Q769" i="2" s="1"/>
  <c r="Q770" i="2" a="1"/>
  <c r="Q770" i="2" s="1"/>
  <c r="Q771" i="2" a="1"/>
  <c r="Q771" i="2" s="1"/>
  <c r="Q772" i="2" a="1"/>
  <c r="Q772" i="2" s="1"/>
  <c r="Q773" i="2" a="1"/>
  <c r="Q773" i="2" s="1"/>
  <c r="Q774" i="2" a="1"/>
  <c r="Q774" i="2" s="1"/>
  <c r="Q775" i="2" a="1"/>
  <c r="Q775" i="2" s="1"/>
  <c r="Q776" i="2" a="1"/>
  <c r="Q776" i="2" s="1"/>
  <c r="Q777" i="2" a="1"/>
  <c r="Q777" i="2" s="1"/>
  <c r="Q778" i="2" a="1"/>
  <c r="Q778" i="2" s="1"/>
  <c r="Q779" i="2" a="1"/>
  <c r="Q779" i="2" s="1"/>
  <c r="Q780" i="2" a="1"/>
  <c r="Q780" i="2" s="1"/>
  <c r="Q781" i="2" a="1"/>
  <c r="Q781" i="2" s="1"/>
  <c r="Q782" i="2" a="1"/>
  <c r="Q782" i="2" s="1"/>
  <c r="Q783" i="2" a="1"/>
  <c r="Q783" i="2" s="1"/>
  <c r="Q784" i="2" a="1"/>
  <c r="Q784" i="2" s="1"/>
  <c r="Q785" i="2" a="1"/>
  <c r="Q785" i="2" s="1"/>
  <c r="Q786" i="2" a="1"/>
  <c r="Q786" i="2" s="1"/>
  <c r="Q787" i="2" a="1"/>
  <c r="Q787" i="2" s="1"/>
  <c r="Q788" i="2" a="1"/>
  <c r="Q788" i="2" s="1"/>
  <c r="Q789" i="2" a="1"/>
  <c r="Q789" i="2" s="1"/>
  <c r="Q790" i="2" a="1"/>
  <c r="Q790" i="2" s="1"/>
  <c r="Q791" i="2" a="1"/>
  <c r="Q791" i="2" s="1"/>
  <c r="Q792" i="2" a="1"/>
  <c r="Q792" i="2" s="1"/>
  <c r="Q793" i="2" a="1"/>
  <c r="Q793" i="2" s="1"/>
  <c r="Q794" i="2" a="1"/>
  <c r="Q794" i="2" s="1"/>
  <c r="Q795" i="2" a="1"/>
  <c r="Q795" i="2" s="1"/>
  <c r="Q796" i="2" a="1"/>
  <c r="Q796" i="2" s="1"/>
  <c r="Q797" i="2" a="1"/>
  <c r="Q797" i="2" s="1"/>
  <c r="Q798" i="2" a="1"/>
  <c r="Q798" i="2" s="1"/>
  <c r="Q799" i="2" a="1"/>
  <c r="Q799" i="2" s="1"/>
  <c r="Q800" i="2" a="1"/>
  <c r="Q800" i="2" s="1"/>
  <c r="Q801" i="2" a="1"/>
  <c r="Q801" i="2" s="1"/>
  <c r="Q802" i="2" a="1"/>
  <c r="Q802" i="2" s="1"/>
  <c r="Q803" i="2" a="1"/>
  <c r="Q803" i="2" s="1"/>
  <c r="Q804" i="2" a="1"/>
  <c r="Q804" i="2" s="1"/>
  <c r="Q805" i="2" a="1"/>
  <c r="Q805" i="2" s="1"/>
  <c r="Q806" i="2" a="1"/>
  <c r="Q806" i="2" s="1"/>
  <c r="Q807" i="2" a="1"/>
  <c r="Q807" i="2" s="1"/>
  <c r="Q808" i="2" a="1"/>
  <c r="Q808" i="2" s="1"/>
  <c r="Q809" i="2" a="1"/>
  <c r="Q809" i="2" s="1"/>
  <c r="Q810" i="2" a="1"/>
  <c r="Q810" i="2" s="1"/>
  <c r="Q811" i="2" a="1"/>
  <c r="Q811" i="2" s="1"/>
  <c r="Q812" i="2" a="1"/>
  <c r="Q812" i="2" s="1"/>
  <c r="Q813" i="2" a="1"/>
  <c r="Q813" i="2" s="1"/>
  <c r="Q814" i="2" a="1"/>
  <c r="Q814" i="2" s="1"/>
  <c r="Q815" i="2" a="1"/>
  <c r="Q815" i="2" s="1"/>
  <c r="Q816" i="2" a="1"/>
  <c r="Q816" i="2" s="1"/>
  <c r="Q817" i="2" a="1"/>
  <c r="Q817" i="2" s="1"/>
  <c r="Q818" i="2" a="1"/>
  <c r="Q818" i="2" s="1"/>
  <c r="Q819" i="2" a="1"/>
  <c r="Q819" i="2" s="1"/>
  <c r="Q820" i="2" a="1"/>
  <c r="Q820" i="2" s="1"/>
  <c r="Q821" i="2" a="1"/>
  <c r="Q821" i="2" s="1"/>
  <c r="Q822" i="2" a="1"/>
  <c r="Q822" i="2" s="1"/>
  <c r="Q823" i="2" a="1"/>
  <c r="Q823" i="2" s="1"/>
  <c r="Q824" i="2" a="1"/>
  <c r="Q824" i="2" s="1"/>
  <c r="Q825" i="2" a="1"/>
  <c r="Q825" i="2" s="1"/>
  <c r="Q826" i="2" a="1"/>
  <c r="Q826" i="2" s="1"/>
  <c r="Q827" i="2" a="1"/>
  <c r="Q827" i="2" s="1"/>
  <c r="Q828" i="2" a="1"/>
  <c r="Q828" i="2" s="1"/>
  <c r="Q829" i="2" a="1"/>
  <c r="Q829" i="2" s="1"/>
  <c r="Q830" i="2" a="1"/>
  <c r="Q830" i="2" s="1"/>
  <c r="Q831" i="2" a="1"/>
  <c r="Q831" i="2" s="1"/>
  <c r="Q832" i="2" a="1"/>
  <c r="Q832" i="2" s="1"/>
  <c r="Q833" i="2" a="1"/>
  <c r="Q833" i="2" s="1"/>
  <c r="Q834" i="2" a="1"/>
  <c r="Q834" i="2" s="1"/>
  <c r="Q835" i="2" a="1"/>
  <c r="Q835" i="2" s="1"/>
  <c r="Q836" i="2" a="1"/>
  <c r="Q836" i="2" s="1"/>
  <c r="Q837" i="2" a="1"/>
  <c r="Q837" i="2" s="1"/>
  <c r="Q838" i="2" a="1"/>
  <c r="Q838" i="2" s="1"/>
  <c r="Q839" i="2" a="1"/>
  <c r="Q839" i="2" s="1"/>
  <c r="Q840" i="2" a="1"/>
  <c r="Q840" i="2" s="1"/>
  <c r="Q841" i="2" a="1"/>
  <c r="Q841" i="2" s="1"/>
  <c r="Q842" i="2" a="1"/>
  <c r="Q842" i="2" s="1"/>
  <c r="Q843" i="2" a="1"/>
  <c r="Q843" i="2" s="1"/>
  <c r="Q844" i="2" a="1"/>
  <c r="Q844" i="2" s="1"/>
  <c r="Q845" i="2" a="1"/>
  <c r="Q845" i="2" s="1"/>
  <c r="Q846" i="2" a="1"/>
  <c r="Q846" i="2" s="1"/>
  <c r="Q847" i="2" a="1"/>
  <c r="Q847" i="2" s="1"/>
  <c r="Q848" i="2" a="1"/>
  <c r="Q848" i="2" s="1"/>
  <c r="Q849" i="2" a="1"/>
  <c r="Q849" i="2" s="1"/>
  <c r="Q850" i="2" a="1"/>
  <c r="Q850" i="2" s="1"/>
  <c r="Q851" i="2" a="1"/>
  <c r="Q851" i="2" s="1"/>
  <c r="Q852" i="2" a="1"/>
  <c r="Q852" i="2" s="1"/>
  <c r="Q853" i="2" a="1"/>
  <c r="Q853" i="2" s="1"/>
  <c r="Q854" i="2" a="1"/>
  <c r="Q854" i="2" s="1"/>
  <c r="Q855" i="2" a="1"/>
  <c r="Q855" i="2" s="1"/>
  <c r="Q856" i="2" a="1"/>
  <c r="Q856" i="2" s="1"/>
  <c r="Q857" i="2" a="1"/>
  <c r="Q857" i="2" s="1"/>
  <c r="Q858" i="2" a="1"/>
  <c r="Q858" i="2" s="1"/>
  <c r="Q859" i="2" a="1"/>
  <c r="Q859" i="2" s="1"/>
  <c r="Q860" i="2" a="1"/>
  <c r="Q860" i="2" s="1"/>
  <c r="Q861" i="2" a="1"/>
  <c r="Q861" i="2" s="1"/>
  <c r="Q862" i="2" a="1"/>
  <c r="Q862" i="2" s="1"/>
  <c r="Q863" i="2" a="1"/>
  <c r="Q863" i="2" s="1"/>
  <c r="Q864" i="2" a="1"/>
  <c r="Q864" i="2" s="1"/>
  <c r="Q865" i="2" a="1"/>
  <c r="Q865" i="2" s="1"/>
  <c r="Q866" i="2" a="1"/>
  <c r="Q866" i="2" s="1"/>
  <c r="Q867" i="2" a="1"/>
  <c r="Q867" i="2" s="1"/>
  <c r="Q868" i="2" a="1"/>
  <c r="Q868" i="2" s="1"/>
  <c r="Q869" i="2" a="1"/>
  <c r="Q869" i="2" s="1"/>
  <c r="Q870" i="2" a="1"/>
  <c r="Q870" i="2" s="1"/>
  <c r="Q871" i="2" a="1"/>
  <c r="Q871" i="2" s="1"/>
  <c r="Q872" i="2" a="1"/>
  <c r="Q872" i="2" s="1"/>
  <c r="Q873" i="2" a="1"/>
  <c r="Q873" i="2" s="1"/>
  <c r="Q874" i="2" a="1"/>
  <c r="Q874" i="2" s="1"/>
  <c r="Q875" i="2" a="1"/>
  <c r="Q875" i="2" s="1"/>
  <c r="Q876" i="2" a="1"/>
  <c r="Q876" i="2" s="1"/>
  <c r="Q877" i="2" a="1"/>
  <c r="Q877" i="2" s="1"/>
  <c r="Q878" i="2" a="1"/>
  <c r="Q878" i="2" s="1"/>
  <c r="Q879" i="2" a="1"/>
  <c r="Q879" i="2" s="1"/>
  <c r="Q880" i="2" a="1"/>
  <c r="Q880" i="2" s="1"/>
  <c r="Q881" i="2" a="1"/>
  <c r="Q881" i="2" s="1"/>
  <c r="Q882" i="2" a="1"/>
  <c r="Q882" i="2" s="1"/>
  <c r="Q883" i="2" a="1"/>
  <c r="Q883" i="2" s="1"/>
  <c r="Q884" i="2" a="1"/>
  <c r="Q884" i="2" s="1"/>
  <c r="Q885" i="2" a="1"/>
  <c r="Q885" i="2" s="1"/>
  <c r="Q886" i="2" a="1"/>
  <c r="Q886" i="2" s="1"/>
  <c r="Q887" i="2" a="1"/>
  <c r="Q887" i="2" s="1"/>
  <c r="Q888" i="2" a="1"/>
  <c r="Q888" i="2" s="1"/>
  <c r="Q889" i="2" a="1"/>
  <c r="Q889" i="2" s="1"/>
  <c r="Q890" i="2" a="1"/>
  <c r="Q890" i="2" s="1"/>
  <c r="Q891" i="2" a="1"/>
  <c r="Q891" i="2" s="1"/>
  <c r="Q892" i="2" a="1"/>
  <c r="Q892" i="2" s="1"/>
  <c r="Q893" i="2" a="1"/>
  <c r="Q893" i="2" s="1"/>
  <c r="Q894" i="2" a="1"/>
  <c r="Q894" i="2" s="1"/>
  <c r="Q895" i="2" a="1"/>
  <c r="Q895" i="2" s="1"/>
  <c r="Q896" i="2" a="1"/>
  <c r="Q896" i="2" s="1"/>
  <c r="Q897" i="2" a="1"/>
  <c r="Q897" i="2" s="1"/>
  <c r="Q898" i="2" a="1"/>
  <c r="Q898" i="2" s="1"/>
  <c r="Q899" i="2" a="1"/>
  <c r="Q899" i="2" s="1"/>
  <c r="Q900" i="2" a="1"/>
  <c r="Q900" i="2" s="1"/>
  <c r="Q901" i="2" a="1"/>
  <c r="Q901" i="2" s="1"/>
  <c r="Q902" i="2" a="1"/>
  <c r="Q902" i="2" s="1"/>
  <c r="Q903" i="2" a="1"/>
  <c r="Q903" i="2" s="1"/>
  <c r="Q904" i="2" a="1"/>
  <c r="Q904" i="2" s="1"/>
  <c r="Q905" i="2" a="1"/>
  <c r="Q905" i="2" s="1"/>
  <c r="Q906" i="2" a="1"/>
  <c r="Q906" i="2" s="1"/>
  <c r="Q907" i="2" a="1"/>
  <c r="Q907" i="2" s="1"/>
  <c r="Q908" i="2" a="1"/>
  <c r="Q908" i="2" s="1"/>
  <c r="Q909" i="2" a="1"/>
  <c r="Q909" i="2" s="1"/>
  <c r="Q910" i="2" a="1"/>
  <c r="Q910" i="2" s="1"/>
  <c r="Q911" i="2" a="1"/>
  <c r="Q911" i="2" s="1"/>
  <c r="Q912" i="2" a="1"/>
  <c r="Q912" i="2" s="1"/>
  <c r="Q913" i="2" a="1"/>
  <c r="Q913" i="2" s="1"/>
  <c r="Q914" i="2" a="1"/>
  <c r="Q914" i="2" s="1"/>
  <c r="Q915" i="2" a="1"/>
  <c r="Q915" i="2" s="1"/>
  <c r="Q916" i="2" a="1"/>
  <c r="Q916" i="2" s="1"/>
  <c r="Q917" i="2" a="1"/>
  <c r="Q917" i="2" s="1"/>
  <c r="Q918" i="2" a="1"/>
  <c r="Q918" i="2" s="1"/>
  <c r="Q919" i="2" a="1"/>
  <c r="Q919" i="2" s="1"/>
  <c r="Q920" i="2" a="1"/>
  <c r="Q920" i="2" s="1"/>
  <c r="Q921" i="2" a="1"/>
  <c r="Q921" i="2" s="1"/>
  <c r="Q922" i="2" a="1"/>
  <c r="Q922" i="2" s="1"/>
  <c r="Q923" i="2" a="1"/>
  <c r="Q923" i="2" s="1"/>
  <c r="Q924" i="2" a="1"/>
  <c r="Q924" i="2" s="1"/>
  <c r="Q925" i="2" a="1"/>
  <c r="Q925" i="2" s="1"/>
  <c r="Q926" i="2" a="1"/>
  <c r="Q926" i="2" s="1"/>
  <c r="Q927" i="2" a="1"/>
  <c r="Q927" i="2" s="1"/>
  <c r="Q928" i="2" a="1"/>
  <c r="Q928" i="2" s="1"/>
  <c r="Q929" i="2" a="1"/>
  <c r="Q929" i="2" s="1"/>
  <c r="Q930" i="2" a="1"/>
  <c r="Q930" i="2" s="1"/>
  <c r="Q931" i="2" a="1"/>
  <c r="Q931" i="2" s="1"/>
  <c r="Q932" i="2" a="1"/>
  <c r="Q932" i="2" s="1"/>
  <c r="Q933" i="2" a="1"/>
  <c r="Q933" i="2" s="1"/>
  <c r="Q934" i="2" a="1"/>
  <c r="Q934" i="2" s="1"/>
  <c r="Q935" i="2" a="1"/>
  <c r="Q935" i="2" s="1"/>
  <c r="Q936" i="2" a="1"/>
  <c r="Q936" i="2" s="1"/>
  <c r="Q937" i="2" a="1"/>
  <c r="Q937" i="2" s="1"/>
  <c r="Q938" i="2" a="1"/>
  <c r="Q938" i="2" s="1"/>
  <c r="Q939" i="2" a="1"/>
  <c r="Q939" i="2" s="1"/>
  <c r="Q940" i="2" a="1"/>
  <c r="Q940" i="2" s="1"/>
  <c r="Q941" i="2" a="1"/>
  <c r="Q941" i="2" s="1"/>
  <c r="Q942" i="2" a="1"/>
  <c r="Q942" i="2" s="1"/>
  <c r="Q943" i="2" a="1"/>
  <c r="Q943" i="2" s="1"/>
  <c r="Q944" i="2" a="1"/>
  <c r="Q944" i="2" s="1"/>
  <c r="Q945" i="2" a="1"/>
  <c r="Q945" i="2" s="1"/>
  <c r="Q946" i="2" a="1"/>
  <c r="Q946" i="2" s="1"/>
  <c r="Q947" i="2" a="1"/>
  <c r="Q947" i="2" s="1"/>
  <c r="Q948" i="2" a="1"/>
  <c r="Q948" i="2" s="1"/>
  <c r="Q949" i="2" a="1"/>
  <c r="Q949" i="2" s="1"/>
  <c r="Q950" i="2" a="1"/>
  <c r="Q950" i="2" s="1"/>
  <c r="Q951" i="2" a="1"/>
  <c r="Q951" i="2" s="1"/>
  <c r="Q952" i="2" a="1"/>
  <c r="Q952" i="2" s="1"/>
  <c r="Q953" i="2" a="1"/>
  <c r="Q953" i="2" s="1"/>
  <c r="Q954" i="2" a="1"/>
  <c r="Q954" i="2" s="1"/>
  <c r="Q955" i="2" a="1"/>
  <c r="Q955" i="2" s="1"/>
  <c r="Q956" i="2" a="1"/>
  <c r="Q956" i="2" s="1"/>
  <c r="Q957" i="2" a="1"/>
  <c r="Q957" i="2" s="1"/>
  <c r="Q958" i="2" a="1"/>
  <c r="Q958" i="2" s="1"/>
  <c r="Q959" i="2" a="1"/>
  <c r="Q959" i="2" s="1"/>
  <c r="Q960" i="2" a="1"/>
  <c r="Q960" i="2" s="1"/>
  <c r="Q961" i="2" a="1"/>
  <c r="Q961" i="2" s="1"/>
  <c r="Q962" i="2" a="1"/>
  <c r="Q962" i="2" s="1"/>
  <c r="Q963" i="2" a="1"/>
  <c r="Q963" i="2" s="1"/>
  <c r="Q964" i="2" a="1"/>
  <c r="Q964" i="2" s="1"/>
  <c r="Q965" i="2" a="1"/>
  <c r="Q965" i="2" s="1"/>
  <c r="Q966" i="2" a="1"/>
  <c r="Q966" i="2" s="1"/>
  <c r="Q967" i="2" a="1"/>
  <c r="Q967" i="2" s="1"/>
  <c r="Q968" i="2" a="1"/>
  <c r="Q968" i="2" s="1"/>
  <c r="Q969" i="2" a="1"/>
  <c r="Q969" i="2" s="1"/>
  <c r="Q970" i="2" a="1"/>
  <c r="Q970" i="2" s="1"/>
  <c r="Q971" i="2" a="1"/>
  <c r="Q971" i="2" s="1"/>
  <c r="Q972" i="2" a="1"/>
  <c r="Q972" i="2" s="1"/>
  <c r="Q973" i="2" a="1"/>
  <c r="Q973" i="2" s="1"/>
  <c r="Q974" i="2" a="1"/>
  <c r="Q974" i="2" s="1"/>
  <c r="Q975" i="2" a="1"/>
  <c r="Q975" i="2" s="1"/>
  <c r="Q976" i="2" a="1"/>
  <c r="Q976" i="2" s="1"/>
  <c r="Q977" i="2" a="1"/>
  <c r="Q977" i="2" s="1"/>
  <c r="Q978" i="2" a="1"/>
  <c r="Q978" i="2" s="1"/>
  <c r="Q979" i="2" a="1"/>
  <c r="Q979" i="2" s="1"/>
  <c r="Q980" i="2" a="1"/>
  <c r="Q980" i="2" s="1"/>
  <c r="Q981" i="2" a="1"/>
  <c r="Q981" i="2" s="1"/>
  <c r="Q982" i="2" a="1"/>
  <c r="Q982" i="2" s="1"/>
  <c r="Q983" i="2" a="1"/>
  <c r="Q983" i="2" s="1"/>
  <c r="Q984" i="2" a="1"/>
  <c r="Q984" i="2" s="1"/>
  <c r="Q985" i="2" a="1"/>
  <c r="Q985" i="2" s="1"/>
  <c r="Q986" i="2" a="1"/>
  <c r="Q986" i="2" s="1"/>
  <c r="Q987" i="2" a="1"/>
  <c r="Q987" i="2" s="1"/>
  <c r="Q988" i="2" a="1"/>
  <c r="Q988" i="2" s="1"/>
  <c r="Q989" i="2" a="1"/>
  <c r="Q989" i="2" s="1"/>
  <c r="Q990" i="2" a="1"/>
  <c r="Q990" i="2" s="1"/>
  <c r="Q991" i="2" a="1"/>
  <c r="Q991" i="2" s="1"/>
  <c r="Q992" i="2" a="1"/>
  <c r="Q992" i="2" s="1"/>
  <c r="Q993" i="2" a="1"/>
  <c r="Q993" i="2" s="1"/>
  <c r="Q994" i="2" a="1"/>
  <c r="Q994" i="2" s="1"/>
  <c r="Q995" i="2" a="1"/>
  <c r="Q995" i="2" s="1"/>
  <c r="Q996" i="2" a="1"/>
  <c r="Q996" i="2" s="1"/>
  <c r="Q997" i="2" a="1"/>
  <c r="Q997" i="2" s="1"/>
  <c r="Q998" i="2" a="1"/>
  <c r="Q998" i="2" s="1"/>
  <c r="Q999" i="2" a="1"/>
  <c r="Q999" i="2" s="1"/>
  <c r="Q1000" i="2" a="1"/>
  <c r="Q1000" i="2" s="1"/>
  <c r="Q1001" i="2" a="1"/>
  <c r="Q1001" i="2" s="1"/>
  <c r="Q1002" i="2" a="1"/>
  <c r="Q1002" i="2" s="1"/>
  <c r="Q1003" i="2" a="1"/>
  <c r="Q1003" i="2" s="1"/>
  <c r="Q1004" i="2" a="1"/>
  <c r="Q1004" i="2" s="1"/>
  <c r="Q1005" i="2" a="1"/>
  <c r="Q1005" i="2" s="1"/>
  <c r="Q1006" i="2" a="1"/>
  <c r="Q1006" i="2" s="1"/>
  <c r="Q1007" i="2" a="1"/>
  <c r="Q1007" i="2" s="1"/>
  <c r="Q1008" i="2" a="1"/>
  <c r="Q1008" i="2" s="1"/>
  <c r="Q1009" i="2" a="1"/>
  <c r="Q1009" i="2" s="1"/>
  <c r="Q1010" i="2" a="1"/>
  <c r="Q1010" i="2" s="1"/>
  <c r="Q1011" i="2" a="1"/>
  <c r="Q1011" i="2" s="1"/>
  <c r="Q1012" i="2" a="1"/>
  <c r="Q1012" i="2" s="1"/>
  <c r="Q1013" i="2" a="1"/>
  <c r="Q1013" i="2" s="1"/>
  <c r="Q1014" i="2" a="1"/>
  <c r="Q1014" i="2" s="1"/>
  <c r="Q1015" i="2" a="1"/>
  <c r="Q1015" i="2" s="1"/>
  <c r="Q1016" i="2" a="1"/>
  <c r="Q1016" i="2" s="1"/>
  <c r="Q1017" i="2" a="1"/>
  <c r="Q1017" i="2" s="1"/>
  <c r="Q1018" i="2" a="1"/>
  <c r="Q1018" i="2" s="1"/>
  <c r="Q1019" i="2" a="1"/>
  <c r="Q1019" i="2" s="1"/>
  <c r="Q1020" i="2" a="1"/>
  <c r="Q1020" i="2" s="1"/>
  <c r="Q1021" i="2" a="1"/>
  <c r="Q1021" i="2" s="1"/>
  <c r="Q1022" i="2" a="1"/>
  <c r="Q1022" i="2" s="1"/>
  <c r="Q1023" i="2" a="1"/>
  <c r="Q1023" i="2" s="1"/>
  <c r="Q1024" i="2" a="1"/>
  <c r="Q1024" i="2" s="1"/>
  <c r="Q1025" i="2" a="1"/>
  <c r="Q1025" i="2" s="1"/>
  <c r="Q1026" i="2" a="1"/>
  <c r="Q1026" i="2" s="1"/>
  <c r="Q1027" i="2" a="1"/>
  <c r="Q1027" i="2" s="1"/>
  <c r="Q1028" i="2" a="1"/>
  <c r="Q1028" i="2" s="1"/>
  <c r="Q1029" i="2" a="1"/>
  <c r="Q1029" i="2" s="1"/>
  <c r="Q1030" i="2" a="1"/>
  <c r="Q1030" i="2" s="1"/>
  <c r="Q1031" i="2" a="1"/>
  <c r="Q1031" i="2" s="1"/>
  <c r="Q1032" i="2" a="1"/>
  <c r="Q1032" i="2" s="1"/>
  <c r="Q1033" i="2" a="1"/>
  <c r="Q1033" i="2" s="1"/>
  <c r="Q1034" i="2" a="1"/>
  <c r="Q1034" i="2" s="1"/>
  <c r="Q1035" i="2" a="1"/>
  <c r="Q1035" i="2" s="1"/>
  <c r="Q1036" i="2" a="1"/>
  <c r="Q1036" i="2" s="1"/>
  <c r="Q1037" i="2" a="1"/>
  <c r="Q1037" i="2" s="1"/>
  <c r="Q1038" i="2" a="1"/>
  <c r="Q1038" i="2" s="1"/>
  <c r="Q1039" i="2" a="1"/>
  <c r="Q1039" i="2" s="1"/>
  <c r="Q1040" i="2" a="1"/>
  <c r="Q1040" i="2" s="1"/>
  <c r="Q1041" i="2" a="1"/>
  <c r="Q1041" i="2" s="1"/>
  <c r="Q1042" i="2" a="1"/>
  <c r="Q1042" i="2" s="1"/>
  <c r="Q1043" i="2" a="1"/>
  <c r="Q1043" i="2" s="1"/>
  <c r="Q1044" i="2" a="1"/>
  <c r="Q1044" i="2" s="1"/>
  <c r="Q1045" i="2" a="1"/>
  <c r="Q1045" i="2" s="1"/>
  <c r="Q1046" i="2" a="1"/>
  <c r="Q1046" i="2" s="1"/>
  <c r="Q1047" i="2" a="1"/>
  <c r="Q1047" i="2" s="1"/>
  <c r="Q1048" i="2" a="1"/>
  <c r="Q1048" i="2" s="1"/>
  <c r="Q1049" i="2" a="1"/>
  <c r="Q1049" i="2" s="1"/>
  <c r="Q1050" i="2" a="1"/>
  <c r="Q1050" i="2" s="1"/>
  <c r="Q1051" i="2" a="1"/>
  <c r="Q1051" i="2" s="1"/>
  <c r="Q1052" i="2" a="1"/>
  <c r="Q1052" i="2" s="1"/>
  <c r="Q1053" i="2" a="1"/>
  <c r="Q1053" i="2" s="1"/>
  <c r="Q1054" i="2" a="1"/>
  <c r="Q1054" i="2" s="1"/>
  <c r="Q1055" i="2" a="1"/>
  <c r="Q1055" i="2" s="1"/>
  <c r="Q1056" i="2" a="1"/>
  <c r="Q1056" i="2" s="1"/>
  <c r="Q1057" i="2" a="1"/>
  <c r="Q1057" i="2" s="1"/>
  <c r="Q1058" i="2" a="1"/>
  <c r="Q1058" i="2" s="1"/>
  <c r="Q1059" i="2" a="1"/>
  <c r="Q1059" i="2" s="1"/>
  <c r="Q1060" i="2" a="1"/>
  <c r="Q1060" i="2" s="1"/>
  <c r="Q1061" i="2" a="1"/>
  <c r="Q1061" i="2" s="1"/>
  <c r="Q1062" i="2" a="1"/>
  <c r="Q1062" i="2" s="1"/>
  <c r="Q1063" i="2" a="1"/>
  <c r="Q1063" i="2" s="1"/>
  <c r="Q1064" i="2" a="1"/>
  <c r="Q1064" i="2" s="1"/>
  <c r="Q1065" i="2" a="1"/>
  <c r="Q1065" i="2" s="1"/>
  <c r="Q1066" i="2" a="1"/>
  <c r="Q1066" i="2" s="1"/>
  <c r="Q1067" i="2" a="1"/>
  <c r="Q1067" i="2" s="1"/>
  <c r="Q1068" i="2" a="1"/>
  <c r="Q1068" i="2" s="1"/>
  <c r="Q1069" i="2" a="1"/>
  <c r="Q1069" i="2" s="1"/>
  <c r="Q1070" i="2" a="1"/>
  <c r="Q1070" i="2" s="1"/>
  <c r="Q1071" i="2" a="1"/>
  <c r="Q1071" i="2" s="1"/>
  <c r="Q1072" i="2" a="1"/>
  <c r="Q1072" i="2" s="1"/>
  <c r="Q1073" i="2" a="1"/>
  <c r="Q1073" i="2" s="1"/>
  <c r="Q1074" i="2" a="1"/>
  <c r="Q1074" i="2" s="1"/>
  <c r="Q1075" i="2" a="1"/>
  <c r="Q1075" i="2" s="1"/>
  <c r="Q1076" i="2" a="1"/>
  <c r="Q1076" i="2" s="1"/>
  <c r="Q1077" i="2" a="1"/>
  <c r="Q1077" i="2" s="1"/>
  <c r="Q1078" i="2" a="1"/>
  <c r="Q1078" i="2" s="1"/>
  <c r="Q1079" i="2" a="1"/>
  <c r="Q1079" i="2" s="1"/>
  <c r="Q1080" i="2" a="1"/>
  <c r="Q1080" i="2" s="1"/>
  <c r="Q1081" i="2" a="1"/>
  <c r="Q1081" i="2" s="1"/>
  <c r="Q1082" i="2" a="1"/>
  <c r="Q1082" i="2" s="1"/>
  <c r="Q1083" i="2" a="1"/>
  <c r="Q1083" i="2" s="1"/>
  <c r="Q1084" i="2" a="1"/>
  <c r="Q1084" i="2" s="1"/>
  <c r="Q1085" i="2" a="1"/>
  <c r="Q1085" i="2" s="1"/>
  <c r="Q1086" i="2" a="1"/>
  <c r="Q1086" i="2" s="1"/>
  <c r="Q1087" i="2" a="1"/>
  <c r="Q1087" i="2" s="1"/>
  <c r="Q1088" i="2" a="1"/>
  <c r="Q1088" i="2" s="1"/>
  <c r="Q1089" i="2" a="1"/>
  <c r="Q1089" i="2" s="1"/>
  <c r="Q1090" i="2" a="1"/>
  <c r="Q1090" i="2" s="1"/>
  <c r="Q1091" i="2" a="1"/>
  <c r="Q1091" i="2" s="1"/>
  <c r="Q1092" i="2" a="1"/>
  <c r="Q1092" i="2" s="1"/>
  <c r="Q1093" i="2" a="1"/>
  <c r="Q1093" i="2" s="1"/>
  <c r="Q1094" i="2" a="1"/>
  <c r="Q1094" i="2" s="1"/>
  <c r="Q1095" i="2" a="1"/>
  <c r="Q1095" i="2" s="1"/>
  <c r="Q1096" i="2" a="1"/>
  <c r="Q1096" i="2" s="1"/>
  <c r="Q1097" i="2" a="1"/>
  <c r="Q1097" i="2" s="1"/>
  <c r="Q1098" i="2" a="1"/>
  <c r="Q1098" i="2" s="1"/>
  <c r="Q1099" i="2" a="1"/>
  <c r="Q1099" i="2" s="1"/>
  <c r="Q1100" i="2" a="1"/>
  <c r="Q1100" i="2" s="1"/>
  <c r="Q1101" i="2" a="1"/>
  <c r="Q1101" i="2" s="1"/>
  <c r="Q1102" i="2" a="1"/>
  <c r="Q1102" i="2" s="1"/>
  <c r="Q1103" i="2" a="1"/>
  <c r="Q1103" i="2" s="1"/>
  <c r="Q1104" i="2" a="1"/>
  <c r="Q1104" i="2" s="1"/>
  <c r="Q1105" i="2" a="1"/>
  <c r="Q1105" i="2" s="1"/>
  <c r="Q1106" i="2" a="1"/>
  <c r="Q1106" i="2" s="1"/>
  <c r="Q1107" i="2" a="1"/>
  <c r="Q1107" i="2" s="1"/>
  <c r="Q1108" i="2" a="1"/>
  <c r="Q1108" i="2" s="1"/>
  <c r="Q1109" i="2" a="1"/>
  <c r="Q1109" i="2" s="1"/>
  <c r="Q1110" i="2" a="1"/>
  <c r="Q1110" i="2" s="1"/>
  <c r="Q1111" i="2" a="1"/>
  <c r="Q1111" i="2" s="1"/>
  <c r="Q1112" i="2" a="1"/>
  <c r="Q1112" i="2" s="1"/>
  <c r="Q1113" i="2" a="1"/>
  <c r="Q1113" i="2" s="1"/>
  <c r="Q1114" i="2" a="1"/>
  <c r="Q1114" i="2" s="1"/>
  <c r="Q1115" i="2" a="1"/>
  <c r="Q1115" i="2" s="1"/>
  <c r="Q1116" i="2" a="1"/>
  <c r="Q1116" i="2" s="1"/>
  <c r="Q1117" i="2" a="1"/>
  <c r="Q1117" i="2" s="1"/>
  <c r="Q1118" i="2" a="1"/>
  <c r="Q1118" i="2" s="1"/>
  <c r="Q1119" i="2" a="1"/>
  <c r="Q1119" i="2" s="1"/>
  <c r="Q1120" i="2" a="1"/>
  <c r="Q1120" i="2" s="1"/>
  <c r="Q1121" i="2" a="1"/>
  <c r="Q1121" i="2" s="1"/>
  <c r="Q1122" i="2" a="1"/>
  <c r="Q1122" i="2" s="1"/>
  <c r="Q1123" i="2" a="1"/>
  <c r="Q1123" i="2" s="1"/>
  <c r="Q1124" i="2" a="1"/>
  <c r="Q1124" i="2" s="1"/>
  <c r="Q1125" i="2" a="1"/>
  <c r="Q1125" i="2" s="1"/>
  <c r="Q1126" i="2" a="1"/>
  <c r="Q1126" i="2" s="1"/>
  <c r="Q1127" i="2" a="1"/>
  <c r="Q1127" i="2" s="1"/>
  <c r="Q1128" i="2" a="1"/>
  <c r="Q1128" i="2" s="1"/>
  <c r="Q1129" i="2" a="1"/>
  <c r="Q1129" i="2" s="1"/>
  <c r="Q1130" i="2" a="1"/>
  <c r="Q1130" i="2" s="1"/>
  <c r="Q1131" i="2" a="1"/>
  <c r="Q1131" i="2" s="1"/>
  <c r="Q1132" i="2" a="1"/>
  <c r="Q1132" i="2" s="1"/>
  <c r="Q1133" i="2" a="1"/>
  <c r="Q1133" i="2" s="1"/>
  <c r="Q1134" i="2" a="1"/>
  <c r="Q1134" i="2" s="1"/>
  <c r="Q1135" i="2" a="1"/>
  <c r="Q1135" i="2" s="1"/>
  <c r="Q1136" i="2" a="1"/>
  <c r="Q1136" i="2" s="1"/>
  <c r="Q1137" i="2" a="1"/>
  <c r="Q1137" i="2" s="1"/>
  <c r="Q1138" i="2" a="1"/>
  <c r="Q1138" i="2" s="1"/>
  <c r="Q1139" i="2" a="1"/>
  <c r="Q1139" i="2" s="1"/>
  <c r="Q1140" i="2" a="1"/>
  <c r="Q1140" i="2" s="1"/>
  <c r="Q1141" i="2" a="1"/>
  <c r="Q1141" i="2" s="1"/>
  <c r="Q1142" i="2" a="1"/>
  <c r="Q1142" i="2" s="1"/>
  <c r="Q1143" i="2" a="1"/>
  <c r="Q1143" i="2" s="1"/>
  <c r="Q1144" i="2" a="1"/>
  <c r="Q1144" i="2" s="1"/>
  <c r="Q1145" i="2" a="1"/>
  <c r="Q1145" i="2" s="1"/>
  <c r="Q1146" i="2" a="1"/>
  <c r="Q1146" i="2" s="1"/>
  <c r="Q1147" i="2" a="1"/>
  <c r="Q1147" i="2" s="1"/>
  <c r="Q1148" i="2" a="1"/>
  <c r="Q1148" i="2" s="1"/>
  <c r="Q1149" i="2" a="1"/>
  <c r="Q1149" i="2" s="1"/>
  <c r="Q1150" i="2" a="1"/>
  <c r="Q1150" i="2" s="1"/>
  <c r="Q1151" i="2" a="1"/>
  <c r="Q1151" i="2" s="1"/>
  <c r="Q1152" i="2" a="1"/>
  <c r="Q1152" i="2" s="1"/>
  <c r="Q1153" i="2" a="1"/>
  <c r="Q1153" i="2" s="1"/>
  <c r="Q1154" i="2" a="1"/>
  <c r="Q1154" i="2" s="1"/>
  <c r="Q1155" i="2" a="1"/>
  <c r="Q1155" i="2" s="1"/>
  <c r="Q1156" i="2" a="1"/>
  <c r="Q1156" i="2" s="1"/>
  <c r="Q1157" i="2" a="1"/>
  <c r="Q1157" i="2" s="1"/>
  <c r="Q1158" i="2" a="1"/>
  <c r="Q1158" i="2" s="1"/>
  <c r="Q1159" i="2" a="1"/>
  <c r="Q1159" i="2" s="1"/>
  <c r="Q1160" i="2" a="1"/>
  <c r="Q1160" i="2" s="1"/>
  <c r="Q1161" i="2" a="1"/>
  <c r="Q1161" i="2" s="1"/>
  <c r="Q1162" i="2" a="1"/>
  <c r="Q1162" i="2" s="1"/>
  <c r="Q1163" i="2" a="1"/>
  <c r="Q1163" i="2" s="1"/>
  <c r="Q1164" i="2" a="1"/>
  <c r="Q1164" i="2" s="1"/>
  <c r="Q1165" i="2" a="1"/>
  <c r="Q1165" i="2" s="1"/>
  <c r="Q1166" i="2" a="1"/>
  <c r="Q1166" i="2" s="1"/>
  <c r="Q1167" i="2" a="1"/>
  <c r="Q1167" i="2" s="1"/>
  <c r="Q1168" i="2" a="1"/>
  <c r="Q1168" i="2" s="1"/>
  <c r="Q1169" i="2" a="1"/>
  <c r="Q1169" i="2" s="1"/>
  <c r="Q1170" i="2" a="1"/>
  <c r="Q1170" i="2" s="1"/>
  <c r="Q1171" i="2" a="1"/>
  <c r="Q1171" i="2" s="1"/>
  <c r="Q1172" i="2" a="1"/>
  <c r="Q1172" i="2" s="1"/>
  <c r="Q1173" i="2" a="1"/>
  <c r="Q1173" i="2" s="1"/>
  <c r="Q1174" i="2" a="1"/>
  <c r="Q1174" i="2" s="1"/>
  <c r="Q1175" i="2" a="1"/>
  <c r="Q1175" i="2" s="1"/>
  <c r="Q1176" i="2" a="1"/>
  <c r="Q1176" i="2" s="1"/>
  <c r="Q1177" i="2" a="1"/>
  <c r="Q1177" i="2" s="1"/>
  <c r="Q1178" i="2" a="1"/>
  <c r="Q1178" i="2" s="1"/>
  <c r="Q1179" i="2" a="1"/>
  <c r="Q1179" i="2" s="1"/>
  <c r="Q1180" i="2" a="1"/>
  <c r="Q1180" i="2" s="1"/>
  <c r="Q1181" i="2" a="1"/>
  <c r="Q1181" i="2" s="1"/>
  <c r="Q1182" i="2" a="1"/>
  <c r="Q1182" i="2" s="1"/>
  <c r="Q1183" i="2" a="1"/>
  <c r="Q1183" i="2" s="1"/>
  <c r="Q1184" i="2" a="1"/>
  <c r="Q1184" i="2" s="1"/>
  <c r="Q1185" i="2" a="1"/>
  <c r="Q1185" i="2" s="1"/>
  <c r="Q1186" i="2" a="1"/>
  <c r="Q1186" i="2" s="1"/>
  <c r="Q1187" i="2" a="1"/>
  <c r="Q1187" i="2" s="1"/>
  <c r="Q1188" i="2" a="1"/>
  <c r="Q1188" i="2" s="1"/>
  <c r="Q1189" i="2" a="1"/>
  <c r="Q1189" i="2" s="1"/>
  <c r="Q1190" i="2" a="1"/>
  <c r="Q1190" i="2" s="1"/>
  <c r="Q1191" i="2" a="1"/>
  <c r="Q1191" i="2" s="1"/>
  <c r="Q1192" i="2" a="1"/>
  <c r="Q1192" i="2" s="1"/>
  <c r="Q1193" i="2" a="1"/>
  <c r="Q1193" i="2" s="1"/>
  <c r="Q1194" i="2" a="1"/>
  <c r="Q1194" i="2" s="1"/>
  <c r="Q1195" i="2" a="1"/>
  <c r="Q1195" i="2" s="1"/>
  <c r="Q1196" i="2" a="1"/>
  <c r="Q1196" i="2" s="1"/>
  <c r="Q1197" i="2" a="1"/>
  <c r="Q1197" i="2" s="1"/>
  <c r="Q1198" i="2" a="1"/>
  <c r="Q1198" i="2" s="1"/>
  <c r="Q1199" i="2" a="1"/>
  <c r="Q1199" i="2" s="1"/>
  <c r="Q1200" i="2" a="1"/>
  <c r="Q1200" i="2" s="1"/>
  <c r="Q1201" i="2" a="1"/>
  <c r="Q1201" i="2" s="1"/>
  <c r="Q1202" i="2" a="1"/>
  <c r="Q1202" i="2" s="1"/>
  <c r="Q1203" i="2" a="1"/>
  <c r="Q1203" i="2" s="1"/>
  <c r="Q1204" i="2" a="1"/>
  <c r="Q1204" i="2" s="1"/>
  <c r="Q1205" i="2" a="1"/>
  <c r="Q1205" i="2" s="1"/>
  <c r="Q1206" i="2" a="1"/>
  <c r="Q1206" i="2" s="1"/>
  <c r="Q1207" i="2" a="1"/>
  <c r="Q1207" i="2" s="1"/>
  <c r="Q1208" i="2" a="1"/>
  <c r="Q1208" i="2" s="1"/>
  <c r="Q1209" i="2" a="1"/>
  <c r="Q1209" i="2" s="1"/>
  <c r="Q1210" i="2" a="1"/>
  <c r="Q1210" i="2" s="1"/>
  <c r="Q1211" i="2" a="1"/>
  <c r="Q1211" i="2" s="1"/>
  <c r="Q1212" i="2" a="1"/>
  <c r="Q1212" i="2" s="1"/>
  <c r="Q1213" i="2" a="1"/>
  <c r="Q1213" i="2" s="1"/>
  <c r="Q1214" i="2" a="1"/>
  <c r="Q1214" i="2" s="1"/>
  <c r="Q1215" i="2" a="1"/>
  <c r="Q1215" i="2" s="1"/>
  <c r="Q1216" i="2" a="1"/>
  <c r="Q1216" i="2" s="1"/>
  <c r="Q1217" i="2" a="1"/>
  <c r="Q1217" i="2" s="1"/>
  <c r="Q1218" i="2" a="1"/>
  <c r="Q1218" i="2" s="1"/>
  <c r="Q1219" i="2" a="1"/>
  <c r="Q1219" i="2" s="1"/>
  <c r="Q1220" i="2" a="1"/>
  <c r="Q1220" i="2" s="1"/>
  <c r="Q1221" i="2" a="1"/>
  <c r="Q1221" i="2" s="1"/>
  <c r="Q1222" i="2" a="1"/>
  <c r="Q1222" i="2" s="1"/>
  <c r="Q1223" i="2" a="1"/>
  <c r="Q1223" i="2" s="1"/>
  <c r="Q1224" i="2" a="1"/>
  <c r="Q1224" i="2" s="1"/>
  <c r="Q1225" i="2" a="1"/>
  <c r="Q1225" i="2" s="1"/>
  <c r="Q1226" i="2" a="1"/>
  <c r="Q1226" i="2" s="1"/>
  <c r="Q1227" i="2" a="1"/>
  <c r="Q1227" i="2" s="1"/>
  <c r="Q1228" i="2" a="1"/>
  <c r="Q1228" i="2" s="1"/>
  <c r="Q1229" i="2" a="1"/>
  <c r="Q1229" i="2" s="1"/>
  <c r="Q1230" i="2" a="1"/>
  <c r="Q1230" i="2" s="1"/>
  <c r="Q1231" i="2" a="1"/>
  <c r="Q1231" i="2" s="1"/>
  <c r="Q1232" i="2" a="1"/>
  <c r="Q1232" i="2" s="1"/>
  <c r="Q1233" i="2" a="1"/>
  <c r="Q1233" i="2" s="1"/>
  <c r="Q1234" i="2" a="1"/>
  <c r="Q1234" i="2" s="1"/>
  <c r="Q1235" i="2" a="1"/>
  <c r="Q1235" i="2" s="1"/>
  <c r="Q1236" i="2" a="1"/>
  <c r="Q1236" i="2" s="1"/>
  <c r="Q1237" i="2" a="1"/>
  <c r="Q1237" i="2" s="1"/>
  <c r="Q1238" i="2" a="1"/>
  <c r="Q1238" i="2" s="1"/>
  <c r="Q1239" i="2" a="1"/>
  <c r="Q1239" i="2" s="1"/>
  <c r="Q1240" i="2" a="1"/>
  <c r="Q1240" i="2" s="1"/>
  <c r="Q1241" i="2" a="1"/>
  <c r="Q1241" i="2" s="1"/>
  <c r="Q1242" i="2" a="1"/>
  <c r="Q1242" i="2" s="1"/>
  <c r="Q1243" i="2" a="1"/>
  <c r="Q1243" i="2" s="1"/>
  <c r="Q1244" i="2" a="1"/>
  <c r="Q1244" i="2" s="1"/>
  <c r="Q1245" i="2" a="1"/>
  <c r="Q1245" i="2" s="1"/>
  <c r="Q1246" i="2" a="1"/>
  <c r="Q1246" i="2" s="1"/>
  <c r="Q1247" i="2" a="1"/>
  <c r="Q1247" i="2" s="1"/>
  <c r="Q1248" i="2" a="1"/>
  <c r="Q1248" i="2" s="1"/>
  <c r="Q1249" i="2" a="1"/>
  <c r="Q1249" i="2" s="1"/>
  <c r="Q1250" i="2" a="1"/>
  <c r="Q1250" i="2" s="1"/>
  <c r="Q1251" i="2" a="1"/>
  <c r="Q1251" i="2" s="1"/>
  <c r="Q1252" i="2" a="1"/>
  <c r="Q1252" i="2" s="1"/>
  <c r="Q1253" i="2" a="1"/>
  <c r="Q1253" i="2" s="1"/>
  <c r="Q1254" i="2" a="1"/>
  <c r="Q1254" i="2" s="1"/>
  <c r="Q1255" i="2" a="1"/>
  <c r="Q1255" i="2" s="1"/>
  <c r="Q1256" i="2" a="1"/>
  <c r="Q1256" i="2" s="1"/>
  <c r="Q1257" i="2" a="1"/>
  <c r="Q1257" i="2" s="1"/>
  <c r="Q1258" i="2" a="1"/>
  <c r="Q1258" i="2" s="1"/>
  <c r="Q1259" i="2" a="1"/>
  <c r="Q1259" i="2" s="1"/>
  <c r="Q1260" i="2" a="1"/>
  <c r="Q1260" i="2" s="1"/>
  <c r="Q1261" i="2" a="1"/>
  <c r="Q1261" i="2" s="1"/>
  <c r="Q1262" i="2" a="1"/>
  <c r="Q1262" i="2" s="1"/>
  <c r="Q1263" i="2" a="1"/>
  <c r="Q1263" i="2" s="1"/>
  <c r="Q1264" i="2" a="1"/>
  <c r="Q1264" i="2" s="1"/>
  <c r="Q1265" i="2" a="1"/>
  <c r="Q1265" i="2" s="1"/>
  <c r="Q1266" i="2" a="1"/>
  <c r="Q1266" i="2" s="1"/>
  <c r="Q1267" i="2" a="1"/>
  <c r="Q1267" i="2" s="1"/>
  <c r="Q1268" i="2" a="1"/>
  <c r="Q1268" i="2" s="1"/>
  <c r="Q1269" i="2" a="1"/>
  <c r="Q1269" i="2" s="1"/>
  <c r="Q1270" i="2" a="1"/>
  <c r="Q1270" i="2" s="1"/>
  <c r="Q1271" i="2" a="1"/>
  <c r="Q1271" i="2" s="1"/>
  <c r="Q1272" i="2" a="1"/>
  <c r="Q1272" i="2" s="1"/>
  <c r="Q1273" i="2" a="1"/>
  <c r="Q1273" i="2" s="1"/>
  <c r="Q1274" i="2" a="1"/>
  <c r="Q1274" i="2" s="1"/>
  <c r="Q1275" i="2" a="1"/>
  <c r="Q1275" i="2" s="1"/>
  <c r="Q1276" i="2" a="1"/>
  <c r="Q1276" i="2" s="1"/>
  <c r="Q1277" i="2" a="1"/>
  <c r="Q1277" i="2" s="1"/>
  <c r="Q1278" i="2" a="1"/>
  <c r="Q1278" i="2" s="1"/>
  <c r="Q1279" i="2" a="1"/>
  <c r="Q1279" i="2" s="1"/>
  <c r="Q1280" i="2" a="1"/>
  <c r="Q1280" i="2" s="1"/>
  <c r="Q1281" i="2" a="1"/>
  <c r="Q1281" i="2" s="1"/>
  <c r="Q1282" i="2" a="1"/>
  <c r="Q1282" i="2" s="1"/>
  <c r="Q1283" i="2" a="1"/>
  <c r="Q1283" i="2" s="1"/>
  <c r="Q1284" i="2" a="1"/>
  <c r="Q1284" i="2" s="1"/>
  <c r="Q1285" i="2" a="1"/>
  <c r="Q1285" i="2" s="1"/>
  <c r="Q1286" i="2" a="1"/>
  <c r="Q1286" i="2" s="1"/>
  <c r="Q1287" i="2" a="1"/>
  <c r="Q1287" i="2" s="1"/>
  <c r="Q1288" i="2" a="1"/>
  <c r="Q1288" i="2" s="1"/>
  <c r="Q1289" i="2" a="1"/>
  <c r="Q1289" i="2" s="1"/>
  <c r="Q1290" i="2" a="1"/>
  <c r="Q1290" i="2" s="1"/>
  <c r="Q1291" i="2" a="1"/>
  <c r="Q1291" i="2" s="1"/>
  <c r="Q1292" i="2" a="1"/>
  <c r="Q1292" i="2" s="1"/>
  <c r="Q1293" i="2" a="1"/>
  <c r="Q1293" i="2" s="1"/>
  <c r="Q1294" i="2" a="1"/>
  <c r="Q1294" i="2" s="1"/>
  <c r="Q1295" i="2" a="1"/>
  <c r="Q1295" i="2" s="1"/>
  <c r="Q1296" i="2" a="1"/>
  <c r="Q1296" i="2" s="1"/>
  <c r="Q1297" i="2" a="1"/>
  <c r="Q1297" i="2" s="1"/>
  <c r="Q1298" i="2" a="1"/>
  <c r="Q1298" i="2" s="1"/>
  <c r="Q1299" i="2" a="1"/>
  <c r="Q1299" i="2" s="1"/>
  <c r="Q1300" i="2" a="1"/>
  <c r="Q1300" i="2" s="1"/>
  <c r="Q1301" i="2" a="1"/>
  <c r="Q1301" i="2" s="1"/>
  <c r="Q1302" i="2" a="1"/>
  <c r="Q1302" i="2" s="1"/>
  <c r="Q1303" i="2" a="1"/>
  <c r="Q1303" i="2" s="1"/>
  <c r="Q1304" i="2" a="1"/>
  <c r="Q1304" i="2" s="1"/>
  <c r="Q1305" i="2" a="1"/>
  <c r="Q1305" i="2" s="1"/>
  <c r="Q1306" i="2" a="1"/>
  <c r="Q1306" i="2" s="1"/>
  <c r="Q1307" i="2" a="1"/>
  <c r="Q1307" i="2" s="1"/>
  <c r="Q1308" i="2" a="1"/>
  <c r="Q1308" i="2" s="1"/>
  <c r="Q1309" i="2" a="1"/>
  <c r="Q1309" i="2" s="1"/>
  <c r="Q1310" i="2" a="1"/>
  <c r="Q1310" i="2" s="1"/>
  <c r="Q1311" i="2" a="1"/>
  <c r="Q1311" i="2" s="1"/>
  <c r="Q1312" i="2" a="1"/>
  <c r="Q1312" i="2" s="1"/>
  <c r="Q1313" i="2" a="1"/>
  <c r="Q1313" i="2" s="1"/>
  <c r="Q1314" i="2" a="1"/>
  <c r="Q1314" i="2" s="1"/>
  <c r="Q1315" i="2" a="1"/>
  <c r="Q1315" i="2" s="1"/>
  <c r="Q1316" i="2" a="1"/>
  <c r="Q1316" i="2" s="1"/>
  <c r="Q1317" i="2" a="1"/>
  <c r="Q1317" i="2" s="1"/>
  <c r="Q1318" i="2" a="1"/>
  <c r="Q1318" i="2" s="1"/>
  <c r="Q1319" i="2" a="1"/>
  <c r="Q1319" i="2" s="1"/>
  <c r="Q1320" i="2" a="1"/>
  <c r="Q1320" i="2" s="1"/>
  <c r="Q1321" i="2" a="1"/>
  <c r="Q1321" i="2" s="1"/>
  <c r="Q1322" i="2" a="1"/>
  <c r="Q1322" i="2" s="1"/>
  <c r="Q1323" i="2" a="1"/>
  <c r="Q1323" i="2" s="1"/>
  <c r="Q1324" i="2" a="1"/>
  <c r="Q1324" i="2" s="1"/>
  <c r="Q1325" i="2" a="1"/>
  <c r="Q1325" i="2" s="1"/>
  <c r="Q1326" i="2" a="1"/>
  <c r="Q1326" i="2" s="1"/>
  <c r="Q1327" i="2" a="1"/>
  <c r="Q1327" i="2" s="1"/>
  <c r="Q1328" i="2" a="1"/>
  <c r="Q1328" i="2" s="1"/>
  <c r="Q1329" i="2" a="1"/>
  <c r="Q1329" i="2" s="1"/>
  <c r="Q1330" i="2" a="1"/>
  <c r="Q1330" i="2" s="1"/>
  <c r="Q1331" i="2" a="1"/>
  <c r="Q1331" i="2" s="1"/>
  <c r="Q1332" i="2" a="1"/>
  <c r="Q1332" i="2" s="1"/>
  <c r="Q1333" i="2" a="1"/>
  <c r="Q1333" i="2" s="1"/>
  <c r="Q1334" i="2" a="1"/>
  <c r="Q1334" i="2" s="1"/>
  <c r="Q1335" i="2" a="1"/>
  <c r="Q1335" i="2" s="1"/>
  <c r="Q1336" i="2" a="1"/>
  <c r="Q1336" i="2" s="1"/>
  <c r="Q1337" i="2" a="1"/>
  <c r="Q1337" i="2" s="1"/>
  <c r="Q1338" i="2" a="1"/>
  <c r="Q1338" i="2" s="1"/>
  <c r="Q1339" i="2" a="1"/>
  <c r="Q1339" i="2" s="1"/>
  <c r="Q1340" i="2" a="1"/>
  <c r="Q1340" i="2" s="1"/>
  <c r="Q1341" i="2" a="1"/>
  <c r="Q1341" i="2" s="1"/>
  <c r="Q1342" i="2" a="1"/>
  <c r="Q1342" i="2" s="1"/>
  <c r="Q1343" i="2" a="1"/>
  <c r="Q1343" i="2" s="1"/>
  <c r="Q1344" i="2" a="1"/>
  <c r="Q1344" i="2" s="1"/>
  <c r="Q1345" i="2" a="1"/>
  <c r="Q1345" i="2" s="1"/>
  <c r="Q1346" i="2" a="1"/>
  <c r="Q1346" i="2" s="1"/>
  <c r="Q1347" i="2" a="1"/>
  <c r="Q1347" i="2" s="1"/>
  <c r="Q1348" i="2" a="1"/>
  <c r="Q1348" i="2" s="1"/>
  <c r="Q1349" i="2" a="1"/>
  <c r="Q1349" i="2" s="1"/>
  <c r="Q1350" i="2" a="1"/>
  <c r="Q1350" i="2" s="1"/>
  <c r="Q1351" i="2" a="1"/>
  <c r="Q1351" i="2" s="1"/>
  <c r="Q1352" i="2" a="1"/>
  <c r="Q1352" i="2" s="1"/>
  <c r="Q1353" i="2" a="1"/>
  <c r="Q1353" i="2" s="1"/>
  <c r="Q1354" i="2" a="1"/>
  <c r="Q1354" i="2" s="1"/>
  <c r="Q1355" i="2" a="1"/>
  <c r="Q1355" i="2" s="1"/>
  <c r="Q1356" i="2" a="1"/>
  <c r="Q1356" i="2" s="1"/>
  <c r="Q1357" i="2" a="1"/>
  <c r="Q1357" i="2" s="1"/>
  <c r="Q1358" i="2" a="1"/>
  <c r="Q1358" i="2" s="1"/>
  <c r="Q1359" i="2" a="1"/>
  <c r="Q1359" i="2" s="1"/>
  <c r="Q1360" i="2" a="1"/>
  <c r="Q1360" i="2" s="1"/>
  <c r="Q1361" i="2" a="1"/>
  <c r="Q1361" i="2" s="1"/>
  <c r="Q1362" i="2" a="1"/>
  <c r="Q1362" i="2" s="1"/>
  <c r="Q1363" i="2" a="1"/>
  <c r="Q1363" i="2" s="1"/>
  <c r="Q1364" i="2" a="1"/>
  <c r="Q1364" i="2" s="1"/>
  <c r="Q1365" i="2" a="1"/>
  <c r="Q1365" i="2" s="1"/>
  <c r="Q1366" i="2" a="1"/>
  <c r="Q1366" i="2" s="1"/>
  <c r="Q1367" i="2" a="1"/>
  <c r="Q1367" i="2" s="1"/>
  <c r="Q1368" i="2" a="1"/>
  <c r="Q1368" i="2" s="1"/>
  <c r="Q1369" i="2" a="1"/>
  <c r="Q1369" i="2" s="1"/>
  <c r="Q1370" i="2" a="1"/>
  <c r="Q1370" i="2" s="1"/>
  <c r="Q1371" i="2" a="1"/>
  <c r="Q1371" i="2" s="1"/>
  <c r="Q1372" i="2" a="1"/>
  <c r="Q1372" i="2" s="1"/>
  <c r="Q1373" i="2" a="1"/>
  <c r="Q1373" i="2" s="1"/>
  <c r="Q1374" i="2" a="1"/>
  <c r="Q1374" i="2" s="1"/>
  <c r="Q1375" i="2" a="1"/>
  <c r="Q1375" i="2" s="1"/>
  <c r="Q1376" i="2" a="1"/>
  <c r="Q1376" i="2" s="1"/>
  <c r="Q1377" i="2" a="1"/>
  <c r="Q1377" i="2" s="1"/>
  <c r="Q1378" i="2" a="1"/>
  <c r="Q1378" i="2" s="1"/>
  <c r="Q1379" i="2" a="1"/>
  <c r="Q1379" i="2" s="1"/>
  <c r="Q1380" i="2" a="1"/>
  <c r="Q1380" i="2" s="1"/>
  <c r="Q1381" i="2" a="1"/>
  <c r="Q1381" i="2" s="1"/>
  <c r="Q1382" i="2" a="1"/>
  <c r="Q1382" i="2" s="1"/>
  <c r="Q1383" i="2" a="1"/>
  <c r="Q1383" i="2" s="1"/>
  <c r="Q1384" i="2" a="1"/>
  <c r="Q1384" i="2" s="1"/>
  <c r="Q1385" i="2" a="1"/>
  <c r="Q1385" i="2" s="1"/>
  <c r="Q1386" i="2" a="1"/>
  <c r="Q1386" i="2" s="1"/>
  <c r="Q1387" i="2" a="1"/>
  <c r="Q1387" i="2" s="1"/>
  <c r="Q1388" i="2" a="1"/>
  <c r="Q1388" i="2" s="1"/>
  <c r="Q1389" i="2" a="1"/>
  <c r="Q1389" i="2" s="1"/>
  <c r="Q1390" i="2" a="1"/>
  <c r="Q1390" i="2" s="1"/>
  <c r="Q1391" i="2" a="1"/>
  <c r="Q1391" i="2" s="1"/>
  <c r="Q1392" i="2" a="1"/>
  <c r="Q1392" i="2" s="1"/>
  <c r="Q1393" i="2" a="1"/>
  <c r="Q1393" i="2" s="1"/>
  <c r="Q1394" i="2" a="1"/>
  <c r="Q1394" i="2" s="1"/>
  <c r="Q1395" i="2" a="1"/>
  <c r="Q1395" i="2" s="1"/>
  <c r="Q1396" i="2" a="1"/>
  <c r="Q1396" i="2" s="1"/>
  <c r="Q1397" i="2" a="1"/>
  <c r="Q1397" i="2" s="1"/>
  <c r="Q1398" i="2" a="1"/>
  <c r="Q1398" i="2" s="1"/>
  <c r="Q1399" i="2" a="1"/>
  <c r="Q1399" i="2" s="1"/>
  <c r="Q1400" i="2" a="1"/>
  <c r="Q1400" i="2" s="1"/>
  <c r="Q1401" i="2" a="1"/>
  <c r="Q1401" i="2" s="1"/>
  <c r="Q1402" i="2" a="1"/>
  <c r="Q1402" i="2" s="1"/>
  <c r="Q1403" i="2" a="1"/>
  <c r="Q1403" i="2" s="1"/>
  <c r="Q1404" i="2" a="1"/>
  <c r="Q1404" i="2" s="1"/>
  <c r="Q1405" i="2" a="1"/>
  <c r="Q1405" i="2" s="1"/>
  <c r="Q1406" i="2" a="1"/>
  <c r="Q1406" i="2" s="1"/>
  <c r="Q1407" i="2" a="1"/>
  <c r="Q1407" i="2" s="1"/>
  <c r="Q1408" i="2" a="1"/>
  <c r="Q1408" i="2" s="1"/>
  <c r="Q1409" i="2" a="1"/>
  <c r="Q1409" i="2" s="1"/>
  <c r="Q1410" i="2" a="1"/>
  <c r="Q1410" i="2" s="1"/>
  <c r="Q1411" i="2" a="1"/>
  <c r="Q1411" i="2" s="1"/>
  <c r="Q1412" i="2" a="1"/>
  <c r="Q1412" i="2" s="1"/>
  <c r="Q1413" i="2" a="1"/>
  <c r="Q1413" i="2" s="1"/>
  <c r="Q1414" i="2" a="1"/>
  <c r="Q1414" i="2" s="1"/>
  <c r="Q1415" i="2" a="1"/>
  <c r="Q1415" i="2" s="1"/>
  <c r="Q1416" i="2" a="1"/>
  <c r="Q1416" i="2" s="1"/>
  <c r="Q1417" i="2" a="1"/>
  <c r="Q1417" i="2" s="1"/>
  <c r="Q1418" i="2" a="1"/>
  <c r="Q1418" i="2" s="1"/>
  <c r="Q1419" i="2" a="1"/>
  <c r="Q1419" i="2" s="1"/>
  <c r="Q1420" i="2" a="1"/>
  <c r="Q1420" i="2" s="1"/>
  <c r="Q1421" i="2" a="1"/>
  <c r="Q1421" i="2" s="1"/>
  <c r="Q1422" i="2" a="1"/>
  <c r="Q1422" i="2" s="1"/>
  <c r="Q1423" i="2" a="1"/>
  <c r="Q1423" i="2" s="1"/>
  <c r="Q1424" i="2" a="1"/>
  <c r="Q1424" i="2" s="1"/>
  <c r="Q1425" i="2" a="1"/>
  <c r="Q1425" i="2" s="1"/>
  <c r="Q1426" i="2" a="1"/>
  <c r="Q1426" i="2" s="1"/>
  <c r="Q1427" i="2" a="1"/>
  <c r="Q1427" i="2" s="1"/>
  <c r="Q1428" i="2" a="1"/>
  <c r="Q1428" i="2" s="1"/>
  <c r="Q1429" i="2" a="1"/>
  <c r="Q1429" i="2" s="1"/>
  <c r="Q1430" i="2" a="1"/>
  <c r="Q1430" i="2" s="1"/>
  <c r="Q1431" i="2" a="1"/>
  <c r="Q1431" i="2" s="1"/>
  <c r="Q1432" i="2" a="1"/>
  <c r="Q1432" i="2" s="1"/>
  <c r="Q1433" i="2" a="1"/>
  <c r="Q1433" i="2" s="1"/>
  <c r="Q1434" i="2" a="1"/>
  <c r="Q1434" i="2" s="1"/>
  <c r="Q1435" i="2" a="1"/>
  <c r="Q1435" i="2" s="1"/>
  <c r="Q1436" i="2" a="1"/>
  <c r="Q1436" i="2" s="1"/>
  <c r="Q1437" i="2" a="1"/>
  <c r="Q1437" i="2" s="1"/>
  <c r="Q1438" i="2" a="1"/>
  <c r="Q1438" i="2" s="1"/>
  <c r="Q1439" i="2" a="1"/>
  <c r="Q1439" i="2" s="1"/>
  <c r="Q1440" i="2" a="1"/>
  <c r="Q1440" i="2" s="1"/>
  <c r="Q1441" i="2" a="1"/>
  <c r="Q1441" i="2" s="1"/>
  <c r="Q1442" i="2" a="1"/>
  <c r="Q1442" i="2" s="1"/>
  <c r="Q1443" i="2" a="1"/>
  <c r="Q1443" i="2" s="1"/>
  <c r="Q1444" i="2" a="1"/>
  <c r="Q1444" i="2" s="1"/>
  <c r="Q1445" i="2" a="1"/>
  <c r="Q1445" i="2" s="1"/>
  <c r="Q1446" i="2" a="1"/>
  <c r="Q1446" i="2" s="1"/>
  <c r="Q1447" i="2" a="1"/>
  <c r="Q1447" i="2" s="1"/>
  <c r="Q1448" i="2" a="1"/>
  <c r="Q1448" i="2" s="1"/>
  <c r="Q1449" i="2" a="1"/>
  <c r="Q1449" i="2" s="1"/>
  <c r="Q1450" i="2" a="1"/>
  <c r="Q1450" i="2" s="1"/>
  <c r="Q1451" i="2" a="1"/>
  <c r="Q1451" i="2" s="1"/>
  <c r="Q1452" i="2" a="1"/>
  <c r="Q1452" i="2" s="1"/>
  <c r="Q1453" i="2" a="1"/>
  <c r="Q1453" i="2" s="1"/>
  <c r="Q1454" i="2" a="1"/>
  <c r="Q1454" i="2" s="1"/>
  <c r="Q1455" i="2" a="1"/>
  <c r="Q1455" i="2" s="1"/>
  <c r="Q1456" i="2" a="1"/>
  <c r="Q1456" i="2" s="1"/>
  <c r="Q1457" i="2" a="1"/>
  <c r="Q1457" i="2" s="1"/>
  <c r="Q1458" i="2" a="1"/>
  <c r="Q1458" i="2" s="1"/>
  <c r="Q1459" i="2" a="1"/>
  <c r="Q1459" i="2" s="1"/>
  <c r="Q1460" i="2" a="1"/>
  <c r="Q1460" i="2" s="1"/>
  <c r="Q1461" i="2" a="1"/>
  <c r="Q1461" i="2" s="1"/>
  <c r="Q1462" i="2" a="1"/>
  <c r="Q1462" i="2" s="1"/>
  <c r="Q1463" i="2" a="1"/>
  <c r="Q1463" i="2" s="1"/>
  <c r="Q1464" i="2" a="1"/>
  <c r="Q1464" i="2" s="1"/>
  <c r="Q1465" i="2" a="1"/>
  <c r="Q1465" i="2" s="1"/>
  <c r="Q1466" i="2" a="1"/>
  <c r="Q1466" i="2" s="1"/>
  <c r="Q1467" i="2" a="1"/>
  <c r="Q1467" i="2" s="1"/>
  <c r="Q1468" i="2" a="1"/>
  <c r="Q1468" i="2" s="1"/>
  <c r="Q1469" i="2" a="1"/>
  <c r="Q1469" i="2" s="1"/>
  <c r="Q1470" i="2" a="1"/>
  <c r="Q1470" i="2" s="1"/>
  <c r="Q1471" i="2" a="1"/>
  <c r="Q1471" i="2" s="1"/>
  <c r="Q1472" i="2" a="1"/>
  <c r="Q1472" i="2" s="1"/>
  <c r="Q1473" i="2" a="1"/>
  <c r="Q1473" i="2" s="1"/>
  <c r="Q1474" i="2" a="1"/>
  <c r="Q1474" i="2" s="1"/>
  <c r="Q1475" i="2" a="1"/>
  <c r="Q1475" i="2" s="1"/>
  <c r="Q1476" i="2" a="1"/>
  <c r="Q1476" i="2" s="1"/>
  <c r="Q1477" i="2" a="1"/>
  <c r="Q1477" i="2" s="1"/>
  <c r="Q1478" i="2" a="1"/>
  <c r="Q1478" i="2" s="1"/>
  <c r="Q1479" i="2" a="1"/>
  <c r="Q1479" i="2" s="1"/>
  <c r="Q1480" i="2" a="1"/>
  <c r="Q1480" i="2" s="1"/>
  <c r="Q1481" i="2" a="1"/>
  <c r="Q1481" i="2" s="1"/>
  <c r="Q1482" i="2" a="1"/>
  <c r="Q1482" i="2" s="1"/>
  <c r="Q1483" i="2" a="1"/>
  <c r="Q1483" i="2" s="1"/>
  <c r="Q1484" i="2" a="1"/>
  <c r="Q1484" i="2" s="1"/>
  <c r="Q1485" i="2" a="1"/>
  <c r="Q1485" i="2" s="1"/>
  <c r="Q1486" i="2" a="1"/>
  <c r="Q1486" i="2" s="1"/>
  <c r="Q1487" i="2" a="1"/>
  <c r="Q1487" i="2" s="1"/>
  <c r="Q1488" i="2" a="1"/>
  <c r="Q1488" i="2" s="1"/>
  <c r="Q1489" i="2" a="1"/>
  <c r="Q1489" i="2" s="1"/>
  <c r="Q1490" i="2" a="1"/>
  <c r="Q1490" i="2" s="1"/>
  <c r="Q1491" i="2" a="1"/>
  <c r="Q1491" i="2" s="1"/>
  <c r="Q1492" i="2" a="1"/>
  <c r="Q1492" i="2" s="1"/>
  <c r="Q1493" i="2" a="1"/>
  <c r="Q1493" i="2" s="1"/>
  <c r="Q1494" i="2" a="1"/>
  <c r="Q1494" i="2" s="1"/>
  <c r="Q1495" i="2" a="1"/>
  <c r="Q1495" i="2" s="1"/>
  <c r="Q1496" i="2" a="1"/>
  <c r="Q1496" i="2" s="1"/>
  <c r="Q1497" i="2" a="1"/>
  <c r="Q1497" i="2" s="1"/>
  <c r="Q1498" i="2" a="1"/>
  <c r="Q1498" i="2" s="1"/>
  <c r="Q1499" i="2" a="1"/>
  <c r="Q1499" i="2" s="1"/>
  <c r="Q1500" i="2" a="1"/>
  <c r="Q1500" i="2" s="1"/>
  <c r="Q1501" i="2" a="1"/>
  <c r="Q1501" i="2" s="1"/>
  <c r="Q1502" i="2" a="1"/>
  <c r="Q1502" i="2" s="1"/>
  <c r="Q1503" i="2" a="1"/>
  <c r="Q1503" i="2" s="1"/>
  <c r="Q1504" i="2" a="1"/>
  <c r="Q1504" i="2" s="1"/>
  <c r="Q1505" i="2" a="1"/>
  <c r="Q1505" i="2" s="1"/>
  <c r="Q1506" i="2" a="1"/>
  <c r="Q1506" i="2" s="1"/>
  <c r="Q1507" i="2" a="1"/>
  <c r="Q1507" i="2" s="1"/>
  <c r="Q1508" i="2" a="1"/>
  <c r="Q1508" i="2" s="1"/>
  <c r="Q1509" i="2" a="1"/>
  <c r="Q1509" i="2" s="1"/>
  <c r="Q1510" i="2" a="1"/>
  <c r="Q1510" i="2" s="1"/>
  <c r="Q1511" i="2" a="1"/>
  <c r="Q1511" i="2" s="1"/>
  <c r="Q1512" i="2" a="1"/>
  <c r="Q1512" i="2" s="1"/>
  <c r="Q1513" i="2" a="1"/>
  <c r="Q1513" i="2" s="1"/>
  <c r="Q1514" i="2" a="1"/>
  <c r="Q1514" i="2" s="1"/>
  <c r="Q1515" i="2" a="1"/>
  <c r="Q1515" i="2" s="1"/>
  <c r="Q1516" i="2" a="1"/>
  <c r="Q1516" i="2" s="1"/>
  <c r="Q1517" i="2" a="1"/>
  <c r="Q1517" i="2" s="1"/>
  <c r="Q1518" i="2" a="1"/>
  <c r="Q1518" i="2" s="1"/>
  <c r="Q1519" i="2" a="1"/>
  <c r="Q1519" i="2" s="1"/>
  <c r="Q1520" i="2" a="1"/>
  <c r="Q1520" i="2" s="1"/>
  <c r="Q1521" i="2" a="1"/>
  <c r="Q1521" i="2" s="1"/>
  <c r="Q1522" i="2" a="1"/>
  <c r="Q1522" i="2" s="1"/>
  <c r="Q1523" i="2" a="1"/>
  <c r="Q1523" i="2" s="1"/>
  <c r="Q1524" i="2" a="1"/>
  <c r="Q1524" i="2" s="1"/>
  <c r="Q1525" i="2" a="1"/>
  <c r="Q1525" i="2" s="1"/>
  <c r="Q1526" i="2" a="1"/>
  <c r="Q1526" i="2" s="1"/>
  <c r="Q1527" i="2" a="1"/>
  <c r="Q1527" i="2" s="1"/>
  <c r="Q1528" i="2" a="1"/>
  <c r="Q1528" i="2" s="1"/>
  <c r="Q1529" i="2" a="1"/>
  <c r="Q1529" i="2" s="1"/>
  <c r="Q1530" i="2" a="1"/>
  <c r="Q1530" i="2" s="1"/>
  <c r="Q1531" i="2" a="1"/>
  <c r="Q1531" i="2" s="1"/>
  <c r="Q1532" i="2" a="1"/>
  <c r="Q1532" i="2" s="1"/>
  <c r="Q1533" i="2" a="1"/>
  <c r="Q1533" i="2" s="1"/>
  <c r="Q1534" i="2" a="1"/>
  <c r="Q1534" i="2" s="1"/>
  <c r="Q1535" i="2" a="1"/>
  <c r="Q1535" i="2" s="1"/>
  <c r="Q1536" i="2" a="1"/>
  <c r="Q1536" i="2" s="1"/>
  <c r="Q1537" i="2" a="1"/>
  <c r="Q1537" i="2" s="1"/>
  <c r="Q1538" i="2" a="1"/>
  <c r="Q1538" i="2" s="1"/>
  <c r="Q1539" i="2" a="1"/>
  <c r="Q1539" i="2" s="1"/>
  <c r="Q1540" i="2" a="1"/>
  <c r="Q1540" i="2" s="1"/>
  <c r="Q1541" i="2" a="1"/>
  <c r="Q1541" i="2" s="1"/>
  <c r="Q1542" i="2" a="1"/>
  <c r="Q1542" i="2" s="1"/>
  <c r="Q1543" i="2" a="1"/>
  <c r="Q1543" i="2" s="1"/>
  <c r="Q1544" i="2" a="1"/>
  <c r="Q1544" i="2" s="1"/>
  <c r="Q1545" i="2" a="1"/>
  <c r="Q1545" i="2" s="1"/>
  <c r="Q1546" i="2" a="1"/>
  <c r="Q1546" i="2" s="1"/>
  <c r="Q1547" i="2" a="1"/>
  <c r="Q1547" i="2" s="1"/>
  <c r="Q1548" i="2" a="1"/>
  <c r="Q1548" i="2" s="1"/>
  <c r="Q1549" i="2" a="1"/>
  <c r="Q1549" i="2" s="1"/>
  <c r="Q1550" i="2" a="1"/>
  <c r="Q1550" i="2" s="1"/>
  <c r="Q1551" i="2" a="1"/>
  <c r="Q1551" i="2" s="1"/>
  <c r="Q1552" i="2" a="1"/>
  <c r="Q1552" i="2" s="1"/>
  <c r="Q1553" i="2" a="1"/>
  <c r="Q1553" i="2" s="1"/>
  <c r="Q1554" i="2" a="1"/>
  <c r="Q1554" i="2" s="1"/>
  <c r="Q1555" i="2" a="1"/>
  <c r="Q1555" i="2" s="1"/>
  <c r="Q1556" i="2" a="1"/>
  <c r="Q1556" i="2" s="1"/>
  <c r="Q1557" i="2" a="1"/>
  <c r="Q1557" i="2" s="1"/>
  <c r="Q1558" i="2" a="1"/>
  <c r="Q1558" i="2" s="1"/>
  <c r="Q1559" i="2" a="1"/>
  <c r="Q1559" i="2" s="1"/>
  <c r="Q1560" i="2" a="1"/>
  <c r="Q1560" i="2" s="1"/>
  <c r="Q1561" i="2" a="1"/>
  <c r="Q1561" i="2" s="1"/>
  <c r="Q1562" i="2" a="1"/>
  <c r="Q1562" i="2" s="1"/>
  <c r="Q1563" i="2" a="1"/>
  <c r="Q1563" i="2" s="1"/>
  <c r="Q1564" i="2" a="1"/>
  <c r="Q1564" i="2" s="1"/>
  <c r="Q1565" i="2" a="1"/>
  <c r="Q1565" i="2" s="1"/>
  <c r="Q1566" i="2" a="1"/>
  <c r="Q1566" i="2" s="1"/>
  <c r="Q1567" i="2" a="1"/>
  <c r="Q1567" i="2" s="1"/>
  <c r="Q1568" i="2" a="1"/>
  <c r="Q1568" i="2" s="1"/>
  <c r="Q1569" i="2" a="1"/>
  <c r="Q1569" i="2" s="1"/>
  <c r="Q1570" i="2" a="1"/>
  <c r="Q1570" i="2" s="1"/>
  <c r="Q1571" i="2" a="1"/>
  <c r="Q1571" i="2" s="1"/>
  <c r="Q1572" i="2" a="1"/>
  <c r="Q1572" i="2" s="1"/>
  <c r="Q1573" i="2" a="1"/>
  <c r="Q1573" i="2" s="1"/>
  <c r="Q1574" i="2" a="1"/>
  <c r="Q1574" i="2" s="1"/>
  <c r="Q1575" i="2" a="1"/>
  <c r="Q1575" i="2" s="1"/>
  <c r="Q1576" i="2" a="1"/>
  <c r="Q1576" i="2" s="1"/>
  <c r="Q1577" i="2" a="1"/>
  <c r="Q1577" i="2" s="1"/>
  <c r="Q1578" i="2" a="1"/>
  <c r="Q1578" i="2" s="1"/>
  <c r="Q1579" i="2" a="1"/>
  <c r="Q1579" i="2" s="1"/>
  <c r="Q1580" i="2" a="1"/>
  <c r="Q1580" i="2" s="1"/>
  <c r="Q1581" i="2" a="1"/>
  <c r="Q1581" i="2" s="1"/>
  <c r="Q1582" i="2" a="1"/>
  <c r="Q1582" i="2" s="1"/>
  <c r="Q1583" i="2" a="1"/>
  <c r="Q1583" i="2" s="1"/>
  <c r="Q1584" i="2" a="1"/>
  <c r="Q1584" i="2" s="1"/>
  <c r="Q1585" i="2" a="1"/>
  <c r="Q1585" i="2" s="1"/>
  <c r="Q1586" i="2" a="1"/>
  <c r="Q1586" i="2" s="1"/>
  <c r="Q1587" i="2" a="1"/>
  <c r="Q1587" i="2" s="1"/>
  <c r="Q1588" i="2" a="1"/>
  <c r="Q1588" i="2" s="1"/>
  <c r="Q1589" i="2" a="1"/>
  <c r="Q1589" i="2" s="1"/>
  <c r="Q1590" i="2" a="1"/>
  <c r="Q1590" i="2" s="1"/>
  <c r="Q1591" i="2" a="1"/>
  <c r="Q1591" i="2" s="1"/>
  <c r="Q1592" i="2" a="1"/>
  <c r="Q1592" i="2" s="1"/>
  <c r="Q1593" i="2" a="1"/>
  <c r="Q1593" i="2" s="1"/>
  <c r="Q1594" i="2" a="1"/>
  <c r="Q1594" i="2" s="1"/>
  <c r="Q1595" i="2" a="1"/>
  <c r="Q1595" i="2" s="1"/>
  <c r="Q1596" i="2" a="1"/>
  <c r="Q1596" i="2" s="1"/>
  <c r="Q1597" i="2" a="1"/>
  <c r="Q1597" i="2" s="1"/>
  <c r="Q1598" i="2" a="1"/>
  <c r="Q1598" i="2" s="1"/>
  <c r="Q1599" i="2" a="1"/>
  <c r="Q1599" i="2" s="1"/>
  <c r="Q1600" i="2" a="1"/>
  <c r="Q1600" i="2" s="1"/>
  <c r="Q1601" i="2" a="1"/>
  <c r="Q1601" i="2" s="1"/>
  <c r="Q1602" i="2" a="1"/>
  <c r="Q1602" i="2" s="1"/>
  <c r="Q1603" i="2" a="1"/>
  <c r="Q1603" i="2" s="1"/>
  <c r="Q1604" i="2" a="1"/>
  <c r="Q1604" i="2" s="1"/>
  <c r="Q1605" i="2" a="1"/>
  <c r="Q1605" i="2" s="1"/>
  <c r="Q1606" i="2" a="1"/>
  <c r="Q1606" i="2" s="1"/>
  <c r="Q1607" i="2" a="1"/>
  <c r="Q1607" i="2" s="1"/>
  <c r="Q1608" i="2" a="1"/>
  <c r="Q1608" i="2" s="1"/>
  <c r="Q1609" i="2" a="1"/>
  <c r="Q1609" i="2" s="1"/>
  <c r="Q1610" i="2" a="1"/>
  <c r="Q1610" i="2" s="1"/>
  <c r="Q1611" i="2" a="1"/>
  <c r="Q1611" i="2" s="1"/>
  <c r="Q1612" i="2" a="1"/>
  <c r="Q1612" i="2" s="1"/>
  <c r="Q1613" i="2" a="1"/>
  <c r="Q1613" i="2" s="1"/>
  <c r="Q1614" i="2" a="1"/>
  <c r="Q1614" i="2" s="1"/>
  <c r="Q1615" i="2" a="1"/>
  <c r="Q1615" i="2" s="1"/>
  <c r="Q1616" i="2" a="1"/>
  <c r="Q1616" i="2" s="1"/>
  <c r="Q1617" i="2" a="1"/>
  <c r="Q1617" i="2" s="1"/>
  <c r="Q1618" i="2" a="1"/>
  <c r="Q1618" i="2" s="1"/>
  <c r="Q1619" i="2" a="1"/>
  <c r="Q1619" i="2" s="1"/>
  <c r="Q1620" i="2" a="1"/>
  <c r="Q1620" i="2" s="1"/>
  <c r="Q1621" i="2" a="1"/>
  <c r="Q1621" i="2" s="1"/>
  <c r="Q1622" i="2" a="1"/>
  <c r="Q1622" i="2" s="1"/>
  <c r="Q1623" i="2" a="1"/>
  <c r="Q1623" i="2" s="1"/>
  <c r="Q1624" i="2" a="1"/>
  <c r="Q1624" i="2" s="1"/>
  <c r="Q1625" i="2" a="1"/>
  <c r="Q1625" i="2" s="1"/>
  <c r="Q1626" i="2" a="1"/>
  <c r="Q1626" i="2" s="1"/>
  <c r="Q1627" i="2" a="1"/>
  <c r="Q1627" i="2" s="1"/>
  <c r="Q1628" i="2" a="1"/>
  <c r="Q1628" i="2" s="1"/>
  <c r="Q1629" i="2" a="1"/>
  <c r="Q1629" i="2" s="1"/>
  <c r="Q1630" i="2" a="1"/>
  <c r="Q1630" i="2" s="1"/>
  <c r="Q1631" i="2" a="1"/>
  <c r="Q1631" i="2" s="1"/>
  <c r="Q1632" i="2" a="1"/>
  <c r="Q1632" i="2" s="1"/>
  <c r="Q1633" i="2" a="1"/>
  <c r="Q1633" i="2" s="1"/>
  <c r="Q1634" i="2" a="1"/>
  <c r="Q1634" i="2" s="1"/>
  <c r="Q1635" i="2" a="1"/>
  <c r="Q1635" i="2" s="1"/>
  <c r="Q1636" i="2" a="1"/>
  <c r="Q1636" i="2" s="1"/>
  <c r="Q1637" i="2" a="1"/>
  <c r="Q1637" i="2" s="1"/>
  <c r="Q1638" i="2" a="1"/>
  <c r="Q1638" i="2" s="1"/>
  <c r="Q1639" i="2" a="1"/>
  <c r="Q1639" i="2" s="1"/>
  <c r="Q1640" i="2" a="1"/>
  <c r="Q1640" i="2" s="1"/>
  <c r="Q1641" i="2" a="1"/>
  <c r="Q1641" i="2" s="1"/>
  <c r="Q1642" i="2" a="1"/>
  <c r="Q1642" i="2" s="1"/>
  <c r="Q1643" i="2" a="1"/>
  <c r="Q1643" i="2" s="1"/>
  <c r="Q1644" i="2" a="1"/>
  <c r="Q1644" i="2" s="1"/>
  <c r="Q1645" i="2" a="1"/>
  <c r="Q1645" i="2" s="1"/>
  <c r="Q1646" i="2" a="1"/>
  <c r="Q1646" i="2" s="1"/>
  <c r="Q1647" i="2" a="1"/>
  <c r="Q1647" i="2" s="1"/>
  <c r="Q1648" i="2" a="1"/>
  <c r="Q1648" i="2" s="1"/>
  <c r="Q1649" i="2" a="1"/>
  <c r="Q1649" i="2" s="1"/>
  <c r="Q1650" i="2" a="1"/>
  <c r="Q1650" i="2" s="1"/>
  <c r="Q1651" i="2" a="1"/>
  <c r="Q1651" i="2" s="1"/>
  <c r="Q1652" i="2" a="1"/>
  <c r="Q1652" i="2" s="1"/>
  <c r="Q1653" i="2" a="1"/>
  <c r="Q1653" i="2" s="1"/>
  <c r="Q1654" i="2" a="1"/>
  <c r="Q1654" i="2" s="1"/>
  <c r="Q1655" i="2" a="1"/>
  <c r="Q1655" i="2" s="1"/>
  <c r="Q1656" i="2" a="1"/>
  <c r="Q1656" i="2" s="1"/>
  <c r="Q1657" i="2" a="1"/>
  <c r="Q1657" i="2" s="1"/>
  <c r="Q1658" i="2" a="1"/>
  <c r="Q1658" i="2" s="1"/>
  <c r="Q1659" i="2" a="1"/>
  <c r="Q1659" i="2" s="1"/>
  <c r="Q1660" i="2" a="1"/>
  <c r="Q1660" i="2" s="1"/>
  <c r="Q1661" i="2" a="1"/>
  <c r="Q1661" i="2" s="1"/>
  <c r="Q1662" i="2" a="1"/>
  <c r="Q1662" i="2" s="1"/>
  <c r="Q1663" i="2" a="1"/>
  <c r="Q1663" i="2" s="1"/>
  <c r="Q1664" i="2" a="1"/>
  <c r="Q1664" i="2" s="1"/>
  <c r="Q1665" i="2" a="1"/>
  <c r="Q1665" i="2" s="1"/>
  <c r="Q1666" i="2" a="1"/>
  <c r="Q1666" i="2" s="1"/>
  <c r="Q1667" i="2" a="1"/>
  <c r="Q1667" i="2" s="1"/>
  <c r="Q1668" i="2" a="1"/>
  <c r="Q1668" i="2" s="1"/>
  <c r="Q1669" i="2" a="1"/>
  <c r="Q1669" i="2" s="1"/>
  <c r="Q1670" i="2" a="1"/>
  <c r="Q1670" i="2" s="1"/>
  <c r="Q1671" i="2" a="1"/>
  <c r="Q1671" i="2" s="1"/>
  <c r="Q1672" i="2" a="1"/>
  <c r="Q1672" i="2" s="1"/>
  <c r="Q1673" i="2" a="1"/>
  <c r="Q1673" i="2" s="1"/>
  <c r="Q1674" i="2" a="1"/>
  <c r="Q1674" i="2" s="1"/>
  <c r="Q1675" i="2" a="1"/>
  <c r="Q1675" i="2" s="1"/>
  <c r="Q1676" i="2" a="1"/>
  <c r="Q1676" i="2" s="1"/>
  <c r="Q1677" i="2" a="1"/>
  <c r="Q1677" i="2" s="1"/>
  <c r="Q1678" i="2" a="1"/>
  <c r="Q1678" i="2" s="1"/>
  <c r="Q1679" i="2" a="1"/>
  <c r="Q1679" i="2" s="1"/>
  <c r="Q1680" i="2" a="1"/>
  <c r="Q1680" i="2" s="1"/>
  <c r="Q1681" i="2" a="1"/>
  <c r="Q1681" i="2" s="1"/>
  <c r="Q1682" i="2" a="1"/>
  <c r="Q1682" i="2" s="1"/>
  <c r="Q1683" i="2" a="1"/>
  <c r="Q1683" i="2" s="1"/>
  <c r="Q1684" i="2" a="1"/>
  <c r="Q1684" i="2" s="1"/>
  <c r="Q1685" i="2" a="1"/>
  <c r="Q1685" i="2" s="1"/>
  <c r="Q1686" i="2" a="1"/>
  <c r="Q1686" i="2" s="1"/>
  <c r="Q1687" i="2" a="1"/>
  <c r="Q1687" i="2" s="1"/>
  <c r="Q1688" i="2" a="1"/>
  <c r="Q1688" i="2" s="1"/>
  <c r="Q1689" i="2" a="1"/>
  <c r="Q1689" i="2" s="1"/>
  <c r="Q1690" i="2" a="1"/>
  <c r="Q1690" i="2" s="1"/>
  <c r="Q1691" i="2" a="1"/>
  <c r="Q1691" i="2" s="1"/>
  <c r="Q1692" i="2" a="1"/>
  <c r="Q1692" i="2" s="1"/>
  <c r="Q1693" i="2" a="1"/>
  <c r="Q1693" i="2" s="1"/>
  <c r="Q1694" i="2" a="1"/>
  <c r="Q1694" i="2" s="1"/>
  <c r="Q1695" i="2" a="1"/>
  <c r="Q1695" i="2" s="1"/>
  <c r="Q1696" i="2" a="1"/>
  <c r="Q1696" i="2" s="1"/>
  <c r="Q1697" i="2" a="1"/>
  <c r="Q1697" i="2" s="1"/>
  <c r="Q1698" i="2" a="1"/>
  <c r="Q1698" i="2" s="1"/>
  <c r="Q1699" i="2" a="1"/>
  <c r="Q1699" i="2" s="1"/>
  <c r="Q1700" i="2" a="1"/>
  <c r="Q1700" i="2" s="1"/>
  <c r="Q1701" i="2" a="1"/>
  <c r="Q1701" i="2" s="1"/>
  <c r="Q1702" i="2" a="1"/>
  <c r="Q1702" i="2" s="1"/>
  <c r="Q1703" i="2" a="1"/>
  <c r="Q1703" i="2" s="1"/>
  <c r="Q1704" i="2" a="1"/>
  <c r="Q1704" i="2" s="1"/>
  <c r="Q1705" i="2" a="1"/>
  <c r="Q1705" i="2" s="1"/>
  <c r="Q1706" i="2" a="1"/>
  <c r="Q1706" i="2" s="1"/>
  <c r="Q1707" i="2" a="1"/>
  <c r="Q1707" i="2" s="1"/>
  <c r="Q1708" i="2" a="1"/>
  <c r="Q1708" i="2" s="1"/>
  <c r="Q1709" i="2" a="1"/>
  <c r="Q1709" i="2" s="1"/>
  <c r="Q1710" i="2" a="1"/>
  <c r="Q1710" i="2" s="1"/>
  <c r="Q1711" i="2" a="1"/>
  <c r="Q1711" i="2" s="1"/>
  <c r="Q1712" i="2" a="1"/>
  <c r="Q1712" i="2" s="1"/>
  <c r="Q1713" i="2" a="1"/>
  <c r="Q1713" i="2" s="1"/>
  <c r="Q1714" i="2" a="1"/>
  <c r="Q1714" i="2" s="1"/>
  <c r="Q1715" i="2" a="1"/>
  <c r="Q1715" i="2" s="1"/>
  <c r="Q1716" i="2" a="1"/>
  <c r="Q1716" i="2" s="1"/>
  <c r="Q1717" i="2" a="1"/>
  <c r="Q1717" i="2" s="1"/>
  <c r="Q1718" i="2" a="1"/>
  <c r="Q1718" i="2" s="1"/>
  <c r="Q1719" i="2" a="1"/>
  <c r="Q1719" i="2" s="1"/>
  <c r="Q1720" i="2" a="1"/>
  <c r="Q1720" i="2" s="1"/>
  <c r="Q1721" i="2" a="1"/>
  <c r="Q1721" i="2" s="1"/>
  <c r="Q1722" i="2" a="1"/>
  <c r="Q1722" i="2" s="1"/>
  <c r="Q1723" i="2" a="1"/>
  <c r="Q1723" i="2" s="1"/>
  <c r="Q1724" i="2" a="1"/>
  <c r="Q1724" i="2" s="1"/>
  <c r="Q1725" i="2" a="1"/>
  <c r="Q1725" i="2" s="1"/>
  <c r="Q1726" i="2" a="1"/>
  <c r="Q1726" i="2" s="1"/>
  <c r="Q1727" i="2" a="1"/>
  <c r="Q1727" i="2" s="1"/>
  <c r="Q1728" i="2" a="1"/>
  <c r="Q1728" i="2" s="1"/>
  <c r="Q1729" i="2" a="1"/>
  <c r="Q1729" i="2" s="1"/>
  <c r="Q1730" i="2" a="1"/>
  <c r="Q1730" i="2" s="1"/>
  <c r="Q1731" i="2" a="1"/>
  <c r="Q1731" i="2" s="1"/>
  <c r="Q1732" i="2" a="1"/>
  <c r="Q1732" i="2" s="1"/>
  <c r="Q1733" i="2" a="1"/>
  <c r="Q1733" i="2" s="1"/>
  <c r="Q1734" i="2" a="1"/>
  <c r="Q1734" i="2" s="1"/>
  <c r="Q1735" i="2" a="1"/>
  <c r="Q1735" i="2" s="1"/>
  <c r="Q1736" i="2" a="1"/>
  <c r="Q1736" i="2" s="1"/>
  <c r="Q1737" i="2" a="1"/>
  <c r="Q1737" i="2" s="1"/>
  <c r="Q1738" i="2" a="1"/>
  <c r="Q1738" i="2" s="1"/>
  <c r="Q1739" i="2" a="1"/>
  <c r="Q1739" i="2" s="1"/>
  <c r="Q1740" i="2" a="1"/>
  <c r="Q1740" i="2" s="1"/>
  <c r="Q1741" i="2" a="1"/>
  <c r="Q1741" i="2" s="1"/>
  <c r="Q1742" i="2" a="1"/>
  <c r="Q1742" i="2" s="1"/>
  <c r="Q1743" i="2" a="1"/>
  <c r="Q1743" i="2" s="1"/>
  <c r="Q1744" i="2" a="1"/>
  <c r="Q1744" i="2" s="1"/>
  <c r="Q1745" i="2" a="1"/>
  <c r="Q1745" i="2" s="1"/>
  <c r="Q1746" i="2" a="1"/>
  <c r="Q1746" i="2" s="1"/>
  <c r="Q1747" i="2" a="1"/>
  <c r="Q1747" i="2" s="1"/>
  <c r="Q1748" i="2" a="1"/>
  <c r="Q1748" i="2" s="1"/>
  <c r="Q1749" i="2" a="1"/>
  <c r="Q1749" i="2" s="1"/>
  <c r="Q1750" i="2" a="1"/>
  <c r="Q1750" i="2" s="1"/>
  <c r="Q1751" i="2" a="1"/>
  <c r="Q1751" i="2" s="1"/>
  <c r="Q1752" i="2" a="1"/>
  <c r="Q1752" i="2" s="1"/>
  <c r="Q1753" i="2" a="1"/>
  <c r="Q1753" i="2" s="1"/>
  <c r="Q1754" i="2" a="1"/>
  <c r="Q1754" i="2" s="1"/>
  <c r="Q1755" i="2" a="1"/>
  <c r="Q1755" i="2" s="1"/>
  <c r="Q1756" i="2" a="1"/>
  <c r="Q1756" i="2" s="1"/>
  <c r="Q1757" i="2" a="1"/>
  <c r="Q1757" i="2" s="1"/>
  <c r="Q1758" i="2" a="1"/>
  <c r="Q1758" i="2" s="1"/>
  <c r="Q1759" i="2" a="1"/>
  <c r="Q1759" i="2" s="1"/>
  <c r="Q1760" i="2" a="1"/>
  <c r="Q1760" i="2" s="1"/>
  <c r="Q1761" i="2" a="1"/>
  <c r="Q1761" i="2" s="1"/>
  <c r="Q1762" i="2" a="1"/>
  <c r="Q1762" i="2" s="1"/>
  <c r="Q1763" i="2" a="1"/>
  <c r="Q1763" i="2" s="1"/>
  <c r="Q1764" i="2" a="1"/>
  <c r="Q1764" i="2" s="1"/>
  <c r="Q1765" i="2" a="1"/>
  <c r="Q1765" i="2" s="1"/>
  <c r="Q1766" i="2" a="1"/>
  <c r="Q1766" i="2" s="1"/>
  <c r="Q1767" i="2" a="1"/>
  <c r="Q1767" i="2" s="1"/>
  <c r="Q1768" i="2" a="1"/>
  <c r="Q1768" i="2" s="1"/>
  <c r="Q1769" i="2" a="1"/>
  <c r="Q1769" i="2" s="1"/>
  <c r="Q1770" i="2" a="1"/>
  <c r="Q1770" i="2" s="1"/>
  <c r="Q1771" i="2" a="1"/>
  <c r="Q1771" i="2" s="1"/>
  <c r="Q1772" i="2" a="1"/>
  <c r="Q1772" i="2" s="1"/>
  <c r="Q1773" i="2" a="1"/>
  <c r="Q1773" i="2" s="1"/>
  <c r="Q1774" i="2" a="1"/>
  <c r="Q1774" i="2" s="1"/>
  <c r="Q1775" i="2" a="1"/>
  <c r="Q1775" i="2" s="1"/>
  <c r="Q1776" i="2" a="1"/>
  <c r="Q1776" i="2" s="1"/>
  <c r="Q1777" i="2" a="1"/>
  <c r="Q1777" i="2" s="1"/>
  <c r="Q1778" i="2" a="1"/>
  <c r="Q1778" i="2" s="1"/>
  <c r="Q1779" i="2" a="1"/>
  <c r="Q1779" i="2" s="1"/>
  <c r="Q1780" i="2" a="1"/>
  <c r="Q1780" i="2" s="1"/>
  <c r="Q1781" i="2" a="1"/>
  <c r="Q1781" i="2" s="1"/>
  <c r="Q1782" i="2" a="1"/>
  <c r="Q1782" i="2" s="1"/>
  <c r="Q1783" i="2" a="1"/>
  <c r="Q1783" i="2" s="1"/>
  <c r="Q1784" i="2" a="1"/>
  <c r="Q1784" i="2" s="1"/>
  <c r="Q1785" i="2" a="1"/>
  <c r="Q1785" i="2" s="1"/>
  <c r="Q1786" i="2" a="1"/>
  <c r="Q1786" i="2" s="1"/>
  <c r="Q1787" i="2" a="1"/>
  <c r="Q1787" i="2" s="1"/>
  <c r="Q1788" i="2" a="1"/>
  <c r="Q1788" i="2" s="1"/>
  <c r="Q1789" i="2" a="1"/>
  <c r="Q1789" i="2" s="1"/>
  <c r="Q1790" i="2" a="1"/>
  <c r="Q1790" i="2" s="1"/>
  <c r="Q1791" i="2" a="1"/>
  <c r="Q1791" i="2" s="1"/>
  <c r="Q1792" i="2" a="1"/>
  <c r="Q1792" i="2" s="1"/>
  <c r="Q1793" i="2" a="1"/>
  <c r="Q1793" i="2" s="1"/>
  <c r="Q1794" i="2" a="1"/>
  <c r="Q1794" i="2" s="1"/>
  <c r="Q1795" i="2" a="1"/>
  <c r="Q1795" i="2" s="1"/>
  <c r="Q1796" i="2" a="1"/>
  <c r="Q1796" i="2" s="1"/>
  <c r="Q1797" i="2" a="1"/>
  <c r="Q1797" i="2" s="1"/>
  <c r="Q1798" i="2" a="1"/>
  <c r="Q1798" i="2" s="1"/>
  <c r="Q1799" i="2" a="1"/>
  <c r="Q1799" i="2" s="1"/>
  <c r="Q1800" i="2" a="1"/>
  <c r="Q1800" i="2" s="1"/>
  <c r="Q1801" i="2" a="1"/>
  <c r="Q1801" i="2" s="1"/>
  <c r="Q1802" i="2" a="1"/>
  <c r="Q1802" i="2" s="1"/>
  <c r="Q1803" i="2" a="1"/>
  <c r="Q1803" i="2" s="1"/>
  <c r="Q1804" i="2" a="1"/>
  <c r="Q1804" i="2" s="1"/>
  <c r="Q1805" i="2" a="1"/>
  <c r="Q1805" i="2" s="1"/>
  <c r="Q1806" i="2" a="1"/>
  <c r="Q1806" i="2" s="1"/>
  <c r="Q1807" i="2" a="1"/>
  <c r="Q1807" i="2" s="1"/>
  <c r="Q1808" i="2" a="1"/>
  <c r="Q1808" i="2" s="1"/>
  <c r="Q1809" i="2" a="1"/>
  <c r="Q1809" i="2" s="1"/>
  <c r="Q1810" i="2" a="1"/>
  <c r="Q1810" i="2" s="1"/>
  <c r="Q1811" i="2" a="1"/>
  <c r="Q1811" i="2" s="1"/>
  <c r="Q1812" i="2" a="1"/>
  <c r="Q1812" i="2" s="1"/>
  <c r="Q1813" i="2" a="1"/>
  <c r="Q1813" i="2" s="1"/>
  <c r="Q1814" i="2" a="1"/>
  <c r="Q1814" i="2" s="1"/>
  <c r="Q1815" i="2" a="1"/>
  <c r="Q1815" i="2" s="1"/>
  <c r="Q1816" i="2" a="1"/>
  <c r="Q1816" i="2" s="1"/>
  <c r="Q1817" i="2" a="1"/>
  <c r="Q1817" i="2" s="1"/>
  <c r="Q1818" i="2" a="1"/>
  <c r="Q1818" i="2" s="1"/>
  <c r="Q1819" i="2" a="1"/>
  <c r="Q1819" i="2" s="1"/>
  <c r="Q1820" i="2" a="1"/>
  <c r="Q1820" i="2" s="1"/>
  <c r="Q1821" i="2" a="1"/>
  <c r="Q1821" i="2" s="1"/>
  <c r="Q1822" i="2" a="1"/>
  <c r="Q1822" i="2" s="1"/>
  <c r="Q1823" i="2" a="1"/>
  <c r="Q1823" i="2" s="1"/>
  <c r="Q1824" i="2" a="1"/>
  <c r="Q1824" i="2" s="1"/>
  <c r="Q1825" i="2" a="1"/>
  <c r="Q1825" i="2" s="1"/>
  <c r="Q1826" i="2" a="1"/>
  <c r="Q1826" i="2" s="1"/>
  <c r="Q1827" i="2" a="1"/>
  <c r="Q1827" i="2" s="1"/>
  <c r="Q1828" i="2" a="1"/>
  <c r="Q1828" i="2" s="1"/>
  <c r="Q1829" i="2" a="1"/>
  <c r="Q1829" i="2" s="1"/>
  <c r="Q1830" i="2" a="1"/>
  <c r="Q1830" i="2" s="1"/>
  <c r="Q1831" i="2" a="1"/>
  <c r="Q1831" i="2" s="1"/>
  <c r="Q1832" i="2" a="1"/>
  <c r="Q1832" i="2" s="1"/>
  <c r="Q1833" i="2" a="1"/>
  <c r="Q1833" i="2" s="1"/>
  <c r="Q1834" i="2" a="1"/>
  <c r="Q1834" i="2" s="1"/>
  <c r="Q1835" i="2" a="1"/>
  <c r="Q1835" i="2" s="1"/>
  <c r="Q1836" i="2" a="1"/>
  <c r="Q1836" i="2" s="1"/>
  <c r="Q1837" i="2" a="1"/>
  <c r="Q1837" i="2" s="1"/>
  <c r="Q1838" i="2" a="1"/>
  <c r="Q1838" i="2" s="1"/>
  <c r="Q1839" i="2" a="1"/>
  <c r="Q1839" i="2" s="1"/>
  <c r="Q1840" i="2" a="1"/>
  <c r="Q1840" i="2" s="1"/>
  <c r="Q1841" i="2" a="1"/>
  <c r="Q1841" i="2" s="1"/>
  <c r="Q1842" i="2" a="1"/>
  <c r="Q1842" i="2" s="1"/>
  <c r="Q1843" i="2" a="1"/>
  <c r="Q1843" i="2" s="1"/>
  <c r="Q1844" i="2" a="1"/>
  <c r="Q1844" i="2" s="1"/>
  <c r="Q1845" i="2" a="1"/>
  <c r="Q1845" i="2" s="1"/>
  <c r="Q1846" i="2" a="1"/>
  <c r="Q1846" i="2" s="1"/>
  <c r="Q1847" i="2" a="1"/>
  <c r="Q1847" i="2" s="1"/>
  <c r="Q1848" i="2" a="1"/>
  <c r="Q1848" i="2" s="1"/>
  <c r="Q1849" i="2" a="1"/>
  <c r="Q1849" i="2" s="1"/>
  <c r="Q1850" i="2" a="1"/>
  <c r="Q1850" i="2" s="1"/>
  <c r="Q1851" i="2" a="1"/>
  <c r="Q1851" i="2" s="1"/>
  <c r="Q1852" i="2" a="1"/>
  <c r="Q1852" i="2" s="1"/>
  <c r="Q1853" i="2" a="1"/>
  <c r="Q1853" i="2" s="1"/>
  <c r="Q1854" i="2" a="1"/>
  <c r="Q1854" i="2" s="1"/>
  <c r="Q1855" i="2" a="1"/>
  <c r="Q1855" i="2" s="1"/>
  <c r="Q1856" i="2" a="1"/>
  <c r="Q1856" i="2" s="1"/>
  <c r="Q1857" i="2" a="1"/>
  <c r="Q1857" i="2" s="1"/>
  <c r="Q1858" i="2" a="1"/>
  <c r="Q1858" i="2" s="1"/>
  <c r="Q1859" i="2" a="1"/>
  <c r="Q1859" i="2" s="1"/>
  <c r="Q1860" i="2" a="1"/>
  <c r="Q1860" i="2" s="1"/>
  <c r="Q1861" i="2" a="1"/>
  <c r="Q1861" i="2" s="1"/>
  <c r="Q1862" i="2" a="1"/>
  <c r="Q1862" i="2" s="1"/>
  <c r="Q1863" i="2" a="1"/>
  <c r="Q1863" i="2" s="1"/>
  <c r="Q1864" i="2" a="1"/>
  <c r="Q1864" i="2" s="1"/>
  <c r="Q1865" i="2" a="1"/>
  <c r="Q1865" i="2" s="1"/>
  <c r="Q1866" i="2" a="1"/>
  <c r="Q1866" i="2" s="1"/>
  <c r="Q1867" i="2" a="1"/>
  <c r="Q1867" i="2" s="1"/>
  <c r="Q1868" i="2" a="1"/>
  <c r="Q1868" i="2" s="1"/>
  <c r="Q1869" i="2" a="1"/>
  <c r="Q1869" i="2" s="1"/>
  <c r="Q1870" i="2" a="1"/>
  <c r="Q1870" i="2" s="1"/>
  <c r="Q1871" i="2" a="1"/>
  <c r="Q1871" i="2" s="1"/>
  <c r="Q1872" i="2" a="1"/>
  <c r="Q1872" i="2" s="1"/>
  <c r="Q1873" i="2" a="1"/>
  <c r="Q1873" i="2" s="1"/>
  <c r="Q1874" i="2" a="1"/>
  <c r="Q1874" i="2" s="1"/>
  <c r="Q1875" i="2" a="1"/>
  <c r="Q1875" i="2" s="1"/>
  <c r="Q1876" i="2" a="1"/>
  <c r="Q1876" i="2" s="1"/>
  <c r="Q1877" i="2" a="1"/>
  <c r="Q1877" i="2" s="1"/>
  <c r="Q1878" i="2" a="1"/>
  <c r="Q1878" i="2" s="1"/>
  <c r="Q1879" i="2" a="1"/>
  <c r="Q1879" i="2" s="1"/>
  <c r="Q1880" i="2" a="1"/>
  <c r="Q1880" i="2" s="1"/>
  <c r="Q1881" i="2" a="1"/>
  <c r="Q1881" i="2" s="1"/>
  <c r="Q1882" i="2" a="1"/>
  <c r="Q1882" i="2" s="1"/>
  <c r="Q1883" i="2" a="1"/>
  <c r="Q1883" i="2" s="1"/>
  <c r="Q1884" i="2" a="1"/>
  <c r="Q1884" i="2" s="1"/>
  <c r="Q1885" i="2" a="1"/>
  <c r="Q1885" i="2" s="1"/>
  <c r="Q1886" i="2" a="1"/>
  <c r="Q1886" i="2" s="1"/>
  <c r="Q1887" i="2" a="1"/>
  <c r="Q1887" i="2" s="1"/>
  <c r="Q1888" i="2" a="1"/>
  <c r="Q1888" i="2" s="1"/>
  <c r="Q1889" i="2" a="1"/>
  <c r="Q1889" i="2" s="1"/>
  <c r="Q1890" i="2" a="1"/>
  <c r="Q1890" i="2" s="1"/>
  <c r="Q1891" i="2" a="1"/>
  <c r="Q1891" i="2" s="1"/>
  <c r="Q1892" i="2" a="1"/>
  <c r="Q1892" i="2" s="1"/>
  <c r="Q1893" i="2" a="1"/>
  <c r="Q1893" i="2" s="1"/>
  <c r="Q1894" i="2" a="1"/>
  <c r="Q1894" i="2" s="1"/>
  <c r="Q1895" i="2" a="1"/>
  <c r="Q1895" i="2" s="1"/>
  <c r="Q1896" i="2" a="1"/>
  <c r="Q1896" i="2" s="1"/>
  <c r="Q1897" i="2" a="1"/>
  <c r="Q1897" i="2" s="1"/>
  <c r="Q1898" i="2" a="1"/>
  <c r="Q1898" i="2" s="1"/>
  <c r="Q1899" i="2" a="1"/>
  <c r="Q1899" i="2" s="1"/>
  <c r="Q1900" i="2" a="1"/>
  <c r="Q1900" i="2" s="1"/>
  <c r="Q1901" i="2" a="1"/>
  <c r="Q1901" i="2" s="1"/>
  <c r="Q1902" i="2" a="1"/>
  <c r="Q1902" i="2" s="1"/>
  <c r="Q1903" i="2" a="1"/>
  <c r="Q1903" i="2" s="1"/>
  <c r="Q1904" i="2" a="1"/>
  <c r="Q1904" i="2" s="1"/>
  <c r="Q1905" i="2" a="1"/>
  <c r="Q1905" i="2" s="1"/>
  <c r="Q1906" i="2" a="1"/>
  <c r="Q1906" i="2" s="1"/>
  <c r="Q1907" i="2" a="1"/>
  <c r="Q1907" i="2" s="1"/>
  <c r="Q1908" i="2" a="1"/>
  <c r="Q1908" i="2" s="1"/>
  <c r="Q1909" i="2" a="1"/>
  <c r="Q1909" i="2" s="1"/>
  <c r="Q1910" i="2" a="1"/>
  <c r="Q1910" i="2" s="1"/>
  <c r="Q1911" i="2" a="1"/>
  <c r="Q1911" i="2" s="1"/>
  <c r="Q1912" i="2" a="1"/>
  <c r="Q1912" i="2" s="1"/>
  <c r="Q1913" i="2" a="1"/>
  <c r="Q1913" i="2" s="1"/>
  <c r="Q1914" i="2" a="1"/>
  <c r="Q1914" i="2" s="1"/>
  <c r="Q1915" i="2" a="1"/>
  <c r="Q1915" i="2" s="1"/>
  <c r="Q1916" i="2" a="1"/>
  <c r="Q1916" i="2" s="1"/>
  <c r="Q1917" i="2" a="1"/>
  <c r="Q1917" i="2" s="1"/>
  <c r="Q1918" i="2" a="1"/>
  <c r="Q1918" i="2" s="1"/>
  <c r="Q1919" i="2" a="1"/>
  <c r="Q1919" i="2" s="1"/>
  <c r="Q1920" i="2" a="1"/>
  <c r="Q1920" i="2" s="1"/>
  <c r="Q1921" i="2" a="1"/>
  <c r="Q1921" i="2" s="1"/>
  <c r="Q1922" i="2" a="1"/>
  <c r="Q1922" i="2" s="1"/>
  <c r="Q1923" i="2" a="1"/>
  <c r="Q1923" i="2" s="1"/>
  <c r="Q1924" i="2" a="1"/>
  <c r="Q1924" i="2" s="1"/>
  <c r="Q1925" i="2" a="1"/>
  <c r="Q1925" i="2" s="1"/>
  <c r="Q1926" i="2" a="1"/>
  <c r="Q1926" i="2" s="1"/>
  <c r="Q1927" i="2" a="1"/>
  <c r="Q1927" i="2" s="1"/>
  <c r="Q1928" i="2" a="1"/>
  <c r="Q1928" i="2" s="1"/>
  <c r="Q1929" i="2" a="1"/>
  <c r="Q1929" i="2" s="1"/>
  <c r="Q1930" i="2" a="1"/>
  <c r="Q1930" i="2" s="1"/>
  <c r="Q1931" i="2" a="1"/>
  <c r="Q1931" i="2" s="1"/>
  <c r="Q1932" i="2" a="1"/>
  <c r="Q1932" i="2" s="1"/>
  <c r="Q1933" i="2" a="1"/>
  <c r="Q1933" i="2" s="1"/>
  <c r="Q1934" i="2" a="1"/>
  <c r="Q1934" i="2" s="1"/>
  <c r="Q1935" i="2" a="1"/>
  <c r="Q1935" i="2" s="1"/>
  <c r="Q1936" i="2" a="1"/>
  <c r="Q1936" i="2" s="1"/>
  <c r="Q1937" i="2" a="1"/>
  <c r="Q1937" i="2" s="1"/>
  <c r="Q1938" i="2" a="1"/>
  <c r="Q1938" i="2" s="1"/>
  <c r="Q1939" i="2" a="1"/>
  <c r="Q1939" i="2" s="1"/>
  <c r="Q1940" i="2" a="1"/>
  <c r="Q1940" i="2" s="1"/>
  <c r="Q1941" i="2" a="1"/>
  <c r="Q1941" i="2" s="1"/>
  <c r="Q1942" i="2" a="1"/>
  <c r="Q1942" i="2" s="1"/>
  <c r="Q1943" i="2" a="1"/>
  <c r="Q1943" i="2" s="1"/>
  <c r="Q1944" i="2" a="1"/>
  <c r="Q1944" i="2" s="1"/>
  <c r="Q1945" i="2" a="1"/>
  <c r="Q1945" i="2" s="1"/>
  <c r="Q1946" i="2" a="1"/>
  <c r="Q1946" i="2" s="1"/>
  <c r="Q1947" i="2" a="1"/>
  <c r="Q1947" i="2" s="1"/>
  <c r="Q1948" i="2" a="1"/>
  <c r="Q1948" i="2" s="1"/>
  <c r="Q1949" i="2" a="1"/>
  <c r="Q1949" i="2" s="1"/>
  <c r="Q1950" i="2" a="1"/>
  <c r="Q1950" i="2" s="1"/>
  <c r="Q1951" i="2" a="1"/>
  <c r="Q1951" i="2" s="1"/>
  <c r="Q1952" i="2" a="1"/>
  <c r="Q1952" i="2" s="1"/>
  <c r="Q1953" i="2" a="1"/>
  <c r="Q1953" i="2" s="1"/>
  <c r="Q1954" i="2" a="1"/>
  <c r="Q1954" i="2" s="1"/>
  <c r="Q1955" i="2" a="1"/>
  <c r="Q1955" i="2" s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J2" i="2"/>
  <c r="J3" i="2"/>
  <c r="P3" i="2" s="1"/>
  <c r="J4" i="2"/>
  <c r="P4" i="2" s="1"/>
  <c r="J5" i="2"/>
  <c r="P5" i="2" s="1"/>
  <c r="J6" i="2"/>
  <c r="P6" i="2" s="1"/>
  <c r="J7" i="2"/>
  <c r="P7" i="2" s="1"/>
  <c r="J8" i="2"/>
  <c r="P8" i="2" s="1"/>
  <c r="J9" i="2"/>
  <c r="P9" i="2" s="1"/>
  <c r="J10" i="2"/>
  <c r="P10" i="2" s="1"/>
  <c r="J11" i="2"/>
  <c r="P11" i="2" s="1"/>
  <c r="J12" i="2"/>
  <c r="P12" i="2" s="1"/>
  <c r="J13" i="2"/>
  <c r="P13" i="2" s="1"/>
  <c r="J14" i="2"/>
  <c r="P14" i="2" s="1"/>
  <c r="J15" i="2"/>
  <c r="P15" i="2" s="1"/>
  <c r="J16" i="2"/>
  <c r="P16" i="2" s="1"/>
  <c r="J17" i="2"/>
  <c r="P17" i="2" s="1"/>
  <c r="J18" i="2"/>
  <c r="P18" i="2" s="1"/>
  <c r="J19" i="2"/>
  <c r="P19" i="2" s="1"/>
  <c r="J20" i="2"/>
  <c r="P20" i="2" s="1"/>
  <c r="J21" i="2"/>
  <c r="P21" i="2" s="1"/>
  <c r="J22" i="2"/>
  <c r="P22" i="2" s="1"/>
  <c r="J23" i="2"/>
  <c r="P23" i="2" s="1"/>
  <c r="J24" i="2"/>
  <c r="P24" i="2" s="1"/>
  <c r="J25" i="2"/>
  <c r="P25" i="2" s="1"/>
  <c r="J26" i="2"/>
  <c r="P26" i="2" s="1"/>
  <c r="J27" i="2"/>
  <c r="P27" i="2" s="1"/>
  <c r="J28" i="2"/>
  <c r="P28" i="2" s="1"/>
  <c r="J29" i="2"/>
  <c r="P29" i="2" s="1"/>
  <c r="J30" i="2"/>
  <c r="P30" i="2" s="1"/>
  <c r="J31" i="2"/>
  <c r="P31" i="2" s="1"/>
  <c r="J32" i="2"/>
  <c r="P32" i="2" s="1"/>
  <c r="J33" i="2"/>
  <c r="P33" i="2" s="1"/>
  <c r="J34" i="2"/>
  <c r="P34" i="2" s="1"/>
  <c r="J35" i="2"/>
  <c r="P35" i="2" s="1"/>
  <c r="J36" i="2"/>
  <c r="P36" i="2" s="1"/>
  <c r="J37" i="2"/>
  <c r="P37" i="2" s="1"/>
  <c r="J38" i="2"/>
  <c r="P38" i="2" s="1"/>
  <c r="J39" i="2"/>
  <c r="P39" i="2" s="1"/>
  <c r="J40" i="2"/>
  <c r="P40" i="2" s="1"/>
  <c r="J41" i="2"/>
  <c r="P41" i="2" s="1"/>
  <c r="J42" i="2"/>
  <c r="P42" i="2" s="1"/>
  <c r="J43" i="2"/>
  <c r="P43" i="2" s="1"/>
  <c r="J44" i="2"/>
  <c r="P44" i="2" s="1"/>
  <c r="J45" i="2"/>
  <c r="P45" i="2" s="1"/>
  <c r="J46" i="2"/>
  <c r="P46" i="2" s="1"/>
  <c r="J47" i="2"/>
  <c r="P47" i="2" s="1"/>
  <c r="J48" i="2"/>
  <c r="P48" i="2" s="1"/>
  <c r="J49" i="2"/>
  <c r="P49" i="2" s="1"/>
  <c r="J50" i="2"/>
  <c r="P50" i="2" s="1"/>
  <c r="J51" i="2"/>
  <c r="P51" i="2" s="1"/>
  <c r="J52" i="2"/>
  <c r="P52" i="2" s="1"/>
  <c r="J53" i="2"/>
  <c r="P53" i="2" s="1"/>
  <c r="J54" i="2"/>
  <c r="P54" i="2" s="1"/>
  <c r="J55" i="2"/>
  <c r="P55" i="2" s="1"/>
  <c r="J56" i="2"/>
  <c r="P56" i="2" s="1"/>
  <c r="J57" i="2"/>
  <c r="P57" i="2" s="1"/>
  <c r="J58" i="2"/>
  <c r="P58" i="2" s="1"/>
  <c r="J59" i="2"/>
  <c r="P59" i="2" s="1"/>
  <c r="J60" i="2"/>
  <c r="P60" i="2" s="1"/>
  <c r="J61" i="2"/>
  <c r="P61" i="2" s="1"/>
  <c r="J62" i="2"/>
  <c r="P62" i="2" s="1"/>
  <c r="J63" i="2"/>
  <c r="P63" i="2" s="1"/>
  <c r="J64" i="2"/>
  <c r="P64" i="2" s="1"/>
  <c r="J65" i="2"/>
  <c r="P65" i="2" s="1"/>
  <c r="J66" i="2"/>
  <c r="P66" i="2" s="1"/>
  <c r="J67" i="2"/>
  <c r="P67" i="2" s="1"/>
  <c r="J68" i="2"/>
  <c r="P68" i="2" s="1"/>
  <c r="J69" i="2"/>
  <c r="P69" i="2" s="1"/>
  <c r="J70" i="2"/>
  <c r="P70" i="2" s="1"/>
  <c r="J71" i="2"/>
  <c r="P71" i="2" s="1"/>
  <c r="J72" i="2"/>
  <c r="P72" i="2" s="1"/>
  <c r="J73" i="2"/>
  <c r="P73" i="2" s="1"/>
  <c r="J74" i="2"/>
  <c r="P74" i="2" s="1"/>
  <c r="J75" i="2"/>
  <c r="P75" i="2" s="1"/>
  <c r="J76" i="2"/>
  <c r="P76" i="2" s="1"/>
  <c r="J77" i="2"/>
  <c r="P77" i="2" s="1"/>
  <c r="J78" i="2"/>
  <c r="P78" i="2" s="1"/>
  <c r="J79" i="2"/>
  <c r="P79" i="2" s="1"/>
  <c r="J80" i="2"/>
  <c r="P80" i="2" s="1"/>
  <c r="J81" i="2"/>
  <c r="P81" i="2" s="1"/>
  <c r="J82" i="2"/>
  <c r="P82" i="2" s="1"/>
  <c r="J83" i="2"/>
  <c r="P83" i="2" s="1"/>
  <c r="J84" i="2"/>
  <c r="P84" i="2" s="1"/>
  <c r="J85" i="2"/>
  <c r="P85" i="2" s="1"/>
  <c r="J86" i="2"/>
  <c r="P86" i="2" s="1"/>
  <c r="J87" i="2"/>
  <c r="P87" i="2" s="1"/>
  <c r="J88" i="2"/>
  <c r="P88" i="2" s="1"/>
  <c r="J89" i="2"/>
  <c r="P89" i="2" s="1"/>
  <c r="J90" i="2"/>
  <c r="P90" i="2" s="1"/>
  <c r="J91" i="2"/>
  <c r="P91" i="2" s="1"/>
  <c r="J92" i="2"/>
  <c r="P92" i="2" s="1"/>
  <c r="J93" i="2"/>
  <c r="P93" i="2" s="1"/>
  <c r="J94" i="2"/>
  <c r="P94" i="2" s="1"/>
  <c r="J95" i="2"/>
  <c r="P95" i="2" s="1"/>
  <c r="J96" i="2"/>
  <c r="P96" i="2" s="1"/>
  <c r="J97" i="2"/>
  <c r="P97" i="2" s="1"/>
  <c r="J98" i="2"/>
  <c r="P98" i="2" s="1"/>
  <c r="J99" i="2"/>
  <c r="P99" i="2" s="1"/>
  <c r="J100" i="2"/>
  <c r="P100" i="2" s="1"/>
  <c r="J101" i="2"/>
  <c r="P101" i="2" s="1"/>
  <c r="J102" i="2"/>
  <c r="P102" i="2" s="1"/>
  <c r="J103" i="2"/>
  <c r="P103" i="2" s="1"/>
  <c r="J104" i="2"/>
  <c r="P104" i="2" s="1"/>
  <c r="J105" i="2"/>
  <c r="P105" i="2" s="1"/>
  <c r="J106" i="2"/>
  <c r="P106" i="2" s="1"/>
  <c r="J107" i="2"/>
  <c r="P107" i="2" s="1"/>
  <c r="J108" i="2"/>
  <c r="P108" i="2" s="1"/>
  <c r="J109" i="2"/>
  <c r="P109" i="2" s="1"/>
  <c r="J110" i="2"/>
  <c r="P110" i="2" s="1"/>
  <c r="J111" i="2"/>
  <c r="P111" i="2" s="1"/>
  <c r="J112" i="2"/>
  <c r="P112" i="2" s="1"/>
  <c r="J113" i="2"/>
  <c r="P113" i="2" s="1"/>
  <c r="J114" i="2"/>
  <c r="P114" i="2" s="1"/>
  <c r="J115" i="2"/>
  <c r="P115" i="2" s="1"/>
  <c r="J116" i="2"/>
  <c r="P116" i="2" s="1"/>
  <c r="J117" i="2"/>
  <c r="P117" i="2" s="1"/>
  <c r="J118" i="2"/>
  <c r="P118" i="2" s="1"/>
  <c r="J119" i="2"/>
  <c r="P119" i="2" s="1"/>
  <c r="J120" i="2"/>
  <c r="P120" i="2" s="1"/>
  <c r="J121" i="2"/>
  <c r="P121" i="2" s="1"/>
  <c r="J122" i="2"/>
  <c r="P122" i="2" s="1"/>
  <c r="J123" i="2"/>
  <c r="P123" i="2" s="1"/>
  <c r="J124" i="2"/>
  <c r="P124" i="2" s="1"/>
  <c r="J125" i="2"/>
  <c r="P125" i="2" s="1"/>
  <c r="J126" i="2"/>
  <c r="P126" i="2" s="1"/>
  <c r="J127" i="2"/>
  <c r="P127" i="2" s="1"/>
  <c r="J128" i="2"/>
  <c r="P128" i="2" s="1"/>
  <c r="J129" i="2"/>
  <c r="P129" i="2" s="1"/>
  <c r="J130" i="2"/>
  <c r="P130" i="2" s="1"/>
  <c r="J131" i="2"/>
  <c r="P131" i="2" s="1"/>
  <c r="J132" i="2"/>
  <c r="P132" i="2" s="1"/>
  <c r="J133" i="2"/>
  <c r="P133" i="2" s="1"/>
  <c r="J134" i="2"/>
  <c r="P134" i="2" s="1"/>
  <c r="J135" i="2"/>
  <c r="P135" i="2" s="1"/>
  <c r="J136" i="2"/>
  <c r="P136" i="2" s="1"/>
  <c r="J137" i="2"/>
  <c r="P137" i="2" s="1"/>
  <c r="J138" i="2"/>
  <c r="P138" i="2" s="1"/>
  <c r="J139" i="2"/>
  <c r="P139" i="2" s="1"/>
  <c r="J140" i="2"/>
  <c r="P140" i="2" s="1"/>
  <c r="J141" i="2"/>
  <c r="P141" i="2" s="1"/>
  <c r="J142" i="2"/>
  <c r="P142" i="2" s="1"/>
  <c r="J143" i="2"/>
  <c r="P143" i="2" s="1"/>
  <c r="J144" i="2"/>
  <c r="P144" i="2" s="1"/>
  <c r="J145" i="2"/>
  <c r="P145" i="2" s="1"/>
  <c r="J146" i="2"/>
  <c r="P146" i="2" s="1"/>
  <c r="J147" i="2"/>
  <c r="P147" i="2" s="1"/>
  <c r="J148" i="2"/>
  <c r="P148" i="2" s="1"/>
  <c r="J149" i="2"/>
  <c r="P149" i="2" s="1"/>
  <c r="J150" i="2"/>
  <c r="P150" i="2" s="1"/>
  <c r="J151" i="2"/>
  <c r="P151" i="2" s="1"/>
  <c r="J152" i="2"/>
  <c r="P152" i="2" s="1"/>
  <c r="J153" i="2"/>
  <c r="P153" i="2" s="1"/>
  <c r="J154" i="2"/>
  <c r="P154" i="2" s="1"/>
  <c r="J155" i="2"/>
  <c r="P155" i="2" s="1"/>
  <c r="J156" i="2"/>
  <c r="P156" i="2" s="1"/>
  <c r="J157" i="2"/>
  <c r="P157" i="2" s="1"/>
  <c r="J158" i="2"/>
  <c r="P158" i="2" s="1"/>
  <c r="J159" i="2"/>
  <c r="P159" i="2" s="1"/>
  <c r="J160" i="2"/>
  <c r="P160" i="2" s="1"/>
  <c r="J161" i="2"/>
  <c r="P161" i="2" s="1"/>
  <c r="J162" i="2"/>
  <c r="P162" i="2" s="1"/>
  <c r="J163" i="2"/>
  <c r="P163" i="2" s="1"/>
  <c r="J164" i="2"/>
  <c r="P164" i="2" s="1"/>
  <c r="J165" i="2"/>
  <c r="P165" i="2" s="1"/>
  <c r="J166" i="2"/>
  <c r="P166" i="2" s="1"/>
  <c r="J167" i="2"/>
  <c r="P167" i="2" s="1"/>
  <c r="J168" i="2"/>
  <c r="P168" i="2" s="1"/>
  <c r="J169" i="2"/>
  <c r="P169" i="2" s="1"/>
  <c r="J170" i="2"/>
  <c r="P170" i="2" s="1"/>
  <c r="J171" i="2"/>
  <c r="P171" i="2" s="1"/>
  <c r="J172" i="2"/>
  <c r="P172" i="2" s="1"/>
  <c r="J173" i="2"/>
  <c r="P173" i="2" s="1"/>
  <c r="J174" i="2"/>
  <c r="P174" i="2" s="1"/>
  <c r="J175" i="2"/>
  <c r="P175" i="2" s="1"/>
  <c r="J176" i="2"/>
  <c r="P176" i="2" s="1"/>
  <c r="J177" i="2"/>
  <c r="P177" i="2" s="1"/>
  <c r="J178" i="2"/>
  <c r="P178" i="2" s="1"/>
  <c r="J179" i="2"/>
  <c r="P179" i="2" s="1"/>
  <c r="J180" i="2"/>
  <c r="P180" i="2" s="1"/>
  <c r="J181" i="2"/>
  <c r="P181" i="2" s="1"/>
  <c r="J182" i="2"/>
  <c r="P182" i="2" s="1"/>
  <c r="J183" i="2"/>
  <c r="P183" i="2" s="1"/>
  <c r="J184" i="2"/>
  <c r="P184" i="2" s="1"/>
  <c r="J185" i="2"/>
  <c r="P185" i="2" s="1"/>
  <c r="J186" i="2"/>
  <c r="P186" i="2" s="1"/>
  <c r="J187" i="2"/>
  <c r="P187" i="2" s="1"/>
  <c r="J188" i="2"/>
  <c r="P188" i="2" s="1"/>
  <c r="J189" i="2"/>
  <c r="P189" i="2" s="1"/>
  <c r="J190" i="2"/>
  <c r="P190" i="2" s="1"/>
  <c r="J191" i="2"/>
  <c r="P191" i="2" s="1"/>
  <c r="J192" i="2"/>
  <c r="P192" i="2" s="1"/>
  <c r="J193" i="2"/>
  <c r="P193" i="2" s="1"/>
  <c r="J194" i="2"/>
  <c r="P194" i="2" s="1"/>
  <c r="J195" i="2"/>
  <c r="P195" i="2" s="1"/>
  <c r="J196" i="2"/>
  <c r="P196" i="2" s="1"/>
  <c r="J197" i="2"/>
  <c r="P197" i="2" s="1"/>
  <c r="J198" i="2"/>
  <c r="P198" i="2" s="1"/>
  <c r="J199" i="2"/>
  <c r="P199" i="2" s="1"/>
  <c r="J200" i="2"/>
  <c r="P200" i="2" s="1"/>
  <c r="J201" i="2"/>
  <c r="P201" i="2" s="1"/>
  <c r="J202" i="2"/>
  <c r="P202" i="2" s="1"/>
  <c r="J203" i="2"/>
  <c r="P203" i="2" s="1"/>
  <c r="J204" i="2"/>
  <c r="P204" i="2" s="1"/>
  <c r="J205" i="2"/>
  <c r="P205" i="2" s="1"/>
  <c r="J206" i="2"/>
  <c r="P206" i="2" s="1"/>
  <c r="J207" i="2"/>
  <c r="P207" i="2" s="1"/>
  <c r="J208" i="2"/>
  <c r="P208" i="2" s="1"/>
  <c r="J209" i="2"/>
  <c r="P209" i="2" s="1"/>
  <c r="J210" i="2"/>
  <c r="P210" i="2" s="1"/>
  <c r="J211" i="2"/>
  <c r="P211" i="2" s="1"/>
  <c r="J212" i="2"/>
  <c r="P212" i="2" s="1"/>
  <c r="J213" i="2"/>
  <c r="P213" i="2" s="1"/>
  <c r="J214" i="2"/>
  <c r="P214" i="2" s="1"/>
  <c r="J215" i="2"/>
  <c r="P215" i="2" s="1"/>
  <c r="J216" i="2"/>
  <c r="P216" i="2" s="1"/>
  <c r="J217" i="2"/>
  <c r="P217" i="2" s="1"/>
  <c r="J218" i="2"/>
  <c r="P218" i="2" s="1"/>
  <c r="J219" i="2"/>
  <c r="P219" i="2" s="1"/>
  <c r="J220" i="2"/>
  <c r="P220" i="2" s="1"/>
  <c r="J221" i="2"/>
  <c r="P221" i="2" s="1"/>
  <c r="J222" i="2"/>
  <c r="P222" i="2" s="1"/>
  <c r="J223" i="2"/>
  <c r="P223" i="2" s="1"/>
  <c r="J224" i="2"/>
  <c r="P224" i="2" s="1"/>
  <c r="J225" i="2"/>
  <c r="P225" i="2" s="1"/>
  <c r="J226" i="2"/>
  <c r="P226" i="2" s="1"/>
  <c r="J227" i="2"/>
  <c r="P227" i="2" s="1"/>
  <c r="J228" i="2"/>
  <c r="P228" i="2" s="1"/>
  <c r="J229" i="2"/>
  <c r="P229" i="2" s="1"/>
  <c r="J230" i="2"/>
  <c r="P230" i="2" s="1"/>
  <c r="J231" i="2"/>
  <c r="P231" i="2" s="1"/>
  <c r="J232" i="2"/>
  <c r="P232" i="2" s="1"/>
  <c r="J233" i="2"/>
  <c r="P233" i="2" s="1"/>
  <c r="J234" i="2"/>
  <c r="P234" i="2" s="1"/>
  <c r="J235" i="2"/>
  <c r="P235" i="2" s="1"/>
  <c r="J236" i="2"/>
  <c r="P236" i="2" s="1"/>
  <c r="J237" i="2"/>
  <c r="P237" i="2" s="1"/>
  <c r="J238" i="2"/>
  <c r="P238" i="2" s="1"/>
  <c r="J239" i="2"/>
  <c r="P239" i="2" s="1"/>
  <c r="J240" i="2"/>
  <c r="P240" i="2" s="1"/>
  <c r="J241" i="2"/>
  <c r="P241" i="2" s="1"/>
  <c r="J242" i="2"/>
  <c r="P242" i="2" s="1"/>
  <c r="J243" i="2"/>
  <c r="P243" i="2" s="1"/>
  <c r="J244" i="2"/>
  <c r="P244" i="2" s="1"/>
  <c r="J245" i="2"/>
  <c r="P245" i="2" s="1"/>
  <c r="J246" i="2"/>
  <c r="P246" i="2" s="1"/>
  <c r="J247" i="2"/>
  <c r="P247" i="2" s="1"/>
  <c r="J248" i="2"/>
  <c r="P248" i="2" s="1"/>
  <c r="J249" i="2"/>
  <c r="P249" i="2" s="1"/>
  <c r="J250" i="2"/>
  <c r="P250" i="2" s="1"/>
  <c r="J251" i="2"/>
  <c r="P251" i="2" s="1"/>
  <c r="J252" i="2"/>
  <c r="P252" i="2" s="1"/>
  <c r="J253" i="2"/>
  <c r="P253" i="2" s="1"/>
  <c r="J254" i="2"/>
  <c r="P254" i="2" s="1"/>
  <c r="J255" i="2"/>
  <c r="P255" i="2" s="1"/>
  <c r="J256" i="2"/>
  <c r="P256" i="2" s="1"/>
  <c r="J257" i="2"/>
  <c r="P257" i="2" s="1"/>
  <c r="J258" i="2"/>
  <c r="P258" i="2" s="1"/>
  <c r="J259" i="2"/>
  <c r="P259" i="2" s="1"/>
  <c r="J260" i="2"/>
  <c r="P260" i="2" s="1"/>
  <c r="J261" i="2"/>
  <c r="P261" i="2" s="1"/>
  <c r="J262" i="2"/>
  <c r="P262" i="2" s="1"/>
  <c r="J263" i="2"/>
  <c r="P263" i="2" s="1"/>
  <c r="J264" i="2"/>
  <c r="P264" i="2" s="1"/>
  <c r="J265" i="2"/>
  <c r="P265" i="2" s="1"/>
  <c r="J266" i="2"/>
  <c r="P266" i="2" s="1"/>
  <c r="J267" i="2"/>
  <c r="P267" i="2" s="1"/>
  <c r="J268" i="2"/>
  <c r="P268" i="2" s="1"/>
  <c r="J269" i="2"/>
  <c r="P269" i="2" s="1"/>
  <c r="J270" i="2"/>
  <c r="P270" i="2" s="1"/>
  <c r="J271" i="2"/>
  <c r="P271" i="2" s="1"/>
  <c r="J272" i="2"/>
  <c r="P272" i="2" s="1"/>
  <c r="J273" i="2"/>
  <c r="P273" i="2" s="1"/>
  <c r="J274" i="2"/>
  <c r="P274" i="2" s="1"/>
  <c r="J275" i="2"/>
  <c r="P275" i="2" s="1"/>
  <c r="J276" i="2"/>
  <c r="P276" i="2" s="1"/>
  <c r="J277" i="2"/>
  <c r="P277" i="2" s="1"/>
  <c r="J278" i="2"/>
  <c r="P278" i="2" s="1"/>
  <c r="J279" i="2"/>
  <c r="P279" i="2" s="1"/>
  <c r="J280" i="2"/>
  <c r="P280" i="2" s="1"/>
  <c r="J281" i="2"/>
  <c r="P281" i="2" s="1"/>
  <c r="J282" i="2"/>
  <c r="P282" i="2" s="1"/>
  <c r="J283" i="2"/>
  <c r="P283" i="2" s="1"/>
  <c r="J284" i="2"/>
  <c r="P284" i="2" s="1"/>
  <c r="J285" i="2"/>
  <c r="P285" i="2" s="1"/>
  <c r="J286" i="2"/>
  <c r="P286" i="2" s="1"/>
  <c r="J287" i="2"/>
  <c r="P287" i="2" s="1"/>
  <c r="J288" i="2"/>
  <c r="P288" i="2" s="1"/>
  <c r="J289" i="2"/>
  <c r="P289" i="2" s="1"/>
  <c r="J290" i="2"/>
  <c r="P290" i="2" s="1"/>
  <c r="J291" i="2"/>
  <c r="P291" i="2" s="1"/>
  <c r="J292" i="2"/>
  <c r="P292" i="2" s="1"/>
  <c r="J293" i="2"/>
  <c r="P293" i="2" s="1"/>
  <c r="J294" i="2"/>
  <c r="P294" i="2" s="1"/>
  <c r="J295" i="2"/>
  <c r="P295" i="2" s="1"/>
  <c r="J296" i="2"/>
  <c r="P296" i="2" s="1"/>
  <c r="J297" i="2"/>
  <c r="P297" i="2" s="1"/>
  <c r="J298" i="2"/>
  <c r="P298" i="2" s="1"/>
  <c r="J299" i="2"/>
  <c r="P299" i="2" s="1"/>
  <c r="J300" i="2"/>
  <c r="P300" i="2" s="1"/>
  <c r="J301" i="2"/>
  <c r="P301" i="2" s="1"/>
  <c r="J302" i="2"/>
  <c r="P302" i="2" s="1"/>
  <c r="J303" i="2"/>
  <c r="P303" i="2" s="1"/>
  <c r="J304" i="2"/>
  <c r="P304" i="2" s="1"/>
  <c r="J305" i="2"/>
  <c r="P305" i="2" s="1"/>
  <c r="J306" i="2"/>
  <c r="P306" i="2" s="1"/>
  <c r="J307" i="2"/>
  <c r="P307" i="2" s="1"/>
  <c r="J308" i="2"/>
  <c r="P308" i="2" s="1"/>
  <c r="J309" i="2"/>
  <c r="P309" i="2" s="1"/>
  <c r="J310" i="2"/>
  <c r="P310" i="2" s="1"/>
  <c r="J311" i="2"/>
  <c r="P311" i="2" s="1"/>
  <c r="J312" i="2"/>
  <c r="P312" i="2" s="1"/>
  <c r="J313" i="2"/>
  <c r="P313" i="2" s="1"/>
  <c r="J314" i="2"/>
  <c r="P314" i="2" s="1"/>
  <c r="J315" i="2"/>
  <c r="P315" i="2" s="1"/>
  <c r="J316" i="2"/>
  <c r="P316" i="2" s="1"/>
  <c r="J317" i="2"/>
  <c r="P317" i="2" s="1"/>
  <c r="J318" i="2"/>
  <c r="P318" i="2" s="1"/>
  <c r="J319" i="2"/>
  <c r="P319" i="2" s="1"/>
  <c r="J320" i="2"/>
  <c r="P320" i="2" s="1"/>
  <c r="J321" i="2"/>
  <c r="P321" i="2" s="1"/>
  <c r="J322" i="2"/>
  <c r="P322" i="2" s="1"/>
  <c r="J323" i="2"/>
  <c r="P323" i="2" s="1"/>
  <c r="J324" i="2"/>
  <c r="P324" i="2" s="1"/>
  <c r="J325" i="2"/>
  <c r="P325" i="2" s="1"/>
  <c r="J326" i="2"/>
  <c r="P326" i="2" s="1"/>
  <c r="J327" i="2"/>
  <c r="P327" i="2" s="1"/>
  <c r="J328" i="2"/>
  <c r="P328" i="2" s="1"/>
  <c r="J329" i="2"/>
  <c r="P329" i="2" s="1"/>
  <c r="J330" i="2"/>
  <c r="P330" i="2" s="1"/>
  <c r="J331" i="2"/>
  <c r="P331" i="2" s="1"/>
  <c r="J332" i="2"/>
  <c r="P332" i="2" s="1"/>
  <c r="J333" i="2"/>
  <c r="P333" i="2" s="1"/>
  <c r="J334" i="2"/>
  <c r="P334" i="2" s="1"/>
  <c r="J335" i="2"/>
  <c r="P335" i="2" s="1"/>
  <c r="J336" i="2"/>
  <c r="P336" i="2" s="1"/>
  <c r="J337" i="2"/>
  <c r="P337" i="2" s="1"/>
  <c r="J338" i="2"/>
  <c r="P338" i="2" s="1"/>
  <c r="J339" i="2"/>
  <c r="P339" i="2" s="1"/>
  <c r="J340" i="2"/>
  <c r="P340" i="2" s="1"/>
  <c r="J341" i="2"/>
  <c r="P341" i="2" s="1"/>
  <c r="J342" i="2"/>
  <c r="P342" i="2" s="1"/>
  <c r="J343" i="2"/>
  <c r="P343" i="2" s="1"/>
  <c r="J344" i="2"/>
  <c r="P344" i="2" s="1"/>
  <c r="J345" i="2"/>
  <c r="P345" i="2" s="1"/>
  <c r="J346" i="2"/>
  <c r="P346" i="2" s="1"/>
  <c r="J347" i="2"/>
  <c r="P347" i="2" s="1"/>
  <c r="J348" i="2"/>
  <c r="P348" i="2" s="1"/>
  <c r="J349" i="2"/>
  <c r="P349" i="2" s="1"/>
  <c r="J350" i="2"/>
  <c r="P350" i="2" s="1"/>
  <c r="J351" i="2"/>
  <c r="P351" i="2" s="1"/>
  <c r="J352" i="2"/>
  <c r="P352" i="2" s="1"/>
  <c r="J353" i="2"/>
  <c r="P353" i="2" s="1"/>
  <c r="J354" i="2"/>
  <c r="P354" i="2" s="1"/>
  <c r="J355" i="2"/>
  <c r="P355" i="2" s="1"/>
  <c r="J356" i="2"/>
  <c r="P356" i="2" s="1"/>
  <c r="J357" i="2"/>
  <c r="P357" i="2" s="1"/>
  <c r="J358" i="2"/>
  <c r="P358" i="2" s="1"/>
  <c r="J359" i="2"/>
  <c r="P359" i="2" s="1"/>
  <c r="J360" i="2"/>
  <c r="P360" i="2" s="1"/>
  <c r="J361" i="2"/>
  <c r="P361" i="2" s="1"/>
  <c r="J362" i="2"/>
  <c r="P362" i="2" s="1"/>
  <c r="J363" i="2"/>
  <c r="P363" i="2" s="1"/>
  <c r="J364" i="2"/>
  <c r="P364" i="2" s="1"/>
  <c r="J365" i="2"/>
  <c r="P365" i="2" s="1"/>
  <c r="J366" i="2"/>
  <c r="P366" i="2" s="1"/>
  <c r="J367" i="2"/>
  <c r="P367" i="2" s="1"/>
  <c r="J368" i="2"/>
  <c r="P368" i="2" s="1"/>
  <c r="J369" i="2"/>
  <c r="P369" i="2" s="1"/>
  <c r="J370" i="2"/>
  <c r="P370" i="2" s="1"/>
  <c r="J371" i="2"/>
  <c r="P371" i="2" s="1"/>
  <c r="J372" i="2"/>
  <c r="P372" i="2" s="1"/>
  <c r="J373" i="2"/>
  <c r="P373" i="2" s="1"/>
  <c r="J374" i="2"/>
  <c r="P374" i="2" s="1"/>
  <c r="J375" i="2"/>
  <c r="P375" i="2" s="1"/>
  <c r="J376" i="2"/>
  <c r="P376" i="2" s="1"/>
  <c r="J377" i="2"/>
  <c r="P377" i="2" s="1"/>
  <c r="J378" i="2"/>
  <c r="P378" i="2" s="1"/>
  <c r="J379" i="2"/>
  <c r="P379" i="2" s="1"/>
  <c r="J380" i="2"/>
  <c r="P380" i="2" s="1"/>
  <c r="J381" i="2"/>
  <c r="P381" i="2" s="1"/>
  <c r="J382" i="2"/>
  <c r="P382" i="2" s="1"/>
  <c r="J383" i="2"/>
  <c r="P383" i="2" s="1"/>
  <c r="J384" i="2"/>
  <c r="P384" i="2" s="1"/>
  <c r="J385" i="2"/>
  <c r="P385" i="2" s="1"/>
  <c r="J386" i="2"/>
  <c r="P386" i="2" s="1"/>
  <c r="J387" i="2"/>
  <c r="P387" i="2" s="1"/>
  <c r="J388" i="2"/>
  <c r="P388" i="2" s="1"/>
  <c r="J389" i="2"/>
  <c r="P389" i="2" s="1"/>
  <c r="J390" i="2"/>
  <c r="P390" i="2" s="1"/>
  <c r="J391" i="2"/>
  <c r="P391" i="2" s="1"/>
  <c r="J392" i="2"/>
  <c r="P392" i="2" s="1"/>
  <c r="J393" i="2"/>
  <c r="P393" i="2" s="1"/>
  <c r="J394" i="2"/>
  <c r="P394" i="2" s="1"/>
  <c r="J395" i="2"/>
  <c r="P395" i="2" s="1"/>
  <c r="J396" i="2"/>
  <c r="P396" i="2" s="1"/>
  <c r="J397" i="2"/>
  <c r="P397" i="2" s="1"/>
  <c r="J398" i="2"/>
  <c r="P398" i="2" s="1"/>
  <c r="J399" i="2"/>
  <c r="P399" i="2" s="1"/>
  <c r="J400" i="2"/>
  <c r="P400" i="2" s="1"/>
  <c r="J401" i="2"/>
  <c r="P401" i="2" s="1"/>
  <c r="J402" i="2"/>
  <c r="P402" i="2" s="1"/>
  <c r="J403" i="2"/>
  <c r="P403" i="2" s="1"/>
  <c r="J404" i="2"/>
  <c r="P404" i="2" s="1"/>
  <c r="J405" i="2"/>
  <c r="P405" i="2" s="1"/>
  <c r="J406" i="2"/>
  <c r="P406" i="2" s="1"/>
  <c r="J407" i="2"/>
  <c r="P407" i="2" s="1"/>
  <c r="J408" i="2"/>
  <c r="P408" i="2" s="1"/>
  <c r="J409" i="2"/>
  <c r="P409" i="2" s="1"/>
  <c r="J410" i="2"/>
  <c r="P410" i="2" s="1"/>
  <c r="J411" i="2"/>
  <c r="P411" i="2" s="1"/>
  <c r="J412" i="2"/>
  <c r="P412" i="2" s="1"/>
  <c r="J413" i="2"/>
  <c r="P413" i="2" s="1"/>
  <c r="J414" i="2"/>
  <c r="P414" i="2" s="1"/>
  <c r="J415" i="2"/>
  <c r="P415" i="2" s="1"/>
  <c r="J416" i="2"/>
  <c r="P416" i="2" s="1"/>
  <c r="J417" i="2"/>
  <c r="P417" i="2" s="1"/>
  <c r="J418" i="2"/>
  <c r="P418" i="2" s="1"/>
  <c r="J419" i="2"/>
  <c r="P419" i="2" s="1"/>
  <c r="J420" i="2"/>
  <c r="P420" i="2" s="1"/>
  <c r="J421" i="2"/>
  <c r="P421" i="2" s="1"/>
  <c r="J422" i="2"/>
  <c r="P422" i="2" s="1"/>
  <c r="J423" i="2"/>
  <c r="P423" i="2" s="1"/>
  <c r="J424" i="2"/>
  <c r="P424" i="2" s="1"/>
  <c r="J425" i="2"/>
  <c r="P425" i="2" s="1"/>
  <c r="J426" i="2"/>
  <c r="P426" i="2" s="1"/>
  <c r="J427" i="2"/>
  <c r="P427" i="2" s="1"/>
  <c r="J428" i="2"/>
  <c r="P428" i="2" s="1"/>
  <c r="J429" i="2"/>
  <c r="P429" i="2" s="1"/>
  <c r="J430" i="2"/>
  <c r="P430" i="2" s="1"/>
  <c r="J431" i="2"/>
  <c r="P431" i="2" s="1"/>
  <c r="J432" i="2"/>
  <c r="P432" i="2" s="1"/>
  <c r="J433" i="2"/>
  <c r="P433" i="2" s="1"/>
  <c r="J434" i="2"/>
  <c r="P434" i="2" s="1"/>
  <c r="J435" i="2"/>
  <c r="P435" i="2" s="1"/>
  <c r="J436" i="2"/>
  <c r="P436" i="2" s="1"/>
  <c r="J437" i="2"/>
  <c r="P437" i="2" s="1"/>
  <c r="J438" i="2"/>
  <c r="P438" i="2" s="1"/>
  <c r="J439" i="2"/>
  <c r="P439" i="2" s="1"/>
  <c r="J440" i="2"/>
  <c r="P440" i="2" s="1"/>
  <c r="J441" i="2"/>
  <c r="P441" i="2" s="1"/>
  <c r="J442" i="2"/>
  <c r="P442" i="2" s="1"/>
  <c r="J443" i="2"/>
  <c r="P443" i="2" s="1"/>
  <c r="J444" i="2"/>
  <c r="P444" i="2" s="1"/>
  <c r="J445" i="2"/>
  <c r="P445" i="2" s="1"/>
  <c r="J446" i="2"/>
  <c r="P446" i="2" s="1"/>
  <c r="J447" i="2"/>
  <c r="P447" i="2" s="1"/>
  <c r="J448" i="2"/>
  <c r="P448" i="2" s="1"/>
  <c r="J449" i="2"/>
  <c r="P449" i="2" s="1"/>
  <c r="J450" i="2"/>
  <c r="P450" i="2" s="1"/>
  <c r="J451" i="2"/>
  <c r="P451" i="2" s="1"/>
  <c r="J452" i="2"/>
  <c r="P452" i="2" s="1"/>
  <c r="J453" i="2"/>
  <c r="P453" i="2" s="1"/>
  <c r="J454" i="2"/>
  <c r="P454" i="2" s="1"/>
  <c r="J455" i="2"/>
  <c r="P455" i="2" s="1"/>
  <c r="J456" i="2"/>
  <c r="P456" i="2" s="1"/>
  <c r="J457" i="2"/>
  <c r="P457" i="2" s="1"/>
  <c r="J458" i="2"/>
  <c r="P458" i="2" s="1"/>
  <c r="J459" i="2"/>
  <c r="P459" i="2" s="1"/>
  <c r="J460" i="2"/>
  <c r="P460" i="2" s="1"/>
  <c r="J461" i="2"/>
  <c r="P461" i="2" s="1"/>
  <c r="J462" i="2"/>
  <c r="P462" i="2" s="1"/>
  <c r="J463" i="2"/>
  <c r="P463" i="2" s="1"/>
  <c r="J464" i="2"/>
  <c r="P464" i="2" s="1"/>
  <c r="J465" i="2"/>
  <c r="P465" i="2" s="1"/>
  <c r="J466" i="2"/>
  <c r="P466" i="2" s="1"/>
  <c r="J467" i="2"/>
  <c r="P467" i="2" s="1"/>
  <c r="J468" i="2"/>
  <c r="P468" i="2" s="1"/>
  <c r="J469" i="2"/>
  <c r="P469" i="2" s="1"/>
  <c r="J470" i="2"/>
  <c r="P470" i="2" s="1"/>
  <c r="J471" i="2"/>
  <c r="P471" i="2" s="1"/>
  <c r="J472" i="2"/>
  <c r="P472" i="2" s="1"/>
  <c r="J473" i="2"/>
  <c r="P473" i="2" s="1"/>
  <c r="J474" i="2"/>
  <c r="P474" i="2" s="1"/>
  <c r="J475" i="2"/>
  <c r="P475" i="2" s="1"/>
  <c r="J476" i="2"/>
  <c r="P476" i="2" s="1"/>
  <c r="J477" i="2"/>
  <c r="P477" i="2" s="1"/>
  <c r="J478" i="2"/>
  <c r="P478" i="2" s="1"/>
  <c r="J479" i="2"/>
  <c r="P479" i="2" s="1"/>
  <c r="J480" i="2"/>
  <c r="P480" i="2" s="1"/>
  <c r="J481" i="2"/>
  <c r="P481" i="2" s="1"/>
  <c r="J482" i="2"/>
  <c r="P482" i="2" s="1"/>
  <c r="J483" i="2"/>
  <c r="P483" i="2" s="1"/>
  <c r="J484" i="2"/>
  <c r="P484" i="2" s="1"/>
  <c r="J485" i="2"/>
  <c r="P485" i="2" s="1"/>
  <c r="J486" i="2"/>
  <c r="P486" i="2" s="1"/>
  <c r="J487" i="2"/>
  <c r="P487" i="2" s="1"/>
  <c r="J488" i="2"/>
  <c r="P488" i="2" s="1"/>
  <c r="J489" i="2"/>
  <c r="P489" i="2" s="1"/>
  <c r="J490" i="2"/>
  <c r="P490" i="2" s="1"/>
  <c r="J491" i="2"/>
  <c r="P491" i="2" s="1"/>
  <c r="J492" i="2"/>
  <c r="P492" i="2" s="1"/>
  <c r="J493" i="2"/>
  <c r="P493" i="2" s="1"/>
  <c r="J494" i="2"/>
  <c r="P494" i="2" s="1"/>
  <c r="J495" i="2"/>
  <c r="P495" i="2" s="1"/>
  <c r="J496" i="2"/>
  <c r="P496" i="2" s="1"/>
  <c r="J497" i="2"/>
  <c r="P497" i="2" s="1"/>
  <c r="J498" i="2"/>
  <c r="P498" i="2" s="1"/>
  <c r="J499" i="2"/>
  <c r="P499" i="2" s="1"/>
  <c r="J500" i="2"/>
  <c r="P500" i="2" s="1"/>
  <c r="J501" i="2"/>
  <c r="P501" i="2" s="1"/>
  <c r="J502" i="2"/>
  <c r="P502" i="2" s="1"/>
  <c r="J503" i="2"/>
  <c r="P503" i="2" s="1"/>
  <c r="J504" i="2"/>
  <c r="P504" i="2" s="1"/>
  <c r="J505" i="2"/>
  <c r="P505" i="2" s="1"/>
  <c r="J506" i="2"/>
  <c r="P506" i="2" s="1"/>
  <c r="J507" i="2"/>
  <c r="P507" i="2" s="1"/>
  <c r="J508" i="2"/>
  <c r="P508" i="2" s="1"/>
  <c r="J509" i="2"/>
  <c r="P509" i="2" s="1"/>
  <c r="J510" i="2"/>
  <c r="P510" i="2" s="1"/>
  <c r="J511" i="2"/>
  <c r="P511" i="2" s="1"/>
  <c r="J512" i="2"/>
  <c r="P512" i="2" s="1"/>
  <c r="J513" i="2"/>
  <c r="P513" i="2" s="1"/>
  <c r="J514" i="2"/>
  <c r="P514" i="2" s="1"/>
  <c r="J515" i="2"/>
  <c r="P515" i="2" s="1"/>
  <c r="J516" i="2"/>
  <c r="P516" i="2" s="1"/>
  <c r="J517" i="2"/>
  <c r="P517" i="2" s="1"/>
  <c r="J518" i="2"/>
  <c r="P518" i="2" s="1"/>
  <c r="J519" i="2"/>
  <c r="P519" i="2" s="1"/>
  <c r="J520" i="2"/>
  <c r="P520" i="2" s="1"/>
  <c r="J521" i="2"/>
  <c r="P521" i="2" s="1"/>
  <c r="J522" i="2"/>
  <c r="P522" i="2" s="1"/>
  <c r="J523" i="2"/>
  <c r="P523" i="2" s="1"/>
  <c r="J524" i="2"/>
  <c r="P524" i="2" s="1"/>
  <c r="J525" i="2"/>
  <c r="P525" i="2" s="1"/>
  <c r="J526" i="2"/>
  <c r="P526" i="2" s="1"/>
  <c r="J527" i="2"/>
  <c r="P527" i="2" s="1"/>
  <c r="J528" i="2"/>
  <c r="P528" i="2" s="1"/>
  <c r="J529" i="2"/>
  <c r="P529" i="2" s="1"/>
  <c r="J530" i="2"/>
  <c r="P530" i="2" s="1"/>
  <c r="J531" i="2"/>
  <c r="P531" i="2" s="1"/>
  <c r="J532" i="2"/>
  <c r="P532" i="2" s="1"/>
  <c r="J533" i="2"/>
  <c r="P533" i="2" s="1"/>
  <c r="J534" i="2"/>
  <c r="P534" i="2" s="1"/>
  <c r="J535" i="2"/>
  <c r="P535" i="2" s="1"/>
  <c r="J536" i="2"/>
  <c r="P536" i="2" s="1"/>
  <c r="J537" i="2"/>
  <c r="P537" i="2" s="1"/>
  <c r="J538" i="2"/>
  <c r="P538" i="2" s="1"/>
  <c r="J539" i="2"/>
  <c r="P539" i="2" s="1"/>
  <c r="J540" i="2"/>
  <c r="P540" i="2" s="1"/>
  <c r="J541" i="2"/>
  <c r="P541" i="2" s="1"/>
  <c r="J542" i="2"/>
  <c r="P542" i="2" s="1"/>
  <c r="J543" i="2"/>
  <c r="P543" i="2" s="1"/>
  <c r="J544" i="2"/>
  <c r="P544" i="2" s="1"/>
  <c r="J545" i="2"/>
  <c r="P545" i="2" s="1"/>
  <c r="J546" i="2"/>
  <c r="P546" i="2" s="1"/>
  <c r="J547" i="2"/>
  <c r="P547" i="2" s="1"/>
  <c r="J548" i="2"/>
  <c r="P548" i="2" s="1"/>
  <c r="J549" i="2"/>
  <c r="P549" i="2" s="1"/>
  <c r="J550" i="2"/>
  <c r="P550" i="2" s="1"/>
  <c r="J551" i="2"/>
  <c r="P551" i="2" s="1"/>
  <c r="J552" i="2"/>
  <c r="P552" i="2" s="1"/>
  <c r="J553" i="2"/>
  <c r="P553" i="2" s="1"/>
  <c r="J554" i="2"/>
  <c r="P554" i="2" s="1"/>
  <c r="J555" i="2"/>
  <c r="P555" i="2" s="1"/>
  <c r="J556" i="2"/>
  <c r="P556" i="2" s="1"/>
  <c r="J557" i="2"/>
  <c r="P557" i="2" s="1"/>
  <c r="J558" i="2"/>
  <c r="P558" i="2" s="1"/>
  <c r="J559" i="2"/>
  <c r="P559" i="2" s="1"/>
  <c r="J560" i="2"/>
  <c r="P560" i="2" s="1"/>
  <c r="J561" i="2"/>
  <c r="P561" i="2" s="1"/>
  <c r="J562" i="2"/>
  <c r="P562" i="2" s="1"/>
  <c r="J563" i="2"/>
  <c r="P563" i="2" s="1"/>
  <c r="J564" i="2"/>
  <c r="P564" i="2" s="1"/>
  <c r="J565" i="2"/>
  <c r="P565" i="2" s="1"/>
  <c r="J566" i="2"/>
  <c r="P566" i="2" s="1"/>
  <c r="J567" i="2"/>
  <c r="P567" i="2" s="1"/>
  <c r="J568" i="2"/>
  <c r="P568" i="2" s="1"/>
  <c r="J569" i="2"/>
  <c r="P569" i="2" s="1"/>
  <c r="J570" i="2"/>
  <c r="P570" i="2" s="1"/>
  <c r="J571" i="2"/>
  <c r="P571" i="2" s="1"/>
  <c r="J572" i="2"/>
  <c r="P572" i="2" s="1"/>
  <c r="J573" i="2"/>
  <c r="P573" i="2" s="1"/>
  <c r="J574" i="2"/>
  <c r="P574" i="2" s="1"/>
  <c r="J575" i="2"/>
  <c r="P575" i="2" s="1"/>
  <c r="J576" i="2"/>
  <c r="P576" i="2" s="1"/>
  <c r="J577" i="2"/>
  <c r="P577" i="2" s="1"/>
  <c r="J578" i="2"/>
  <c r="P578" i="2" s="1"/>
  <c r="J579" i="2"/>
  <c r="P579" i="2" s="1"/>
  <c r="J580" i="2"/>
  <c r="P580" i="2" s="1"/>
  <c r="J581" i="2"/>
  <c r="P581" i="2" s="1"/>
  <c r="J582" i="2"/>
  <c r="P582" i="2" s="1"/>
  <c r="J583" i="2"/>
  <c r="P583" i="2" s="1"/>
  <c r="J584" i="2"/>
  <c r="P584" i="2" s="1"/>
  <c r="J585" i="2"/>
  <c r="P585" i="2" s="1"/>
  <c r="J586" i="2"/>
  <c r="P586" i="2" s="1"/>
  <c r="J587" i="2"/>
  <c r="P587" i="2" s="1"/>
  <c r="J588" i="2"/>
  <c r="P588" i="2" s="1"/>
  <c r="J589" i="2"/>
  <c r="P589" i="2" s="1"/>
  <c r="J590" i="2"/>
  <c r="P590" i="2" s="1"/>
  <c r="J591" i="2"/>
  <c r="P591" i="2" s="1"/>
  <c r="J592" i="2"/>
  <c r="P592" i="2" s="1"/>
  <c r="J593" i="2"/>
  <c r="P593" i="2" s="1"/>
  <c r="J594" i="2"/>
  <c r="P594" i="2" s="1"/>
  <c r="J595" i="2"/>
  <c r="P595" i="2" s="1"/>
  <c r="J596" i="2"/>
  <c r="P596" i="2" s="1"/>
  <c r="J597" i="2"/>
  <c r="P597" i="2" s="1"/>
  <c r="J598" i="2"/>
  <c r="P598" i="2" s="1"/>
  <c r="J599" i="2"/>
  <c r="P599" i="2" s="1"/>
  <c r="J600" i="2"/>
  <c r="P600" i="2" s="1"/>
  <c r="J601" i="2"/>
  <c r="P601" i="2" s="1"/>
  <c r="J602" i="2"/>
  <c r="P602" i="2" s="1"/>
  <c r="J603" i="2"/>
  <c r="P603" i="2" s="1"/>
  <c r="J604" i="2"/>
  <c r="P604" i="2" s="1"/>
  <c r="J605" i="2"/>
  <c r="P605" i="2" s="1"/>
  <c r="J606" i="2"/>
  <c r="P606" i="2" s="1"/>
  <c r="J607" i="2"/>
  <c r="P607" i="2" s="1"/>
  <c r="J608" i="2"/>
  <c r="P608" i="2" s="1"/>
  <c r="J609" i="2"/>
  <c r="P609" i="2" s="1"/>
  <c r="J610" i="2"/>
  <c r="P610" i="2" s="1"/>
  <c r="J611" i="2"/>
  <c r="P611" i="2" s="1"/>
  <c r="J612" i="2"/>
  <c r="P612" i="2" s="1"/>
  <c r="J613" i="2"/>
  <c r="P613" i="2" s="1"/>
  <c r="J614" i="2"/>
  <c r="P614" i="2" s="1"/>
  <c r="J615" i="2"/>
  <c r="P615" i="2" s="1"/>
  <c r="J616" i="2"/>
  <c r="P616" i="2" s="1"/>
  <c r="J617" i="2"/>
  <c r="P617" i="2" s="1"/>
  <c r="J618" i="2"/>
  <c r="P618" i="2" s="1"/>
  <c r="J619" i="2"/>
  <c r="P619" i="2" s="1"/>
  <c r="J620" i="2"/>
  <c r="P620" i="2" s="1"/>
  <c r="J621" i="2"/>
  <c r="P621" i="2" s="1"/>
  <c r="J622" i="2"/>
  <c r="P622" i="2" s="1"/>
  <c r="J623" i="2"/>
  <c r="P623" i="2" s="1"/>
  <c r="J624" i="2"/>
  <c r="P624" i="2" s="1"/>
  <c r="J625" i="2"/>
  <c r="P625" i="2" s="1"/>
  <c r="J626" i="2"/>
  <c r="P626" i="2" s="1"/>
  <c r="J627" i="2"/>
  <c r="P627" i="2" s="1"/>
  <c r="J628" i="2"/>
  <c r="P628" i="2" s="1"/>
  <c r="J629" i="2"/>
  <c r="P629" i="2" s="1"/>
  <c r="J630" i="2"/>
  <c r="P630" i="2" s="1"/>
  <c r="J631" i="2"/>
  <c r="P631" i="2" s="1"/>
  <c r="J632" i="2"/>
  <c r="P632" i="2" s="1"/>
  <c r="J633" i="2"/>
  <c r="P633" i="2" s="1"/>
  <c r="J634" i="2"/>
  <c r="P634" i="2" s="1"/>
  <c r="J635" i="2"/>
  <c r="P635" i="2" s="1"/>
  <c r="J636" i="2"/>
  <c r="P636" i="2" s="1"/>
  <c r="J637" i="2"/>
  <c r="P637" i="2" s="1"/>
  <c r="J638" i="2"/>
  <c r="P638" i="2" s="1"/>
  <c r="J639" i="2"/>
  <c r="P639" i="2" s="1"/>
  <c r="J640" i="2"/>
  <c r="P640" i="2" s="1"/>
  <c r="J641" i="2"/>
  <c r="P641" i="2" s="1"/>
  <c r="J642" i="2"/>
  <c r="P642" i="2" s="1"/>
  <c r="J643" i="2"/>
  <c r="P643" i="2" s="1"/>
  <c r="J644" i="2"/>
  <c r="P644" i="2" s="1"/>
  <c r="J645" i="2"/>
  <c r="P645" i="2" s="1"/>
  <c r="J646" i="2"/>
  <c r="P646" i="2" s="1"/>
  <c r="J647" i="2"/>
  <c r="P647" i="2" s="1"/>
  <c r="J648" i="2"/>
  <c r="P648" i="2" s="1"/>
  <c r="J649" i="2"/>
  <c r="P649" i="2" s="1"/>
  <c r="J650" i="2"/>
  <c r="P650" i="2" s="1"/>
  <c r="J651" i="2"/>
  <c r="P651" i="2" s="1"/>
  <c r="J652" i="2"/>
  <c r="P652" i="2" s="1"/>
  <c r="J653" i="2"/>
  <c r="P653" i="2" s="1"/>
  <c r="J654" i="2"/>
  <c r="P654" i="2" s="1"/>
  <c r="J655" i="2"/>
  <c r="P655" i="2" s="1"/>
  <c r="J656" i="2"/>
  <c r="P656" i="2" s="1"/>
  <c r="J657" i="2"/>
  <c r="P657" i="2" s="1"/>
  <c r="J658" i="2"/>
  <c r="P658" i="2" s="1"/>
  <c r="J659" i="2"/>
  <c r="P659" i="2" s="1"/>
  <c r="J660" i="2"/>
  <c r="P660" i="2" s="1"/>
  <c r="J661" i="2"/>
  <c r="P661" i="2" s="1"/>
  <c r="J662" i="2"/>
  <c r="P662" i="2" s="1"/>
  <c r="J663" i="2"/>
  <c r="P663" i="2" s="1"/>
  <c r="J664" i="2"/>
  <c r="P664" i="2" s="1"/>
  <c r="J665" i="2"/>
  <c r="P665" i="2" s="1"/>
  <c r="J666" i="2"/>
  <c r="P666" i="2" s="1"/>
  <c r="J667" i="2"/>
  <c r="P667" i="2" s="1"/>
  <c r="J668" i="2"/>
  <c r="P668" i="2" s="1"/>
  <c r="J669" i="2"/>
  <c r="P669" i="2" s="1"/>
  <c r="J670" i="2"/>
  <c r="P670" i="2" s="1"/>
  <c r="J671" i="2"/>
  <c r="P671" i="2" s="1"/>
  <c r="J672" i="2"/>
  <c r="P672" i="2" s="1"/>
  <c r="J673" i="2"/>
  <c r="P673" i="2" s="1"/>
  <c r="J674" i="2"/>
  <c r="P674" i="2" s="1"/>
  <c r="J675" i="2"/>
  <c r="P675" i="2" s="1"/>
  <c r="J676" i="2"/>
  <c r="P676" i="2" s="1"/>
  <c r="J677" i="2"/>
  <c r="P677" i="2" s="1"/>
  <c r="J678" i="2"/>
  <c r="P678" i="2" s="1"/>
  <c r="J679" i="2"/>
  <c r="P679" i="2" s="1"/>
  <c r="J680" i="2"/>
  <c r="P680" i="2" s="1"/>
  <c r="J681" i="2"/>
  <c r="P681" i="2" s="1"/>
  <c r="J682" i="2"/>
  <c r="P682" i="2" s="1"/>
  <c r="J683" i="2"/>
  <c r="P683" i="2" s="1"/>
  <c r="J684" i="2"/>
  <c r="P684" i="2" s="1"/>
  <c r="J685" i="2"/>
  <c r="P685" i="2" s="1"/>
  <c r="J686" i="2"/>
  <c r="P686" i="2" s="1"/>
  <c r="J687" i="2"/>
  <c r="P687" i="2" s="1"/>
  <c r="J688" i="2"/>
  <c r="P688" i="2" s="1"/>
  <c r="J689" i="2"/>
  <c r="P689" i="2" s="1"/>
  <c r="J690" i="2"/>
  <c r="P690" i="2" s="1"/>
  <c r="J691" i="2"/>
  <c r="P691" i="2" s="1"/>
  <c r="J692" i="2"/>
  <c r="P692" i="2" s="1"/>
  <c r="J693" i="2"/>
  <c r="P693" i="2" s="1"/>
  <c r="J694" i="2"/>
  <c r="P694" i="2" s="1"/>
  <c r="J695" i="2"/>
  <c r="P695" i="2" s="1"/>
  <c r="J696" i="2"/>
  <c r="P696" i="2" s="1"/>
  <c r="J697" i="2"/>
  <c r="P697" i="2" s="1"/>
  <c r="J698" i="2"/>
  <c r="P698" i="2" s="1"/>
  <c r="J699" i="2"/>
  <c r="P699" i="2" s="1"/>
  <c r="J700" i="2"/>
  <c r="P700" i="2" s="1"/>
  <c r="J701" i="2"/>
  <c r="P701" i="2" s="1"/>
  <c r="J702" i="2"/>
  <c r="P702" i="2" s="1"/>
  <c r="J703" i="2"/>
  <c r="P703" i="2" s="1"/>
  <c r="J704" i="2"/>
  <c r="P704" i="2" s="1"/>
  <c r="J705" i="2"/>
  <c r="P705" i="2" s="1"/>
  <c r="J706" i="2"/>
  <c r="P706" i="2" s="1"/>
  <c r="J707" i="2"/>
  <c r="P707" i="2" s="1"/>
  <c r="J708" i="2"/>
  <c r="P708" i="2" s="1"/>
  <c r="J709" i="2"/>
  <c r="P709" i="2" s="1"/>
  <c r="J710" i="2"/>
  <c r="P710" i="2" s="1"/>
  <c r="J711" i="2"/>
  <c r="P711" i="2" s="1"/>
  <c r="J712" i="2"/>
  <c r="P712" i="2" s="1"/>
  <c r="J713" i="2"/>
  <c r="P713" i="2" s="1"/>
  <c r="J714" i="2"/>
  <c r="P714" i="2" s="1"/>
  <c r="J715" i="2"/>
  <c r="P715" i="2" s="1"/>
  <c r="J716" i="2"/>
  <c r="P716" i="2" s="1"/>
  <c r="J717" i="2"/>
  <c r="P717" i="2" s="1"/>
  <c r="J718" i="2"/>
  <c r="P718" i="2" s="1"/>
  <c r="J719" i="2"/>
  <c r="P719" i="2" s="1"/>
  <c r="J720" i="2"/>
  <c r="P720" i="2" s="1"/>
  <c r="J721" i="2"/>
  <c r="P721" i="2" s="1"/>
  <c r="J722" i="2"/>
  <c r="P722" i="2" s="1"/>
  <c r="J723" i="2"/>
  <c r="P723" i="2" s="1"/>
  <c r="J724" i="2"/>
  <c r="P724" i="2" s="1"/>
  <c r="J725" i="2"/>
  <c r="P725" i="2" s="1"/>
  <c r="J726" i="2"/>
  <c r="P726" i="2" s="1"/>
  <c r="J727" i="2"/>
  <c r="P727" i="2" s="1"/>
  <c r="J728" i="2"/>
  <c r="P728" i="2" s="1"/>
  <c r="J729" i="2"/>
  <c r="P729" i="2" s="1"/>
  <c r="J730" i="2"/>
  <c r="P730" i="2" s="1"/>
  <c r="J731" i="2"/>
  <c r="P731" i="2" s="1"/>
  <c r="J732" i="2"/>
  <c r="P732" i="2" s="1"/>
  <c r="J733" i="2"/>
  <c r="P733" i="2" s="1"/>
  <c r="J734" i="2"/>
  <c r="P734" i="2" s="1"/>
  <c r="J735" i="2"/>
  <c r="P735" i="2" s="1"/>
  <c r="J736" i="2"/>
  <c r="P736" i="2" s="1"/>
  <c r="J737" i="2"/>
  <c r="P737" i="2" s="1"/>
  <c r="J738" i="2"/>
  <c r="P738" i="2" s="1"/>
  <c r="J739" i="2"/>
  <c r="P739" i="2" s="1"/>
  <c r="J740" i="2"/>
  <c r="P740" i="2" s="1"/>
  <c r="J741" i="2"/>
  <c r="P741" i="2" s="1"/>
  <c r="J742" i="2"/>
  <c r="P742" i="2" s="1"/>
  <c r="J743" i="2"/>
  <c r="P743" i="2" s="1"/>
  <c r="J744" i="2"/>
  <c r="P744" i="2" s="1"/>
  <c r="J745" i="2"/>
  <c r="P745" i="2" s="1"/>
  <c r="J746" i="2"/>
  <c r="P746" i="2" s="1"/>
  <c r="J747" i="2"/>
  <c r="P747" i="2" s="1"/>
  <c r="J748" i="2"/>
  <c r="P748" i="2" s="1"/>
  <c r="J749" i="2"/>
  <c r="P749" i="2" s="1"/>
  <c r="J750" i="2"/>
  <c r="P750" i="2" s="1"/>
  <c r="J751" i="2"/>
  <c r="P751" i="2" s="1"/>
  <c r="J752" i="2"/>
  <c r="P752" i="2" s="1"/>
  <c r="J753" i="2"/>
  <c r="P753" i="2" s="1"/>
  <c r="J754" i="2"/>
  <c r="P754" i="2" s="1"/>
  <c r="J755" i="2"/>
  <c r="P755" i="2" s="1"/>
  <c r="J756" i="2"/>
  <c r="P756" i="2" s="1"/>
  <c r="J757" i="2"/>
  <c r="P757" i="2" s="1"/>
  <c r="J758" i="2"/>
  <c r="P758" i="2" s="1"/>
  <c r="J759" i="2"/>
  <c r="P759" i="2" s="1"/>
  <c r="J760" i="2"/>
  <c r="P760" i="2" s="1"/>
  <c r="J761" i="2"/>
  <c r="P761" i="2" s="1"/>
  <c r="J762" i="2"/>
  <c r="P762" i="2" s="1"/>
  <c r="J763" i="2"/>
  <c r="P763" i="2" s="1"/>
  <c r="J764" i="2"/>
  <c r="P764" i="2" s="1"/>
  <c r="J765" i="2"/>
  <c r="P765" i="2" s="1"/>
  <c r="J766" i="2"/>
  <c r="P766" i="2" s="1"/>
  <c r="J767" i="2"/>
  <c r="P767" i="2" s="1"/>
  <c r="J768" i="2"/>
  <c r="P768" i="2" s="1"/>
  <c r="J769" i="2"/>
  <c r="P769" i="2" s="1"/>
  <c r="J770" i="2"/>
  <c r="P770" i="2" s="1"/>
  <c r="J771" i="2"/>
  <c r="P771" i="2" s="1"/>
  <c r="J772" i="2"/>
  <c r="P772" i="2" s="1"/>
  <c r="J773" i="2"/>
  <c r="P773" i="2" s="1"/>
  <c r="J774" i="2"/>
  <c r="P774" i="2" s="1"/>
  <c r="J775" i="2"/>
  <c r="P775" i="2" s="1"/>
  <c r="J776" i="2"/>
  <c r="P776" i="2" s="1"/>
  <c r="J777" i="2"/>
  <c r="P777" i="2" s="1"/>
  <c r="J778" i="2"/>
  <c r="P778" i="2" s="1"/>
  <c r="J779" i="2"/>
  <c r="P779" i="2" s="1"/>
  <c r="J780" i="2"/>
  <c r="P780" i="2" s="1"/>
  <c r="J781" i="2"/>
  <c r="P781" i="2" s="1"/>
  <c r="J782" i="2"/>
  <c r="P782" i="2" s="1"/>
  <c r="J783" i="2"/>
  <c r="P783" i="2" s="1"/>
  <c r="J784" i="2"/>
  <c r="P784" i="2" s="1"/>
  <c r="J785" i="2"/>
  <c r="P785" i="2" s="1"/>
  <c r="J786" i="2"/>
  <c r="P786" i="2" s="1"/>
  <c r="J787" i="2"/>
  <c r="P787" i="2" s="1"/>
  <c r="J788" i="2"/>
  <c r="P788" i="2" s="1"/>
  <c r="J789" i="2"/>
  <c r="P789" i="2" s="1"/>
  <c r="J790" i="2"/>
  <c r="P790" i="2" s="1"/>
  <c r="J791" i="2"/>
  <c r="P791" i="2" s="1"/>
  <c r="J792" i="2"/>
  <c r="P792" i="2" s="1"/>
  <c r="J793" i="2"/>
  <c r="P793" i="2" s="1"/>
  <c r="J794" i="2"/>
  <c r="P794" i="2" s="1"/>
  <c r="J795" i="2"/>
  <c r="P795" i="2" s="1"/>
  <c r="J796" i="2"/>
  <c r="P796" i="2" s="1"/>
  <c r="J797" i="2"/>
  <c r="P797" i="2" s="1"/>
  <c r="J798" i="2"/>
  <c r="P798" i="2" s="1"/>
  <c r="J799" i="2"/>
  <c r="P799" i="2" s="1"/>
  <c r="J800" i="2"/>
  <c r="P800" i="2" s="1"/>
  <c r="J801" i="2"/>
  <c r="P801" i="2" s="1"/>
  <c r="J802" i="2"/>
  <c r="P802" i="2" s="1"/>
  <c r="J803" i="2"/>
  <c r="P803" i="2" s="1"/>
  <c r="J804" i="2"/>
  <c r="P804" i="2" s="1"/>
  <c r="J805" i="2"/>
  <c r="P805" i="2" s="1"/>
  <c r="J806" i="2"/>
  <c r="P806" i="2" s="1"/>
  <c r="J807" i="2"/>
  <c r="P807" i="2" s="1"/>
  <c r="J808" i="2"/>
  <c r="P808" i="2" s="1"/>
  <c r="J809" i="2"/>
  <c r="P809" i="2" s="1"/>
  <c r="J810" i="2"/>
  <c r="P810" i="2" s="1"/>
  <c r="J811" i="2"/>
  <c r="P811" i="2" s="1"/>
  <c r="J812" i="2"/>
  <c r="P812" i="2" s="1"/>
  <c r="J813" i="2"/>
  <c r="P813" i="2" s="1"/>
  <c r="J814" i="2"/>
  <c r="P814" i="2" s="1"/>
  <c r="J815" i="2"/>
  <c r="P815" i="2" s="1"/>
  <c r="J816" i="2"/>
  <c r="P816" i="2" s="1"/>
  <c r="J817" i="2"/>
  <c r="P817" i="2" s="1"/>
  <c r="J818" i="2"/>
  <c r="P818" i="2" s="1"/>
  <c r="J819" i="2"/>
  <c r="P819" i="2" s="1"/>
  <c r="J820" i="2"/>
  <c r="P820" i="2" s="1"/>
  <c r="J821" i="2"/>
  <c r="P821" i="2" s="1"/>
  <c r="J822" i="2"/>
  <c r="P822" i="2" s="1"/>
  <c r="J823" i="2"/>
  <c r="P823" i="2" s="1"/>
  <c r="J824" i="2"/>
  <c r="P824" i="2" s="1"/>
  <c r="J825" i="2"/>
  <c r="P825" i="2" s="1"/>
  <c r="J826" i="2"/>
  <c r="P826" i="2" s="1"/>
  <c r="J827" i="2"/>
  <c r="P827" i="2" s="1"/>
  <c r="J828" i="2"/>
  <c r="P828" i="2" s="1"/>
  <c r="J829" i="2"/>
  <c r="P829" i="2" s="1"/>
  <c r="J830" i="2"/>
  <c r="P830" i="2" s="1"/>
  <c r="J831" i="2"/>
  <c r="P831" i="2" s="1"/>
  <c r="J832" i="2"/>
  <c r="P832" i="2" s="1"/>
  <c r="J833" i="2"/>
  <c r="P833" i="2" s="1"/>
  <c r="J834" i="2"/>
  <c r="P834" i="2" s="1"/>
  <c r="J835" i="2"/>
  <c r="P835" i="2" s="1"/>
  <c r="J836" i="2"/>
  <c r="P836" i="2" s="1"/>
  <c r="J837" i="2"/>
  <c r="P837" i="2" s="1"/>
  <c r="J838" i="2"/>
  <c r="P838" i="2" s="1"/>
  <c r="J839" i="2"/>
  <c r="P839" i="2" s="1"/>
  <c r="J840" i="2"/>
  <c r="P840" i="2" s="1"/>
  <c r="J841" i="2"/>
  <c r="P841" i="2" s="1"/>
  <c r="J842" i="2"/>
  <c r="P842" i="2" s="1"/>
  <c r="J843" i="2"/>
  <c r="P843" i="2" s="1"/>
  <c r="J844" i="2"/>
  <c r="P844" i="2" s="1"/>
  <c r="J845" i="2"/>
  <c r="P845" i="2" s="1"/>
  <c r="J846" i="2"/>
  <c r="P846" i="2" s="1"/>
  <c r="J847" i="2"/>
  <c r="P847" i="2" s="1"/>
  <c r="J848" i="2"/>
  <c r="P848" i="2" s="1"/>
  <c r="J849" i="2"/>
  <c r="P849" i="2" s="1"/>
  <c r="J850" i="2"/>
  <c r="P850" i="2" s="1"/>
  <c r="J851" i="2"/>
  <c r="P851" i="2" s="1"/>
  <c r="J852" i="2"/>
  <c r="P852" i="2" s="1"/>
  <c r="J853" i="2"/>
  <c r="P853" i="2" s="1"/>
  <c r="J854" i="2"/>
  <c r="P854" i="2" s="1"/>
  <c r="J855" i="2"/>
  <c r="P855" i="2" s="1"/>
  <c r="J856" i="2"/>
  <c r="P856" i="2" s="1"/>
  <c r="J857" i="2"/>
  <c r="P857" i="2" s="1"/>
  <c r="J858" i="2"/>
  <c r="P858" i="2" s="1"/>
  <c r="J859" i="2"/>
  <c r="P859" i="2" s="1"/>
  <c r="J860" i="2"/>
  <c r="P860" i="2" s="1"/>
  <c r="J861" i="2"/>
  <c r="P861" i="2" s="1"/>
  <c r="J862" i="2"/>
  <c r="P862" i="2" s="1"/>
  <c r="J863" i="2"/>
  <c r="P863" i="2" s="1"/>
  <c r="J864" i="2"/>
  <c r="P864" i="2" s="1"/>
  <c r="J865" i="2"/>
  <c r="P865" i="2" s="1"/>
  <c r="J866" i="2"/>
  <c r="P866" i="2" s="1"/>
  <c r="J867" i="2"/>
  <c r="P867" i="2" s="1"/>
  <c r="J868" i="2"/>
  <c r="P868" i="2" s="1"/>
  <c r="J869" i="2"/>
  <c r="P869" i="2" s="1"/>
  <c r="J870" i="2"/>
  <c r="P870" i="2" s="1"/>
  <c r="J871" i="2"/>
  <c r="P871" i="2" s="1"/>
  <c r="J872" i="2"/>
  <c r="P872" i="2" s="1"/>
  <c r="J873" i="2"/>
  <c r="P873" i="2" s="1"/>
  <c r="J874" i="2"/>
  <c r="P874" i="2" s="1"/>
  <c r="J875" i="2"/>
  <c r="P875" i="2" s="1"/>
  <c r="J876" i="2"/>
  <c r="P876" i="2" s="1"/>
  <c r="J877" i="2"/>
  <c r="P877" i="2" s="1"/>
  <c r="J878" i="2"/>
  <c r="P878" i="2" s="1"/>
  <c r="J879" i="2"/>
  <c r="P879" i="2" s="1"/>
  <c r="J880" i="2"/>
  <c r="P880" i="2" s="1"/>
  <c r="J881" i="2"/>
  <c r="P881" i="2" s="1"/>
  <c r="J882" i="2"/>
  <c r="P882" i="2" s="1"/>
  <c r="J883" i="2"/>
  <c r="P883" i="2" s="1"/>
  <c r="J884" i="2"/>
  <c r="P884" i="2" s="1"/>
  <c r="J885" i="2"/>
  <c r="P885" i="2" s="1"/>
  <c r="J886" i="2"/>
  <c r="P886" i="2" s="1"/>
  <c r="J887" i="2"/>
  <c r="P887" i="2" s="1"/>
  <c r="J888" i="2"/>
  <c r="P888" i="2" s="1"/>
  <c r="J889" i="2"/>
  <c r="P889" i="2" s="1"/>
  <c r="J890" i="2"/>
  <c r="P890" i="2" s="1"/>
  <c r="J891" i="2"/>
  <c r="P891" i="2" s="1"/>
  <c r="J892" i="2"/>
  <c r="P892" i="2" s="1"/>
  <c r="J893" i="2"/>
  <c r="P893" i="2" s="1"/>
  <c r="J894" i="2"/>
  <c r="P894" i="2" s="1"/>
  <c r="J895" i="2"/>
  <c r="P895" i="2" s="1"/>
  <c r="J896" i="2"/>
  <c r="P896" i="2" s="1"/>
  <c r="J897" i="2"/>
  <c r="P897" i="2" s="1"/>
  <c r="J898" i="2"/>
  <c r="P898" i="2" s="1"/>
  <c r="J899" i="2"/>
  <c r="P899" i="2" s="1"/>
  <c r="J900" i="2"/>
  <c r="P900" i="2" s="1"/>
  <c r="J901" i="2"/>
  <c r="P901" i="2" s="1"/>
  <c r="J902" i="2"/>
  <c r="P902" i="2" s="1"/>
  <c r="J903" i="2"/>
  <c r="P903" i="2" s="1"/>
  <c r="J904" i="2"/>
  <c r="P904" i="2" s="1"/>
  <c r="J905" i="2"/>
  <c r="P905" i="2" s="1"/>
  <c r="J906" i="2"/>
  <c r="P906" i="2" s="1"/>
  <c r="J907" i="2"/>
  <c r="P907" i="2" s="1"/>
  <c r="J908" i="2"/>
  <c r="P908" i="2" s="1"/>
  <c r="J909" i="2"/>
  <c r="P909" i="2" s="1"/>
  <c r="J910" i="2"/>
  <c r="P910" i="2" s="1"/>
  <c r="J911" i="2"/>
  <c r="P911" i="2" s="1"/>
  <c r="J912" i="2"/>
  <c r="P912" i="2" s="1"/>
  <c r="J913" i="2"/>
  <c r="P913" i="2" s="1"/>
  <c r="J914" i="2"/>
  <c r="P914" i="2" s="1"/>
  <c r="J915" i="2"/>
  <c r="P915" i="2" s="1"/>
  <c r="J916" i="2"/>
  <c r="P916" i="2" s="1"/>
  <c r="J917" i="2"/>
  <c r="P917" i="2" s="1"/>
  <c r="J918" i="2"/>
  <c r="P918" i="2" s="1"/>
  <c r="J919" i="2"/>
  <c r="P919" i="2" s="1"/>
  <c r="J920" i="2"/>
  <c r="P920" i="2" s="1"/>
  <c r="J921" i="2"/>
  <c r="P921" i="2" s="1"/>
  <c r="J922" i="2"/>
  <c r="P922" i="2" s="1"/>
  <c r="J923" i="2"/>
  <c r="P923" i="2" s="1"/>
  <c r="J924" i="2"/>
  <c r="P924" i="2" s="1"/>
  <c r="J925" i="2"/>
  <c r="P925" i="2" s="1"/>
  <c r="J926" i="2"/>
  <c r="P926" i="2" s="1"/>
  <c r="J927" i="2"/>
  <c r="P927" i="2" s="1"/>
  <c r="J928" i="2"/>
  <c r="P928" i="2" s="1"/>
  <c r="J929" i="2"/>
  <c r="P929" i="2" s="1"/>
  <c r="J930" i="2"/>
  <c r="P930" i="2" s="1"/>
  <c r="J931" i="2"/>
  <c r="P931" i="2" s="1"/>
  <c r="J932" i="2"/>
  <c r="P932" i="2" s="1"/>
  <c r="J933" i="2"/>
  <c r="P933" i="2" s="1"/>
  <c r="J934" i="2"/>
  <c r="P934" i="2" s="1"/>
  <c r="J935" i="2"/>
  <c r="P935" i="2" s="1"/>
  <c r="J936" i="2"/>
  <c r="P936" i="2" s="1"/>
  <c r="J937" i="2"/>
  <c r="P937" i="2" s="1"/>
  <c r="J938" i="2"/>
  <c r="P938" i="2" s="1"/>
  <c r="J939" i="2"/>
  <c r="P939" i="2" s="1"/>
  <c r="J940" i="2"/>
  <c r="P940" i="2" s="1"/>
  <c r="J941" i="2"/>
  <c r="P941" i="2" s="1"/>
  <c r="J942" i="2"/>
  <c r="P942" i="2" s="1"/>
  <c r="J943" i="2"/>
  <c r="P943" i="2" s="1"/>
  <c r="J944" i="2"/>
  <c r="P944" i="2" s="1"/>
  <c r="J945" i="2"/>
  <c r="P945" i="2" s="1"/>
  <c r="J946" i="2"/>
  <c r="P946" i="2" s="1"/>
  <c r="J947" i="2"/>
  <c r="P947" i="2" s="1"/>
  <c r="J948" i="2"/>
  <c r="P948" i="2" s="1"/>
  <c r="J949" i="2"/>
  <c r="P949" i="2" s="1"/>
  <c r="J950" i="2"/>
  <c r="P950" i="2" s="1"/>
  <c r="J951" i="2"/>
  <c r="P951" i="2" s="1"/>
  <c r="J952" i="2"/>
  <c r="P952" i="2" s="1"/>
  <c r="J953" i="2"/>
  <c r="P953" i="2" s="1"/>
  <c r="J954" i="2"/>
  <c r="P954" i="2" s="1"/>
  <c r="J955" i="2"/>
  <c r="P955" i="2" s="1"/>
  <c r="J956" i="2"/>
  <c r="P956" i="2" s="1"/>
  <c r="J957" i="2"/>
  <c r="P957" i="2" s="1"/>
  <c r="J958" i="2"/>
  <c r="P958" i="2" s="1"/>
  <c r="J959" i="2"/>
  <c r="P959" i="2" s="1"/>
  <c r="J960" i="2"/>
  <c r="P960" i="2" s="1"/>
  <c r="J961" i="2"/>
  <c r="P961" i="2" s="1"/>
  <c r="J962" i="2"/>
  <c r="P962" i="2" s="1"/>
  <c r="J963" i="2"/>
  <c r="P963" i="2" s="1"/>
  <c r="J964" i="2"/>
  <c r="P964" i="2" s="1"/>
  <c r="J965" i="2"/>
  <c r="P965" i="2" s="1"/>
  <c r="J966" i="2"/>
  <c r="P966" i="2" s="1"/>
  <c r="J967" i="2"/>
  <c r="P967" i="2" s="1"/>
  <c r="J968" i="2"/>
  <c r="P968" i="2" s="1"/>
  <c r="J969" i="2"/>
  <c r="P969" i="2" s="1"/>
  <c r="J970" i="2"/>
  <c r="P970" i="2" s="1"/>
  <c r="J971" i="2"/>
  <c r="P971" i="2" s="1"/>
  <c r="J972" i="2"/>
  <c r="P972" i="2" s="1"/>
  <c r="J973" i="2"/>
  <c r="P973" i="2" s="1"/>
  <c r="J974" i="2"/>
  <c r="P974" i="2" s="1"/>
  <c r="J975" i="2"/>
  <c r="P975" i="2" s="1"/>
  <c r="J976" i="2"/>
  <c r="P976" i="2" s="1"/>
  <c r="J977" i="2"/>
  <c r="P977" i="2" s="1"/>
  <c r="J978" i="2"/>
  <c r="P978" i="2" s="1"/>
  <c r="J979" i="2"/>
  <c r="P979" i="2" s="1"/>
  <c r="J980" i="2"/>
  <c r="P980" i="2" s="1"/>
  <c r="J981" i="2"/>
  <c r="P981" i="2" s="1"/>
  <c r="J982" i="2"/>
  <c r="P982" i="2" s="1"/>
  <c r="J983" i="2"/>
  <c r="P983" i="2" s="1"/>
  <c r="J984" i="2"/>
  <c r="P984" i="2" s="1"/>
  <c r="J985" i="2"/>
  <c r="P985" i="2" s="1"/>
  <c r="J986" i="2"/>
  <c r="P986" i="2" s="1"/>
  <c r="J987" i="2"/>
  <c r="P987" i="2" s="1"/>
  <c r="J988" i="2"/>
  <c r="P988" i="2" s="1"/>
  <c r="J989" i="2"/>
  <c r="P989" i="2" s="1"/>
  <c r="J990" i="2"/>
  <c r="P990" i="2" s="1"/>
  <c r="J991" i="2"/>
  <c r="P991" i="2" s="1"/>
  <c r="J992" i="2"/>
  <c r="P992" i="2" s="1"/>
  <c r="J993" i="2"/>
  <c r="P993" i="2" s="1"/>
  <c r="J994" i="2"/>
  <c r="P994" i="2" s="1"/>
  <c r="J995" i="2"/>
  <c r="P995" i="2" s="1"/>
  <c r="J996" i="2"/>
  <c r="P996" i="2" s="1"/>
  <c r="J997" i="2"/>
  <c r="P997" i="2" s="1"/>
  <c r="J998" i="2"/>
  <c r="P998" i="2" s="1"/>
  <c r="J999" i="2"/>
  <c r="P999" i="2" s="1"/>
  <c r="J1000" i="2"/>
  <c r="P1000" i="2" s="1"/>
  <c r="J1001" i="2"/>
  <c r="P1001" i="2" s="1"/>
  <c r="J1002" i="2"/>
  <c r="P1002" i="2" s="1"/>
  <c r="J1003" i="2"/>
  <c r="P1003" i="2" s="1"/>
  <c r="J1004" i="2"/>
  <c r="P1004" i="2" s="1"/>
  <c r="J1005" i="2"/>
  <c r="P1005" i="2" s="1"/>
  <c r="J1006" i="2"/>
  <c r="P1006" i="2" s="1"/>
  <c r="J1007" i="2"/>
  <c r="P1007" i="2" s="1"/>
  <c r="J1008" i="2"/>
  <c r="P1008" i="2" s="1"/>
  <c r="J1009" i="2"/>
  <c r="P1009" i="2" s="1"/>
  <c r="J1010" i="2"/>
  <c r="P1010" i="2" s="1"/>
  <c r="J1011" i="2"/>
  <c r="P1011" i="2" s="1"/>
  <c r="J1012" i="2"/>
  <c r="P1012" i="2" s="1"/>
  <c r="J1013" i="2"/>
  <c r="P1013" i="2" s="1"/>
  <c r="J1014" i="2"/>
  <c r="P1014" i="2" s="1"/>
  <c r="J1015" i="2"/>
  <c r="P1015" i="2" s="1"/>
  <c r="J1016" i="2"/>
  <c r="P1016" i="2" s="1"/>
  <c r="J1017" i="2"/>
  <c r="P1017" i="2" s="1"/>
  <c r="J1018" i="2"/>
  <c r="P1018" i="2" s="1"/>
  <c r="J1019" i="2"/>
  <c r="P1019" i="2" s="1"/>
  <c r="J1020" i="2"/>
  <c r="P1020" i="2" s="1"/>
  <c r="J1021" i="2"/>
  <c r="P1021" i="2" s="1"/>
  <c r="J1022" i="2"/>
  <c r="P1022" i="2" s="1"/>
  <c r="J1023" i="2"/>
  <c r="P1023" i="2" s="1"/>
  <c r="J1024" i="2"/>
  <c r="P1024" i="2" s="1"/>
  <c r="J1025" i="2"/>
  <c r="P1025" i="2" s="1"/>
  <c r="J1026" i="2"/>
  <c r="P1026" i="2" s="1"/>
  <c r="J1027" i="2"/>
  <c r="P1027" i="2" s="1"/>
  <c r="J1028" i="2"/>
  <c r="P1028" i="2" s="1"/>
  <c r="J1029" i="2"/>
  <c r="P1029" i="2" s="1"/>
  <c r="J1030" i="2"/>
  <c r="P1030" i="2" s="1"/>
  <c r="J1031" i="2"/>
  <c r="P1031" i="2" s="1"/>
  <c r="J1032" i="2"/>
  <c r="P1032" i="2" s="1"/>
  <c r="J1033" i="2"/>
  <c r="P1033" i="2" s="1"/>
  <c r="J1034" i="2"/>
  <c r="P1034" i="2" s="1"/>
  <c r="J1035" i="2"/>
  <c r="P1035" i="2" s="1"/>
  <c r="J1036" i="2"/>
  <c r="P1036" i="2" s="1"/>
  <c r="J1037" i="2"/>
  <c r="P1037" i="2" s="1"/>
  <c r="J1038" i="2"/>
  <c r="P1038" i="2" s="1"/>
  <c r="J1039" i="2"/>
  <c r="P1039" i="2" s="1"/>
  <c r="J1040" i="2"/>
  <c r="P1040" i="2" s="1"/>
  <c r="J1041" i="2"/>
  <c r="P1041" i="2" s="1"/>
  <c r="J1042" i="2"/>
  <c r="P1042" i="2" s="1"/>
  <c r="J1043" i="2"/>
  <c r="P1043" i="2" s="1"/>
  <c r="J1044" i="2"/>
  <c r="P1044" i="2" s="1"/>
  <c r="J1045" i="2"/>
  <c r="P1045" i="2" s="1"/>
  <c r="J1046" i="2"/>
  <c r="P1046" i="2" s="1"/>
  <c r="J1047" i="2"/>
  <c r="P1047" i="2" s="1"/>
  <c r="J1048" i="2"/>
  <c r="P1048" i="2" s="1"/>
  <c r="J1049" i="2"/>
  <c r="P1049" i="2" s="1"/>
  <c r="J1050" i="2"/>
  <c r="P1050" i="2" s="1"/>
  <c r="J1051" i="2"/>
  <c r="P1051" i="2" s="1"/>
  <c r="J1052" i="2"/>
  <c r="P1052" i="2" s="1"/>
  <c r="J1053" i="2"/>
  <c r="P1053" i="2" s="1"/>
  <c r="J1054" i="2"/>
  <c r="P1054" i="2" s="1"/>
  <c r="J1055" i="2"/>
  <c r="P1055" i="2" s="1"/>
  <c r="J1056" i="2"/>
  <c r="P1056" i="2" s="1"/>
  <c r="J1057" i="2"/>
  <c r="P1057" i="2" s="1"/>
  <c r="J1058" i="2"/>
  <c r="P1058" i="2" s="1"/>
  <c r="J1059" i="2"/>
  <c r="P1059" i="2" s="1"/>
  <c r="J1060" i="2"/>
  <c r="P1060" i="2" s="1"/>
  <c r="J1061" i="2"/>
  <c r="P1061" i="2" s="1"/>
  <c r="J1062" i="2"/>
  <c r="P1062" i="2" s="1"/>
  <c r="J1063" i="2"/>
  <c r="P1063" i="2" s="1"/>
  <c r="J1064" i="2"/>
  <c r="P1064" i="2" s="1"/>
  <c r="J1065" i="2"/>
  <c r="P1065" i="2" s="1"/>
  <c r="J1066" i="2"/>
  <c r="P1066" i="2" s="1"/>
  <c r="J1067" i="2"/>
  <c r="P1067" i="2" s="1"/>
  <c r="J1068" i="2"/>
  <c r="P1068" i="2" s="1"/>
  <c r="J1069" i="2"/>
  <c r="P1069" i="2" s="1"/>
  <c r="J1070" i="2"/>
  <c r="P1070" i="2" s="1"/>
  <c r="J1071" i="2"/>
  <c r="P1071" i="2" s="1"/>
  <c r="J1072" i="2"/>
  <c r="P1072" i="2" s="1"/>
  <c r="J1073" i="2"/>
  <c r="P1073" i="2" s="1"/>
  <c r="J1074" i="2"/>
  <c r="P1074" i="2" s="1"/>
  <c r="J1075" i="2"/>
  <c r="P1075" i="2" s="1"/>
  <c r="J1076" i="2"/>
  <c r="P1076" i="2" s="1"/>
  <c r="J1077" i="2"/>
  <c r="P1077" i="2" s="1"/>
  <c r="J1078" i="2"/>
  <c r="P1078" i="2" s="1"/>
  <c r="J1079" i="2"/>
  <c r="P1079" i="2" s="1"/>
  <c r="J1080" i="2"/>
  <c r="P1080" i="2" s="1"/>
  <c r="J1081" i="2"/>
  <c r="P1081" i="2" s="1"/>
  <c r="J1082" i="2"/>
  <c r="P1082" i="2" s="1"/>
  <c r="J1083" i="2"/>
  <c r="P1083" i="2" s="1"/>
  <c r="J1084" i="2"/>
  <c r="P1084" i="2" s="1"/>
  <c r="J1085" i="2"/>
  <c r="P1085" i="2" s="1"/>
  <c r="J1086" i="2"/>
  <c r="P1086" i="2" s="1"/>
  <c r="J1087" i="2"/>
  <c r="P1087" i="2" s="1"/>
  <c r="J1088" i="2"/>
  <c r="P1088" i="2" s="1"/>
  <c r="J1089" i="2"/>
  <c r="P1089" i="2" s="1"/>
  <c r="J1090" i="2"/>
  <c r="P1090" i="2" s="1"/>
  <c r="J1091" i="2"/>
  <c r="P1091" i="2" s="1"/>
  <c r="J1092" i="2"/>
  <c r="P1092" i="2" s="1"/>
  <c r="J1093" i="2"/>
  <c r="P1093" i="2" s="1"/>
  <c r="J1094" i="2"/>
  <c r="P1094" i="2" s="1"/>
  <c r="J1095" i="2"/>
  <c r="P1095" i="2" s="1"/>
  <c r="J1096" i="2"/>
  <c r="P1096" i="2" s="1"/>
  <c r="J1097" i="2"/>
  <c r="P1097" i="2" s="1"/>
  <c r="J1098" i="2"/>
  <c r="P1098" i="2" s="1"/>
  <c r="J1099" i="2"/>
  <c r="P1099" i="2" s="1"/>
  <c r="J1100" i="2"/>
  <c r="P1100" i="2" s="1"/>
  <c r="J1101" i="2"/>
  <c r="P1101" i="2" s="1"/>
  <c r="J1102" i="2"/>
  <c r="P1102" i="2" s="1"/>
  <c r="J1103" i="2"/>
  <c r="P1103" i="2" s="1"/>
  <c r="J1104" i="2"/>
  <c r="P1104" i="2" s="1"/>
  <c r="J1105" i="2"/>
  <c r="P1105" i="2" s="1"/>
  <c r="J1106" i="2"/>
  <c r="P1106" i="2" s="1"/>
  <c r="J1107" i="2"/>
  <c r="P1107" i="2" s="1"/>
  <c r="J1108" i="2"/>
  <c r="P1108" i="2" s="1"/>
  <c r="J1109" i="2"/>
  <c r="P1109" i="2" s="1"/>
  <c r="J1110" i="2"/>
  <c r="P1110" i="2" s="1"/>
  <c r="J1111" i="2"/>
  <c r="P1111" i="2" s="1"/>
  <c r="J1112" i="2"/>
  <c r="P1112" i="2" s="1"/>
  <c r="J1113" i="2"/>
  <c r="P1113" i="2" s="1"/>
  <c r="J1114" i="2"/>
  <c r="P1114" i="2" s="1"/>
  <c r="J1115" i="2"/>
  <c r="P1115" i="2" s="1"/>
  <c r="J1116" i="2"/>
  <c r="P1116" i="2" s="1"/>
  <c r="J1117" i="2"/>
  <c r="P1117" i="2" s="1"/>
  <c r="J1118" i="2"/>
  <c r="P1118" i="2" s="1"/>
  <c r="J1119" i="2"/>
  <c r="P1119" i="2" s="1"/>
  <c r="J1120" i="2"/>
  <c r="P1120" i="2" s="1"/>
  <c r="J1121" i="2"/>
  <c r="P1121" i="2" s="1"/>
  <c r="J1122" i="2"/>
  <c r="P1122" i="2" s="1"/>
  <c r="J1123" i="2"/>
  <c r="P1123" i="2" s="1"/>
  <c r="J1124" i="2"/>
  <c r="P1124" i="2" s="1"/>
  <c r="J1125" i="2"/>
  <c r="P1125" i="2" s="1"/>
  <c r="J1126" i="2"/>
  <c r="P1126" i="2" s="1"/>
  <c r="J1127" i="2"/>
  <c r="P1127" i="2" s="1"/>
  <c r="J1128" i="2"/>
  <c r="P1128" i="2" s="1"/>
  <c r="J1129" i="2"/>
  <c r="P1129" i="2" s="1"/>
  <c r="J1130" i="2"/>
  <c r="P1130" i="2" s="1"/>
  <c r="J1131" i="2"/>
  <c r="P1131" i="2" s="1"/>
  <c r="J1132" i="2"/>
  <c r="P1132" i="2" s="1"/>
  <c r="J1133" i="2"/>
  <c r="P1133" i="2" s="1"/>
  <c r="J1134" i="2"/>
  <c r="P1134" i="2" s="1"/>
  <c r="J1135" i="2"/>
  <c r="P1135" i="2" s="1"/>
  <c r="J1136" i="2"/>
  <c r="P1136" i="2" s="1"/>
  <c r="J1137" i="2"/>
  <c r="P1137" i="2" s="1"/>
  <c r="J1138" i="2"/>
  <c r="P1138" i="2" s="1"/>
  <c r="J1139" i="2"/>
  <c r="P1139" i="2" s="1"/>
  <c r="J1140" i="2"/>
  <c r="P1140" i="2" s="1"/>
  <c r="J1141" i="2"/>
  <c r="P1141" i="2" s="1"/>
  <c r="J1142" i="2"/>
  <c r="P1142" i="2" s="1"/>
  <c r="J1143" i="2"/>
  <c r="P1143" i="2" s="1"/>
  <c r="J1144" i="2"/>
  <c r="P1144" i="2" s="1"/>
  <c r="J1145" i="2"/>
  <c r="P1145" i="2" s="1"/>
  <c r="J1146" i="2"/>
  <c r="P1146" i="2" s="1"/>
  <c r="J1147" i="2"/>
  <c r="P1147" i="2" s="1"/>
  <c r="J1148" i="2"/>
  <c r="P1148" i="2" s="1"/>
  <c r="J1149" i="2"/>
  <c r="P1149" i="2" s="1"/>
  <c r="J1150" i="2"/>
  <c r="P1150" i="2" s="1"/>
  <c r="J1151" i="2"/>
  <c r="P1151" i="2" s="1"/>
  <c r="J1152" i="2"/>
  <c r="P1152" i="2" s="1"/>
  <c r="J1153" i="2"/>
  <c r="P1153" i="2" s="1"/>
  <c r="J1154" i="2"/>
  <c r="P1154" i="2" s="1"/>
  <c r="J1155" i="2"/>
  <c r="P1155" i="2" s="1"/>
  <c r="J1156" i="2"/>
  <c r="P1156" i="2" s="1"/>
  <c r="J1157" i="2"/>
  <c r="P1157" i="2" s="1"/>
  <c r="J1158" i="2"/>
  <c r="P1158" i="2" s="1"/>
  <c r="J1159" i="2"/>
  <c r="P1159" i="2" s="1"/>
  <c r="J1160" i="2"/>
  <c r="P1160" i="2" s="1"/>
  <c r="J1161" i="2"/>
  <c r="P1161" i="2" s="1"/>
  <c r="J1162" i="2"/>
  <c r="P1162" i="2" s="1"/>
  <c r="J1163" i="2"/>
  <c r="P1163" i="2" s="1"/>
  <c r="J1164" i="2"/>
  <c r="P1164" i="2" s="1"/>
  <c r="J1165" i="2"/>
  <c r="P1165" i="2" s="1"/>
  <c r="J1166" i="2"/>
  <c r="P1166" i="2" s="1"/>
  <c r="J1167" i="2"/>
  <c r="P1167" i="2" s="1"/>
  <c r="J1168" i="2"/>
  <c r="P1168" i="2" s="1"/>
  <c r="J1169" i="2"/>
  <c r="P1169" i="2" s="1"/>
  <c r="J1170" i="2"/>
  <c r="P1170" i="2" s="1"/>
  <c r="J1171" i="2"/>
  <c r="P1171" i="2" s="1"/>
  <c r="J1172" i="2"/>
  <c r="P1172" i="2" s="1"/>
  <c r="J1173" i="2"/>
  <c r="P1173" i="2" s="1"/>
  <c r="J1174" i="2"/>
  <c r="P1174" i="2" s="1"/>
  <c r="J1175" i="2"/>
  <c r="P1175" i="2" s="1"/>
  <c r="J1176" i="2"/>
  <c r="P1176" i="2" s="1"/>
  <c r="J1177" i="2"/>
  <c r="P1177" i="2" s="1"/>
  <c r="J1178" i="2"/>
  <c r="P1178" i="2" s="1"/>
  <c r="J1179" i="2"/>
  <c r="P1179" i="2" s="1"/>
  <c r="J1180" i="2"/>
  <c r="P1180" i="2" s="1"/>
  <c r="J1181" i="2"/>
  <c r="P1181" i="2" s="1"/>
  <c r="J1182" i="2"/>
  <c r="P1182" i="2" s="1"/>
  <c r="J1183" i="2"/>
  <c r="P1183" i="2" s="1"/>
  <c r="J1184" i="2"/>
  <c r="P1184" i="2" s="1"/>
  <c r="J1185" i="2"/>
  <c r="P1185" i="2" s="1"/>
  <c r="J1186" i="2"/>
  <c r="P1186" i="2" s="1"/>
  <c r="J1187" i="2"/>
  <c r="P1187" i="2" s="1"/>
  <c r="J1188" i="2"/>
  <c r="P1188" i="2" s="1"/>
  <c r="J1189" i="2"/>
  <c r="P1189" i="2" s="1"/>
  <c r="J1190" i="2"/>
  <c r="P1190" i="2" s="1"/>
  <c r="J1191" i="2"/>
  <c r="P1191" i="2" s="1"/>
  <c r="J1192" i="2"/>
  <c r="P1192" i="2" s="1"/>
  <c r="J1193" i="2"/>
  <c r="P1193" i="2" s="1"/>
  <c r="J1194" i="2"/>
  <c r="P1194" i="2" s="1"/>
  <c r="J1195" i="2"/>
  <c r="P1195" i="2" s="1"/>
  <c r="J1196" i="2"/>
  <c r="P1196" i="2" s="1"/>
  <c r="J1197" i="2"/>
  <c r="P1197" i="2" s="1"/>
  <c r="J1198" i="2"/>
  <c r="P1198" i="2" s="1"/>
  <c r="J1199" i="2"/>
  <c r="P1199" i="2" s="1"/>
  <c r="J1200" i="2"/>
  <c r="P1200" i="2" s="1"/>
  <c r="J1201" i="2"/>
  <c r="P1201" i="2" s="1"/>
  <c r="J1202" i="2"/>
  <c r="P1202" i="2" s="1"/>
  <c r="J1203" i="2"/>
  <c r="P1203" i="2" s="1"/>
  <c r="J1204" i="2"/>
  <c r="P1204" i="2" s="1"/>
  <c r="J1205" i="2"/>
  <c r="P1205" i="2" s="1"/>
  <c r="J1206" i="2"/>
  <c r="P1206" i="2" s="1"/>
  <c r="J1207" i="2"/>
  <c r="P1207" i="2" s="1"/>
  <c r="J1208" i="2"/>
  <c r="P1208" i="2" s="1"/>
  <c r="J1209" i="2"/>
  <c r="P1209" i="2" s="1"/>
  <c r="J1210" i="2"/>
  <c r="P1210" i="2" s="1"/>
  <c r="J1211" i="2"/>
  <c r="P1211" i="2" s="1"/>
  <c r="J1212" i="2"/>
  <c r="P1212" i="2" s="1"/>
  <c r="J1213" i="2"/>
  <c r="P1213" i="2" s="1"/>
  <c r="J1214" i="2"/>
  <c r="P1214" i="2" s="1"/>
  <c r="J1215" i="2"/>
  <c r="P1215" i="2" s="1"/>
  <c r="J1216" i="2"/>
  <c r="P1216" i="2" s="1"/>
  <c r="J1217" i="2"/>
  <c r="P1217" i="2" s="1"/>
  <c r="J1218" i="2"/>
  <c r="P1218" i="2" s="1"/>
  <c r="J1219" i="2"/>
  <c r="P1219" i="2" s="1"/>
  <c r="J1220" i="2"/>
  <c r="P1220" i="2" s="1"/>
  <c r="J1221" i="2"/>
  <c r="P1221" i="2" s="1"/>
  <c r="J1222" i="2"/>
  <c r="P1222" i="2" s="1"/>
  <c r="J1223" i="2"/>
  <c r="P1223" i="2" s="1"/>
  <c r="J1224" i="2"/>
  <c r="P1224" i="2" s="1"/>
  <c r="J1225" i="2"/>
  <c r="P1225" i="2" s="1"/>
  <c r="J1226" i="2"/>
  <c r="P1226" i="2" s="1"/>
  <c r="J1227" i="2"/>
  <c r="P1227" i="2" s="1"/>
  <c r="J1228" i="2"/>
  <c r="P1228" i="2" s="1"/>
  <c r="J1229" i="2"/>
  <c r="P1229" i="2" s="1"/>
  <c r="J1230" i="2"/>
  <c r="P1230" i="2" s="1"/>
  <c r="J1231" i="2"/>
  <c r="P1231" i="2" s="1"/>
  <c r="J1232" i="2"/>
  <c r="P1232" i="2" s="1"/>
  <c r="J1233" i="2"/>
  <c r="P1233" i="2" s="1"/>
  <c r="J1234" i="2"/>
  <c r="P1234" i="2" s="1"/>
  <c r="J1235" i="2"/>
  <c r="P1235" i="2" s="1"/>
  <c r="J1236" i="2"/>
  <c r="P1236" i="2" s="1"/>
  <c r="J1237" i="2"/>
  <c r="P1237" i="2" s="1"/>
  <c r="J1238" i="2"/>
  <c r="P1238" i="2" s="1"/>
  <c r="J1239" i="2"/>
  <c r="P1239" i="2" s="1"/>
  <c r="J1240" i="2"/>
  <c r="P1240" i="2" s="1"/>
  <c r="J1241" i="2"/>
  <c r="P1241" i="2" s="1"/>
  <c r="J1242" i="2"/>
  <c r="P1242" i="2" s="1"/>
  <c r="J1243" i="2"/>
  <c r="P1243" i="2" s="1"/>
  <c r="J1244" i="2"/>
  <c r="P1244" i="2" s="1"/>
  <c r="J1245" i="2"/>
  <c r="P1245" i="2" s="1"/>
  <c r="J1246" i="2"/>
  <c r="P1246" i="2" s="1"/>
  <c r="J1247" i="2"/>
  <c r="P1247" i="2" s="1"/>
  <c r="J1248" i="2"/>
  <c r="P1248" i="2" s="1"/>
  <c r="J1249" i="2"/>
  <c r="P1249" i="2" s="1"/>
  <c r="J1250" i="2"/>
  <c r="P1250" i="2" s="1"/>
  <c r="J1251" i="2"/>
  <c r="P1251" i="2" s="1"/>
  <c r="J1252" i="2"/>
  <c r="P1252" i="2" s="1"/>
  <c r="J1253" i="2"/>
  <c r="P1253" i="2" s="1"/>
  <c r="J1254" i="2"/>
  <c r="P1254" i="2" s="1"/>
  <c r="J1255" i="2"/>
  <c r="P1255" i="2" s="1"/>
  <c r="J1256" i="2"/>
  <c r="P1256" i="2" s="1"/>
  <c r="J1257" i="2"/>
  <c r="P1257" i="2" s="1"/>
  <c r="J1258" i="2"/>
  <c r="P1258" i="2" s="1"/>
  <c r="J1259" i="2"/>
  <c r="P1259" i="2" s="1"/>
  <c r="J1260" i="2"/>
  <c r="P1260" i="2" s="1"/>
  <c r="J1261" i="2"/>
  <c r="P1261" i="2" s="1"/>
  <c r="J1262" i="2"/>
  <c r="P1262" i="2" s="1"/>
  <c r="J1263" i="2"/>
  <c r="P1263" i="2" s="1"/>
  <c r="J1264" i="2"/>
  <c r="P1264" i="2" s="1"/>
  <c r="J1265" i="2"/>
  <c r="P1265" i="2" s="1"/>
  <c r="J1266" i="2"/>
  <c r="P1266" i="2" s="1"/>
  <c r="J1267" i="2"/>
  <c r="P1267" i="2" s="1"/>
  <c r="J1268" i="2"/>
  <c r="P1268" i="2" s="1"/>
  <c r="J1269" i="2"/>
  <c r="P1269" i="2" s="1"/>
  <c r="J1270" i="2"/>
  <c r="P1270" i="2" s="1"/>
  <c r="J1271" i="2"/>
  <c r="P1271" i="2" s="1"/>
  <c r="J1272" i="2"/>
  <c r="P1272" i="2" s="1"/>
  <c r="J1273" i="2"/>
  <c r="P1273" i="2" s="1"/>
  <c r="J1274" i="2"/>
  <c r="P1274" i="2" s="1"/>
  <c r="J1275" i="2"/>
  <c r="P1275" i="2" s="1"/>
  <c r="J1276" i="2"/>
  <c r="P1276" i="2" s="1"/>
  <c r="J1277" i="2"/>
  <c r="P1277" i="2" s="1"/>
  <c r="J1278" i="2"/>
  <c r="P1278" i="2" s="1"/>
  <c r="J1279" i="2"/>
  <c r="P1279" i="2" s="1"/>
  <c r="J1280" i="2"/>
  <c r="P1280" i="2" s="1"/>
  <c r="J1281" i="2"/>
  <c r="P1281" i="2" s="1"/>
  <c r="J1282" i="2"/>
  <c r="P1282" i="2" s="1"/>
  <c r="J1283" i="2"/>
  <c r="P1283" i="2" s="1"/>
  <c r="J1284" i="2"/>
  <c r="P1284" i="2" s="1"/>
  <c r="J1285" i="2"/>
  <c r="P1285" i="2" s="1"/>
  <c r="J1286" i="2"/>
  <c r="P1286" i="2" s="1"/>
  <c r="J1287" i="2"/>
  <c r="P1287" i="2" s="1"/>
  <c r="J1288" i="2"/>
  <c r="P1288" i="2" s="1"/>
  <c r="J1289" i="2"/>
  <c r="P1289" i="2" s="1"/>
  <c r="J1290" i="2"/>
  <c r="P1290" i="2" s="1"/>
  <c r="J1291" i="2"/>
  <c r="P1291" i="2" s="1"/>
  <c r="J1292" i="2"/>
  <c r="P1292" i="2" s="1"/>
  <c r="J1293" i="2"/>
  <c r="P1293" i="2" s="1"/>
  <c r="J1294" i="2"/>
  <c r="P1294" i="2" s="1"/>
  <c r="J1295" i="2"/>
  <c r="P1295" i="2" s="1"/>
  <c r="J1296" i="2"/>
  <c r="P1296" i="2" s="1"/>
  <c r="J1297" i="2"/>
  <c r="P1297" i="2" s="1"/>
  <c r="J1298" i="2"/>
  <c r="P1298" i="2" s="1"/>
  <c r="J1299" i="2"/>
  <c r="P1299" i="2" s="1"/>
  <c r="J1300" i="2"/>
  <c r="P1300" i="2" s="1"/>
  <c r="J1301" i="2"/>
  <c r="P1301" i="2" s="1"/>
  <c r="J1302" i="2"/>
  <c r="P1302" i="2" s="1"/>
  <c r="J1303" i="2"/>
  <c r="P1303" i="2" s="1"/>
  <c r="J1304" i="2"/>
  <c r="P1304" i="2" s="1"/>
  <c r="J1305" i="2"/>
  <c r="P1305" i="2" s="1"/>
  <c r="J1306" i="2"/>
  <c r="P1306" i="2" s="1"/>
  <c r="J1307" i="2"/>
  <c r="P1307" i="2" s="1"/>
  <c r="J1308" i="2"/>
  <c r="P1308" i="2" s="1"/>
  <c r="J1309" i="2"/>
  <c r="P1309" i="2" s="1"/>
  <c r="J1310" i="2"/>
  <c r="P1310" i="2" s="1"/>
  <c r="J1311" i="2"/>
  <c r="P1311" i="2" s="1"/>
  <c r="J1312" i="2"/>
  <c r="P1312" i="2" s="1"/>
  <c r="J1313" i="2"/>
  <c r="P1313" i="2" s="1"/>
  <c r="J1314" i="2"/>
  <c r="P1314" i="2" s="1"/>
  <c r="J1315" i="2"/>
  <c r="P1315" i="2" s="1"/>
  <c r="J1316" i="2"/>
  <c r="P1316" i="2" s="1"/>
  <c r="J1317" i="2"/>
  <c r="P1317" i="2" s="1"/>
  <c r="J1318" i="2"/>
  <c r="P1318" i="2" s="1"/>
  <c r="J1319" i="2"/>
  <c r="P1319" i="2" s="1"/>
  <c r="J1320" i="2"/>
  <c r="P1320" i="2" s="1"/>
  <c r="J1321" i="2"/>
  <c r="P1321" i="2" s="1"/>
  <c r="J1322" i="2"/>
  <c r="P1322" i="2" s="1"/>
  <c r="J1323" i="2"/>
  <c r="P1323" i="2" s="1"/>
  <c r="J1324" i="2"/>
  <c r="P1324" i="2" s="1"/>
  <c r="J1325" i="2"/>
  <c r="P1325" i="2" s="1"/>
  <c r="J1326" i="2"/>
  <c r="P1326" i="2" s="1"/>
  <c r="J1327" i="2"/>
  <c r="P1327" i="2" s="1"/>
  <c r="J1328" i="2"/>
  <c r="P1328" i="2" s="1"/>
  <c r="J1329" i="2"/>
  <c r="P1329" i="2" s="1"/>
  <c r="J1330" i="2"/>
  <c r="P1330" i="2" s="1"/>
  <c r="J1331" i="2"/>
  <c r="P1331" i="2" s="1"/>
  <c r="J1332" i="2"/>
  <c r="P1332" i="2" s="1"/>
  <c r="J1333" i="2"/>
  <c r="P1333" i="2" s="1"/>
  <c r="J1334" i="2"/>
  <c r="P1334" i="2" s="1"/>
  <c r="J1335" i="2"/>
  <c r="P1335" i="2" s="1"/>
  <c r="J1336" i="2"/>
  <c r="P1336" i="2" s="1"/>
  <c r="J1337" i="2"/>
  <c r="P1337" i="2" s="1"/>
  <c r="J1338" i="2"/>
  <c r="P1338" i="2" s="1"/>
  <c r="J1339" i="2"/>
  <c r="P1339" i="2" s="1"/>
  <c r="J1340" i="2"/>
  <c r="P1340" i="2" s="1"/>
  <c r="J1341" i="2"/>
  <c r="P1341" i="2" s="1"/>
  <c r="J1342" i="2"/>
  <c r="P1342" i="2" s="1"/>
  <c r="J1343" i="2"/>
  <c r="P1343" i="2" s="1"/>
  <c r="J1344" i="2"/>
  <c r="P1344" i="2" s="1"/>
  <c r="J1345" i="2"/>
  <c r="P1345" i="2" s="1"/>
  <c r="J1346" i="2"/>
  <c r="P1346" i="2" s="1"/>
  <c r="J1347" i="2"/>
  <c r="P1347" i="2" s="1"/>
  <c r="J1348" i="2"/>
  <c r="P1348" i="2" s="1"/>
  <c r="J1349" i="2"/>
  <c r="P1349" i="2" s="1"/>
  <c r="J1350" i="2"/>
  <c r="P1350" i="2" s="1"/>
  <c r="J1351" i="2"/>
  <c r="P1351" i="2" s="1"/>
  <c r="J1352" i="2"/>
  <c r="P1352" i="2" s="1"/>
  <c r="J1353" i="2"/>
  <c r="P1353" i="2" s="1"/>
  <c r="J1354" i="2"/>
  <c r="P1354" i="2" s="1"/>
  <c r="J1355" i="2"/>
  <c r="P1355" i="2" s="1"/>
  <c r="J1356" i="2"/>
  <c r="P1356" i="2" s="1"/>
  <c r="J1357" i="2"/>
  <c r="P1357" i="2" s="1"/>
  <c r="J1358" i="2"/>
  <c r="P1358" i="2" s="1"/>
  <c r="J1359" i="2"/>
  <c r="P1359" i="2" s="1"/>
  <c r="J1360" i="2"/>
  <c r="P1360" i="2" s="1"/>
  <c r="J1361" i="2"/>
  <c r="P1361" i="2" s="1"/>
  <c r="J1362" i="2"/>
  <c r="P1362" i="2" s="1"/>
  <c r="J1363" i="2"/>
  <c r="P1363" i="2" s="1"/>
  <c r="J1364" i="2"/>
  <c r="P1364" i="2" s="1"/>
  <c r="J1365" i="2"/>
  <c r="P1365" i="2" s="1"/>
  <c r="J1366" i="2"/>
  <c r="P1366" i="2" s="1"/>
  <c r="J1367" i="2"/>
  <c r="P1367" i="2" s="1"/>
  <c r="J1368" i="2"/>
  <c r="P1368" i="2" s="1"/>
  <c r="J1369" i="2"/>
  <c r="P1369" i="2" s="1"/>
  <c r="J1370" i="2"/>
  <c r="P1370" i="2" s="1"/>
  <c r="J1371" i="2"/>
  <c r="P1371" i="2" s="1"/>
  <c r="J1372" i="2"/>
  <c r="P1372" i="2" s="1"/>
  <c r="J1373" i="2"/>
  <c r="P1373" i="2" s="1"/>
  <c r="J1374" i="2"/>
  <c r="P1374" i="2" s="1"/>
  <c r="J1375" i="2"/>
  <c r="P1375" i="2" s="1"/>
  <c r="J1376" i="2"/>
  <c r="P1376" i="2" s="1"/>
  <c r="J1377" i="2"/>
  <c r="P1377" i="2" s="1"/>
  <c r="J1378" i="2"/>
  <c r="P1378" i="2" s="1"/>
  <c r="J1379" i="2"/>
  <c r="P1379" i="2" s="1"/>
  <c r="J1380" i="2"/>
  <c r="P1380" i="2" s="1"/>
  <c r="J1381" i="2"/>
  <c r="P1381" i="2" s="1"/>
  <c r="J1382" i="2"/>
  <c r="P1382" i="2" s="1"/>
  <c r="J1383" i="2"/>
  <c r="P1383" i="2" s="1"/>
  <c r="J1384" i="2"/>
  <c r="P1384" i="2" s="1"/>
  <c r="J1385" i="2"/>
  <c r="P1385" i="2" s="1"/>
  <c r="J1386" i="2"/>
  <c r="P1386" i="2" s="1"/>
  <c r="J1387" i="2"/>
  <c r="P1387" i="2" s="1"/>
  <c r="J1388" i="2"/>
  <c r="P1388" i="2" s="1"/>
  <c r="J1389" i="2"/>
  <c r="P1389" i="2" s="1"/>
  <c r="J1390" i="2"/>
  <c r="P1390" i="2" s="1"/>
  <c r="J1391" i="2"/>
  <c r="P1391" i="2" s="1"/>
  <c r="J1392" i="2"/>
  <c r="P1392" i="2" s="1"/>
  <c r="J1393" i="2"/>
  <c r="P1393" i="2" s="1"/>
  <c r="J1394" i="2"/>
  <c r="P1394" i="2" s="1"/>
  <c r="J1395" i="2"/>
  <c r="P1395" i="2" s="1"/>
  <c r="J1396" i="2"/>
  <c r="P1396" i="2" s="1"/>
  <c r="J1397" i="2"/>
  <c r="P1397" i="2" s="1"/>
  <c r="J1398" i="2"/>
  <c r="P1398" i="2" s="1"/>
  <c r="J1399" i="2"/>
  <c r="P1399" i="2" s="1"/>
  <c r="J1400" i="2"/>
  <c r="P1400" i="2" s="1"/>
  <c r="J1401" i="2"/>
  <c r="P1401" i="2" s="1"/>
  <c r="J1402" i="2"/>
  <c r="P1402" i="2" s="1"/>
  <c r="J1403" i="2"/>
  <c r="P1403" i="2" s="1"/>
  <c r="J1404" i="2"/>
  <c r="P1404" i="2" s="1"/>
  <c r="J1405" i="2"/>
  <c r="P1405" i="2" s="1"/>
  <c r="J1406" i="2"/>
  <c r="P1406" i="2" s="1"/>
  <c r="J1407" i="2"/>
  <c r="P1407" i="2" s="1"/>
  <c r="J1408" i="2"/>
  <c r="P1408" i="2" s="1"/>
  <c r="J1409" i="2"/>
  <c r="P1409" i="2" s="1"/>
  <c r="J1410" i="2"/>
  <c r="P1410" i="2" s="1"/>
  <c r="J1411" i="2"/>
  <c r="P1411" i="2" s="1"/>
  <c r="J1412" i="2"/>
  <c r="P1412" i="2" s="1"/>
  <c r="J1413" i="2"/>
  <c r="P1413" i="2" s="1"/>
  <c r="J1414" i="2"/>
  <c r="P1414" i="2" s="1"/>
  <c r="J1415" i="2"/>
  <c r="P1415" i="2" s="1"/>
  <c r="J1416" i="2"/>
  <c r="P1416" i="2" s="1"/>
  <c r="J1417" i="2"/>
  <c r="P1417" i="2" s="1"/>
  <c r="J1418" i="2"/>
  <c r="P1418" i="2" s="1"/>
  <c r="J1419" i="2"/>
  <c r="P1419" i="2" s="1"/>
  <c r="J1420" i="2"/>
  <c r="P1420" i="2" s="1"/>
  <c r="J1421" i="2"/>
  <c r="P1421" i="2" s="1"/>
  <c r="J1422" i="2"/>
  <c r="P1422" i="2" s="1"/>
  <c r="J1423" i="2"/>
  <c r="P1423" i="2" s="1"/>
  <c r="J1424" i="2"/>
  <c r="P1424" i="2" s="1"/>
  <c r="J1425" i="2"/>
  <c r="P1425" i="2" s="1"/>
  <c r="J1426" i="2"/>
  <c r="P1426" i="2" s="1"/>
  <c r="J1427" i="2"/>
  <c r="P1427" i="2" s="1"/>
  <c r="J1428" i="2"/>
  <c r="P1428" i="2" s="1"/>
  <c r="J1429" i="2"/>
  <c r="P1429" i="2" s="1"/>
  <c r="J1430" i="2"/>
  <c r="P1430" i="2" s="1"/>
  <c r="J1431" i="2"/>
  <c r="P1431" i="2" s="1"/>
  <c r="J1432" i="2"/>
  <c r="P1432" i="2" s="1"/>
  <c r="J1433" i="2"/>
  <c r="P1433" i="2" s="1"/>
  <c r="J1434" i="2"/>
  <c r="P1434" i="2" s="1"/>
  <c r="J1435" i="2"/>
  <c r="P1435" i="2" s="1"/>
  <c r="J1436" i="2"/>
  <c r="P1436" i="2" s="1"/>
  <c r="J1437" i="2"/>
  <c r="P1437" i="2" s="1"/>
  <c r="J1438" i="2"/>
  <c r="P1438" i="2" s="1"/>
  <c r="J1439" i="2"/>
  <c r="P1439" i="2" s="1"/>
  <c r="J1440" i="2"/>
  <c r="P1440" i="2" s="1"/>
  <c r="J1441" i="2"/>
  <c r="P1441" i="2" s="1"/>
  <c r="J1442" i="2"/>
  <c r="P1442" i="2" s="1"/>
  <c r="J1443" i="2"/>
  <c r="P1443" i="2" s="1"/>
  <c r="J1444" i="2"/>
  <c r="P1444" i="2" s="1"/>
  <c r="J1445" i="2"/>
  <c r="P1445" i="2" s="1"/>
  <c r="J1446" i="2"/>
  <c r="P1446" i="2" s="1"/>
  <c r="J1447" i="2"/>
  <c r="P1447" i="2" s="1"/>
  <c r="J1448" i="2"/>
  <c r="P1448" i="2" s="1"/>
  <c r="J1449" i="2"/>
  <c r="P1449" i="2" s="1"/>
  <c r="J1450" i="2"/>
  <c r="P1450" i="2" s="1"/>
  <c r="J1451" i="2"/>
  <c r="P1451" i="2" s="1"/>
  <c r="J1452" i="2"/>
  <c r="P1452" i="2" s="1"/>
  <c r="J1453" i="2"/>
  <c r="P1453" i="2" s="1"/>
  <c r="J1454" i="2"/>
  <c r="P1454" i="2" s="1"/>
  <c r="J1455" i="2"/>
  <c r="P1455" i="2" s="1"/>
  <c r="J1456" i="2"/>
  <c r="P1456" i="2" s="1"/>
  <c r="J1457" i="2"/>
  <c r="P1457" i="2" s="1"/>
  <c r="J1458" i="2"/>
  <c r="P1458" i="2" s="1"/>
  <c r="J1459" i="2"/>
  <c r="P1459" i="2" s="1"/>
  <c r="J1460" i="2"/>
  <c r="P1460" i="2" s="1"/>
  <c r="J1461" i="2"/>
  <c r="P1461" i="2" s="1"/>
  <c r="J1462" i="2"/>
  <c r="P1462" i="2" s="1"/>
  <c r="J1463" i="2"/>
  <c r="P1463" i="2" s="1"/>
  <c r="J1464" i="2"/>
  <c r="P1464" i="2" s="1"/>
  <c r="J1465" i="2"/>
  <c r="P1465" i="2" s="1"/>
  <c r="J1466" i="2"/>
  <c r="P1466" i="2" s="1"/>
  <c r="J1467" i="2"/>
  <c r="P1467" i="2" s="1"/>
  <c r="J1468" i="2"/>
  <c r="P1468" i="2" s="1"/>
  <c r="J1469" i="2"/>
  <c r="P1469" i="2" s="1"/>
  <c r="J1470" i="2"/>
  <c r="P1470" i="2" s="1"/>
  <c r="J1471" i="2"/>
  <c r="P1471" i="2" s="1"/>
  <c r="J1472" i="2"/>
  <c r="P1472" i="2" s="1"/>
  <c r="J1473" i="2"/>
  <c r="P1473" i="2" s="1"/>
  <c r="J1474" i="2"/>
  <c r="P1474" i="2" s="1"/>
  <c r="J1475" i="2"/>
  <c r="P1475" i="2" s="1"/>
  <c r="J1476" i="2"/>
  <c r="P1476" i="2" s="1"/>
  <c r="J1477" i="2"/>
  <c r="P1477" i="2" s="1"/>
  <c r="J1478" i="2"/>
  <c r="P1478" i="2" s="1"/>
  <c r="J1479" i="2"/>
  <c r="P1479" i="2" s="1"/>
  <c r="J1480" i="2"/>
  <c r="P1480" i="2" s="1"/>
  <c r="J1481" i="2"/>
  <c r="P1481" i="2" s="1"/>
  <c r="J1482" i="2"/>
  <c r="P1482" i="2" s="1"/>
  <c r="J1483" i="2"/>
  <c r="P1483" i="2" s="1"/>
  <c r="J1484" i="2"/>
  <c r="P1484" i="2" s="1"/>
  <c r="J1485" i="2"/>
  <c r="P1485" i="2" s="1"/>
  <c r="J1486" i="2"/>
  <c r="P1486" i="2" s="1"/>
  <c r="J1487" i="2"/>
  <c r="P1487" i="2" s="1"/>
  <c r="J1488" i="2"/>
  <c r="P1488" i="2" s="1"/>
  <c r="J1489" i="2"/>
  <c r="P1489" i="2" s="1"/>
  <c r="J1490" i="2"/>
  <c r="P1490" i="2" s="1"/>
  <c r="J1491" i="2"/>
  <c r="P1491" i="2" s="1"/>
  <c r="J1492" i="2"/>
  <c r="P1492" i="2" s="1"/>
  <c r="J1493" i="2"/>
  <c r="P1493" i="2" s="1"/>
  <c r="J1494" i="2"/>
  <c r="P1494" i="2" s="1"/>
  <c r="J1495" i="2"/>
  <c r="P1495" i="2" s="1"/>
  <c r="J1496" i="2"/>
  <c r="P1496" i="2" s="1"/>
  <c r="J1497" i="2"/>
  <c r="P1497" i="2" s="1"/>
  <c r="J1498" i="2"/>
  <c r="P1498" i="2" s="1"/>
  <c r="J1499" i="2"/>
  <c r="P1499" i="2" s="1"/>
  <c r="J1500" i="2"/>
  <c r="P1500" i="2" s="1"/>
  <c r="J1501" i="2"/>
  <c r="P1501" i="2" s="1"/>
  <c r="J1502" i="2"/>
  <c r="P1502" i="2" s="1"/>
  <c r="J1503" i="2"/>
  <c r="P1503" i="2" s="1"/>
  <c r="J1504" i="2"/>
  <c r="P1504" i="2" s="1"/>
  <c r="J1505" i="2"/>
  <c r="P1505" i="2" s="1"/>
  <c r="J1506" i="2"/>
  <c r="P1506" i="2" s="1"/>
  <c r="J1507" i="2"/>
  <c r="P1507" i="2" s="1"/>
  <c r="J1508" i="2"/>
  <c r="P1508" i="2" s="1"/>
  <c r="J1509" i="2"/>
  <c r="P1509" i="2" s="1"/>
  <c r="J1510" i="2"/>
  <c r="P1510" i="2" s="1"/>
  <c r="J1511" i="2"/>
  <c r="P1511" i="2" s="1"/>
  <c r="J1512" i="2"/>
  <c r="P1512" i="2" s="1"/>
  <c r="J1513" i="2"/>
  <c r="P1513" i="2" s="1"/>
  <c r="J1514" i="2"/>
  <c r="P1514" i="2" s="1"/>
  <c r="J1515" i="2"/>
  <c r="P1515" i="2" s="1"/>
  <c r="J1516" i="2"/>
  <c r="P1516" i="2" s="1"/>
  <c r="J1517" i="2"/>
  <c r="P1517" i="2" s="1"/>
  <c r="J1518" i="2"/>
  <c r="P1518" i="2" s="1"/>
  <c r="J1519" i="2"/>
  <c r="P1519" i="2" s="1"/>
  <c r="J1520" i="2"/>
  <c r="P1520" i="2" s="1"/>
  <c r="J1521" i="2"/>
  <c r="P1521" i="2" s="1"/>
  <c r="J1522" i="2"/>
  <c r="P1522" i="2" s="1"/>
  <c r="J1523" i="2"/>
  <c r="P1523" i="2" s="1"/>
  <c r="J1524" i="2"/>
  <c r="P1524" i="2" s="1"/>
  <c r="J1525" i="2"/>
  <c r="P1525" i="2" s="1"/>
  <c r="J1526" i="2"/>
  <c r="P1526" i="2" s="1"/>
  <c r="J1527" i="2"/>
  <c r="P1527" i="2" s="1"/>
  <c r="J1528" i="2"/>
  <c r="P1528" i="2" s="1"/>
  <c r="J1529" i="2"/>
  <c r="P1529" i="2" s="1"/>
  <c r="J1530" i="2"/>
  <c r="P1530" i="2" s="1"/>
  <c r="J1531" i="2"/>
  <c r="P1531" i="2" s="1"/>
  <c r="J1532" i="2"/>
  <c r="P1532" i="2" s="1"/>
  <c r="J1533" i="2"/>
  <c r="P1533" i="2" s="1"/>
  <c r="J1534" i="2"/>
  <c r="P1534" i="2" s="1"/>
  <c r="J1535" i="2"/>
  <c r="P1535" i="2" s="1"/>
  <c r="J1536" i="2"/>
  <c r="P1536" i="2" s="1"/>
  <c r="J1537" i="2"/>
  <c r="P1537" i="2" s="1"/>
  <c r="J1538" i="2"/>
  <c r="P1538" i="2" s="1"/>
  <c r="J1539" i="2"/>
  <c r="P1539" i="2" s="1"/>
  <c r="J1540" i="2"/>
  <c r="P1540" i="2" s="1"/>
  <c r="J1541" i="2"/>
  <c r="P1541" i="2" s="1"/>
  <c r="J1542" i="2"/>
  <c r="P1542" i="2" s="1"/>
  <c r="J1543" i="2"/>
  <c r="P1543" i="2" s="1"/>
  <c r="J1544" i="2"/>
  <c r="P1544" i="2" s="1"/>
  <c r="J1545" i="2"/>
  <c r="P1545" i="2" s="1"/>
  <c r="J1546" i="2"/>
  <c r="P1546" i="2" s="1"/>
  <c r="J1547" i="2"/>
  <c r="P1547" i="2" s="1"/>
  <c r="J1548" i="2"/>
  <c r="P1548" i="2" s="1"/>
  <c r="J1549" i="2"/>
  <c r="P1549" i="2" s="1"/>
  <c r="J1550" i="2"/>
  <c r="P1550" i="2" s="1"/>
  <c r="J1551" i="2"/>
  <c r="P1551" i="2" s="1"/>
  <c r="J1552" i="2"/>
  <c r="P1552" i="2" s="1"/>
  <c r="J1553" i="2"/>
  <c r="P1553" i="2" s="1"/>
  <c r="J1554" i="2"/>
  <c r="P1554" i="2" s="1"/>
  <c r="J1555" i="2"/>
  <c r="P1555" i="2" s="1"/>
  <c r="J1556" i="2"/>
  <c r="P1556" i="2" s="1"/>
  <c r="J1557" i="2"/>
  <c r="P1557" i="2" s="1"/>
  <c r="J1558" i="2"/>
  <c r="P1558" i="2" s="1"/>
  <c r="J1559" i="2"/>
  <c r="P1559" i="2" s="1"/>
  <c r="J1560" i="2"/>
  <c r="P1560" i="2" s="1"/>
  <c r="J1561" i="2"/>
  <c r="P1561" i="2" s="1"/>
  <c r="J1562" i="2"/>
  <c r="P1562" i="2" s="1"/>
  <c r="J1563" i="2"/>
  <c r="P1563" i="2" s="1"/>
  <c r="J1564" i="2"/>
  <c r="P1564" i="2" s="1"/>
  <c r="J1565" i="2"/>
  <c r="P1565" i="2" s="1"/>
  <c r="J1566" i="2"/>
  <c r="P1566" i="2" s="1"/>
  <c r="J1567" i="2"/>
  <c r="P1567" i="2" s="1"/>
  <c r="J1568" i="2"/>
  <c r="P1568" i="2" s="1"/>
  <c r="J1569" i="2"/>
  <c r="P1569" i="2" s="1"/>
  <c r="J1570" i="2"/>
  <c r="P1570" i="2" s="1"/>
  <c r="J1571" i="2"/>
  <c r="P1571" i="2" s="1"/>
  <c r="J1572" i="2"/>
  <c r="P1572" i="2" s="1"/>
  <c r="J1573" i="2"/>
  <c r="P1573" i="2" s="1"/>
  <c r="J1574" i="2"/>
  <c r="P1574" i="2" s="1"/>
  <c r="J1575" i="2"/>
  <c r="P1575" i="2" s="1"/>
  <c r="J1576" i="2"/>
  <c r="P1576" i="2" s="1"/>
  <c r="J1577" i="2"/>
  <c r="P1577" i="2" s="1"/>
  <c r="J1578" i="2"/>
  <c r="P1578" i="2" s="1"/>
  <c r="J1579" i="2"/>
  <c r="P1579" i="2" s="1"/>
  <c r="J1580" i="2"/>
  <c r="P1580" i="2" s="1"/>
  <c r="J1581" i="2"/>
  <c r="P1581" i="2" s="1"/>
  <c r="J1582" i="2"/>
  <c r="P1582" i="2" s="1"/>
  <c r="J1583" i="2"/>
  <c r="P1583" i="2" s="1"/>
  <c r="J1584" i="2"/>
  <c r="P1584" i="2" s="1"/>
  <c r="J1585" i="2"/>
  <c r="P1585" i="2" s="1"/>
  <c r="J1586" i="2"/>
  <c r="P1586" i="2" s="1"/>
  <c r="J1587" i="2"/>
  <c r="P1587" i="2" s="1"/>
  <c r="J1588" i="2"/>
  <c r="P1588" i="2" s="1"/>
  <c r="J1589" i="2"/>
  <c r="P1589" i="2" s="1"/>
  <c r="J1590" i="2"/>
  <c r="P1590" i="2" s="1"/>
  <c r="J1591" i="2"/>
  <c r="P1591" i="2" s="1"/>
  <c r="J1592" i="2"/>
  <c r="P1592" i="2" s="1"/>
  <c r="J1593" i="2"/>
  <c r="P1593" i="2" s="1"/>
  <c r="J1594" i="2"/>
  <c r="P1594" i="2" s="1"/>
  <c r="J1595" i="2"/>
  <c r="P1595" i="2" s="1"/>
  <c r="J1596" i="2"/>
  <c r="P1596" i="2" s="1"/>
  <c r="J1597" i="2"/>
  <c r="P1597" i="2" s="1"/>
  <c r="J1598" i="2"/>
  <c r="P1598" i="2" s="1"/>
  <c r="J1599" i="2"/>
  <c r="P1599" i="2" s="1"/>
  <c r="J1600" i="2"/>
  <c r="P1600" i="2" s="1"/>
  <c r="J1601" i="2"/>
  <c r="P1601" i="2" s="1"/>
  <c r="J1602" i="2"/>
  <c r="P1602" i="2" s="1"/>
  <c r="J1603" i="2"/>
  <c r="P1603" i="2" s="1"/>
  <c r="J1604" i="2"/>
  <c r="P1604" i="2" s="1"/>
  <c r="J1605" i="2"/>
  <c r="P1605" i="2" s="1"/>
  <c r="J1606" i="2"/>
  <c r="P1606" i="2" s="1"/>
  <c r="J1607" i="2"/>
  <c r="P1607" i="2" s="1"/>
  <c r="J1608" i="2"/>
  <c r="P1608" i="2" s="1"/>
  <c r="J1609" i="2"/>
  <c r="P1609" i="2" s="1"/>
  <c r="J1610" i="2"/>
  <c r="P1610" i="2" s="1"/>
  <c r="J1611" i="2"/>
  <c r="P1611" i="2" s="1"/>
  <c r="J1612" i="2"/>
  <c r="P1612" i="2" s="1"/>
  <c r="J1613" i="2"/>
  <c r="P1613" i="2" s="1"/>
  <c r="J1614" i="2"/>
  <c r="P1614" i="2" s="1"/>
  <c r="J1615" i="2"/>
  <c r="P1615" i="2" s="1"/>
  <c r="J1616" i="2"/>
  <c r="P1616" i="2" s="1"/>
  <c r="J1617" i="2"/>
  <c r="P1617" i="2" s="1"/>
  <c r="J1618" i="2"/>
  <c r="P1618" i="2" s="1"/>
  <c r="J1619" i="2"/>
  <c r="P1619" i="2" s="1"/>
  <c r="J1620" i="2"/>
  <c r="P1620" i="2" s="1"/>
  <c r="J1621" i="2"/>
  <c r="P1621" i="2" s="1"/>
  <c r="J1622" i="2"/>
  <c r="P1622" i="2" s="1"/>
  <c r="J1623" i="2"/>
  <c r="P1623" i="2" s="1"/>
  <c r="J1624" i="2"/>
  <c r="P1624" i="2" s="1"/>
  <c r="J1625" i="2"/>
  <c r="P1625" i="2" s="1"/>
  <c r="J1626" i="2"/>
  <c r="P1626" i="2" s="1"/>
  <c r="J1627" i="2"/>
  <c r="P1627" i="2" s="1"/>
  <c r="J1628" i="2"/>
  <c r="P1628" i="2" s="1"/>
  <c r="J1629" i="2"/>
  <c r="P1629" i="2" s="1"/>
  <c r="J1630" i="2"/>
  <c r="P1630" i="2" s="1"/>
  <c r="J1631" i="2"/>
  <c r="P1631" i="2" s="1"/>
  <c r="J1632" i="2"/>
  <c r="P1632" i="2" s="1"/>
  <c r="J1633" i="2"/>
  <c r="P1633" i="2" s="1"/>
  <c r="J1634" i="2"/>
  <c r="P1634" i="2" s="1"/>
  <c r="J1635" i="2"/>
  <c r="P1635" i="2" s="1"/>
  <c r="J1636" i="2"/>
  <c r="P1636" i="2" s="1"/>
  <c r="J1637" i="2"/>
  <c r="P1637" i="2" s="1"/>
  <c r="J1638" i="2"/>
  <c r="P1638" i="2" s="1"/>
  <c r="J1639" i="2"/>
  <c r="P1639" i="2" s="1"/>
  <c r="J1640" i="2"/>
  <c r="P1640" i="2" s="1"/>
  <c r="J1641" i="2"/>
  <c r="P1641" i="2" s="1"/>
  <c r="J1642" i="2"/>
  <c r="P1642" i="2" s="1"/>
  <c r="J1643" i="2"/>
  <c r="P1643" i="2" s="1"/>
  <c r="J1644" i="2"/>
  <c r="P1644" i="2" s="1"/>
  <c r="J1645" i="2"/>
  <c r="P1645" i="2" s="1"/>
  <c r="J1646" i="2"/>
  <c r="P1646" i="2" s="1"/>
  <c r="J1647" i="2"/>
  <c r="P1647" i="2" s="1"/>
  <c r="J1648" i="2"/>
  <c r="P1648" i="2" s="1"/>
  <c r="J1649" i="2"/>
  <c r="P1649" i="2" s="1"/>
  <c r="J1650" i="2"/>
  <c r="P1650" i="2" s="1"/>
  <c r="J1651" i="2"/>
  <c r="P1651" i="2" s="1"/>
  <c r="J1652" i="2"/>
  <c r="P1652" i="2" s="1"/>
  <c r="J1653" i="2"/>
  <c r="P1653" i="2" s="1"/>
  <c r="J1654" i="2"/>
  <c r="P1654" i="2" s="1"/>
  <c r="J1655" i="2"/>
  <c r="P1655" i="2" s="1"/>
  <c r="J1656" i="2"/>
  <c r="P1656" i="2" s="1"/>
  <c r="J1657" i="2"/>
  <c r="P1657" i="2" s="1"/>
  <c r="J1658" i="2"/>
  <c r="P1658" i="2" s="1"/>
  <c r="J1659" i="2"/>
  <c r="P1659" i="2" s="1"/>
  <c r="J1660" i="2"/>
  <c r="P1660" i="2" s="1"/>
  <c r="J1661" i="2"/>
  <c r="P1661" i="2" s="1"/>
  <c r="J1662" i="2"/>
  <c r="P1662" i="2" s="1"/>
  <c r="J1663" i="2"/>
  <c r="P1663" i="2" s="1"/>
  <c r="J1664" i="2"/>
  <c r="P1664" i="2" s="1"/>
  <c r="J1665" i="2"/>
  <c r="P1665" i="2" s="1"/>
  <c r="J1666" i="2"/>
  <c r="P1666" i="2" s="1"/>
  <c r="J1667" i="2"/>
  <c r="P1667" i="2" s="1"/>
  <c r="J1668" i="2"/>
  <c r="P1668" i="2" s="1"/>
  <c r="J1669" i="2"/>
  <c r="P1669" i="2" s="1"/>
  <c r="J1670" i="2"/>
  <c r="P1670" i="2" s="1"/>
  <c r="J1671" i="2"/>
  <c r="P1671" i="2" s="1"/>
  <c r="J1672" i="2"/>
  <c r="P1672" i="2" s="1"/>
  <c r="J1673" i="2"/>
  <c r="P1673" i="2" s="1"/>
  <c r="J1674" i="2"/>
  <c r="P1674" i="2" s="1"/>
  <c r="J1675" i="2"/>
  <c r="P1675" i="2" s="1"/>
  <c r="J1676" i="2"/>
  <c r="P1676" i="2" s="1"/>
  <c r="J1677" i="2"/>
  <c r="P1677" i="2" s="1"/>
  <c r="J1678" i="2"/>
  <c r="P1678" i="2" s="1"/>
  <c r="J1679" i="2"/>
  <c r="P1679" i="2" s="1"/>
  <c r="J1680" i="2"/>
  <c r="P1680" i="2" s="1"/>
  <c r="J1681" i="2"/>
  <c r="P1681" i="2" s="1"/>
  <c r="J1682" i="2"/>
  <c r="P1682" i="2" s="1"/>
  <c r="J1683" i="2"/>
  <c r="P1683" i="2" s="1"/>
  <c r="J1684" i="2"/>
  <c r="P1684" i="2" s="1"/>
  <c r="J1685" i="2"/>
  <c r="P1685" i="2" s="1"/>
  <c r="J1686" i="2"/>
  <c r="P1686" i="2" s="1"/>
  <c r="J1687" i="2"/>
  <c r="P1687" i="2" s="1"/>
  <c r="J1688" i="2"/>
  <c r="P1688" i="2" s="1"/>
  <c r="J1689" i="2"/>
  <c r="P1689" i="2" s="1"/>
  <c r="J1690" i="2"/>
  <c r="P1690" i="2" s="1"/>
  <c r="J1691" i="2"/>
  <c r="P1691" i="2" s="1"/>
  <c r="J1692" i="2"/>
  <c r="P1692" i="2" s="1"/>
  <c r="J1693" i="2"/>
  <c r="P1693" i="2" s="1"/>
  <c r="J1694" i="2"/>
  <c r="P1694" i="2" s="1"/>
  <c r="J1695" i="2"/>
  <c r="P1695" i="2" s="1"/>
  <c r="J1696" i="2"/>
  <c r="P1696" i="2" s="1"/>
  <c r="J1697" i="2"/>
  <c r="P1697" i="2" s="1"/>
  <c r="J1698" i="2"/>
  <c r="P1698" i="2" s="1"/>
  <c r="J1699" i="2"/>
  <c r="P1699" i="2" s="1"/>
  <c r="J1700" i="2"/>
  <c r="P1700" i="2" s="1"/>
  <c r="J1701" i="2"/>
  <c r="P1701" i="2" s="1"/>
  <c r="J1702" i="2"/>
  <c r="P1702" i="2" s="1"/>
  <c r="J1703" i="2"/>
  <c r="P1703" i="2" s="1"/>
  <c r="J1704" i="2"/>
  <c r="P1704" i="2" s="1"/>
  <c r="J1705" i="2"/>
  <c r="P1705" i="2" s="1"/>
  <c r="J1706" i="2"/>
  <c r="P1706" i="2" s="1"/>
  <c r="J1707" i="2"/>
  <c r="P1707" i="2" s="1"/>
  <c r="J1708" i="2"/>
  <c r="P1708" i="2" s="1"/>
  <c r="J1709" i="2"/>
  <c r="P1709" i="2" s="1"/>
  <c r="J1710" i="2"/>
  <c r="P1710" i="2" s="1"/>
  <c r="J1711" i="2"/>
  <c r="P1711" i="2" s="1"/>
  <c r="J1712" i="2"/>
  <c r="P1712" i="2" s="1"/>
  <c r="J1713" i="2"/>
  <c r="P1713" i="2" s="1"/>
  <c r="J1714" i="2"/>
  <c r="P1714" i="2" s="1"/>
  <c r="J1715" i="2"/>
  <c r="P1715" i="2" s="1"/>
  <c r="J1716" i="2"/>
  <c r="P1716" i="2" s="1"/>
  <c r="J1717" i="2"/>
  <c r="P1717" i="2" s="1"/>
  <c r="J1718" i="2"/>
  <c r="P1718" i="2" s="1"/>
  <c r="J1719" i="2"/>
  <c r="P1719" i="2" s="1"/>
  <c r="J1720" i="2"/>
  <c r="P1720" i="2" s="1"/>
  <c r="J1721" i="2"/>
  <c r="P1721" i="2" s="1"/>
  <c r="J1722" i="2"/>
  <c r="P1722" i="2" s="1"/>
  <c r="J1723" i="2"/>
  <c r="P1723" i="2" s="1"/>
  <c r="J1724" i="2"/>
  <c r="P1724" i="2" s="1"/>
  <c r="J1725" i="2"/>
  <c r="P1725" i="2" s="1"/>
  <c r="J1726" i="2"/>
  <c r="P1726" i="2" s="1"/>
  <c r="J1727" i="2"/>
  <c r="P1727" i="2" s="1"/>
  <c r="J1728" i="2"/>
  <c r="P1728" i="2" s="1"/>
  <c r="J1729" i="2"/>
  <c r="P1729" i="2" s="1"/>
  <c r="J1730" i="2"/>
  <c r="P1730" i="2" s="1"/>
  <c r="J1731" i="2"/>
  <c r="P1731" i="2" s="1"/>
  <c r="J1732" i="2"/>
  <c r="P1732" i="2" s="1"/>
  <c r="J1733" i="2"/>
  <c r="P1733" i="2" s="1"/>
  <c r="J1734" i="2"/>
  <c r="P1734" i="2" s="1"/>
  <c r="J1735" i="2"/>
  <c r="P1735" i="2" s="1"/>
  <c r="J1736" i="2"/>
  <c r="P1736" i="2" s="1"/>
  <c r="J1737" i="2"/>
  <c r="P1737" i="2" s="1"/>
  <c r="J1738" i="2"/>
  <c r="P1738" i="2" s="1"/>
  <c r="J1739" i="2"/>
  <c r="P1739" i="2" s="1"/>
  <c r="J1740" i="2"/>
  <c r="P1740" i="2" s="1"/>
  <c r="J1741" i="2"/>
  <c r="P1741" i="2" s="1"/>
  <c r="J1742" i="2"/>
  <c r="P1742" i="2" s="1"/>
  <c r="J1743" i="2"/>
  <c r="P1743" i="2" s="1"/>
  <c r="J1744" i="2"/>
  <c r="P1744" i="2" s="1"/>
  <c r="J1745" i="2"/>
  <c r="P1745" i="2" s="1"/>
  <c r="J1746" i="2"/>
  <c r="P1746" i="2" s="1"/>
  <c r="J1747" i="2"/>
  <c r="P1747" i="2" s="1"/>
  <c r="J1748" i="2"/>
  <c r="P1748" i="2" s="1"/>
  <c r="J1749" i="2"/>
  <c r="P1749" i="2" s="1"/>
  <c r="J1750" i="2"/>
  <c r="P1750" i="2" s="1"/>
  <c r="J1751" i="2"/>
  <c r="P1751" i="2" s="1"/>
  <c r="J1752" i="2"/>
  <c r="P1752" i="2" s="1"/>
  <c r="J1753" i="2"/>
  <c r="P1753" i="2" s="1"/>
  <c r="J1754" i="2"/>
  <c r="P1754" i="2" s="1"/>
  <c r="J1755" i="2"/>
  <c r="P1755" i="2" s="1"/>
  <c r="J1756" i="2"/>
  <c r="P1756" i="2" s="1"/>
  <c r="J1757" i="2"/>
  <c r="P1757" i="2" s="1"/>
  <c r="J1758" i="2"/>
  <c r="P1758" i="2" s="1"/>
  <c r="J1759" i="2"/>
  <c r="P1759" i="2" s="1"/>
  <c r="J1760" i="2"/>
  <c r="P1760" i="2" s="1"/>
  <c r="J1761" i="2"/>
  <c r="P1761" i="2" s="1"/>
  <c r="J1762" i="2"/>
  <c r="P1762" i="2" s="1"/>
  <c r="J1763" i="2"/>
  <c r="P1763" i="2" s="1"/>
  <c r="J1764" i="2"/>
  <c r="P1764" i="2" s="1"/>
  <c r="J1765" i="2"/>
  <c r="P1765" i="2" s="1"/>
  <c r="J1766" i="2"/>
  <c r="P1766" i="2" s="1"/>
  <c r="J1767" i="2"/>
  <c r="P1767" i="2" s="1"/>
  <c r="J1768" i="2"/>
  <c r="P1768" i="2" s="1"/>
  <c r="J1769" i="2"/>
  <c r="P1769" i="2" s="1"/>
  <c r="J1770" i="2"/>
  <c r="P1770" i="2" s="1"/>
  <c r="J1771" i="2"/>
  <c r="P1771" i="2" s="1"/>
  <c r="J1772" i="2"/>
  <c r="P1772" i="2" s="1"/>
  <c r="J1773" i="2"/>
  <c r="P1773" i="2" s="1"/>
  <c r="J1774" i="2"/>
  <c r="P1774" i="2" s="1"/>
  <c r="J1775" i="2"/>
  <c r="P1775" i="2" s="1"/>
  <c r="J1776" i="2"/>
  <c r="P1776" i="2" s="1"/>
  <c r="J1777" i="2"/>
  <c r="P1777" i="2" s="1"/>
  <c r="J1778" i="2"/>
  <c r="P1778" i="2" s="1"/>
  <c r="J1779" i="2"/>
  <c r="P1779" i="2" s="1"/>
  <c r="J1780" i="2"/>
  <c r="P1780" i="2" s="1"/>
  <c r="J1781" i="2"/>
  <c r="P1781" i="2" s="1"/>
  <c r="J1782" i="2"/>
  <c r="P1782" i="2" s="1"/>
  <c r="J1783" i="2"/>
  <c r="P1783" i="2" s="1"/>
  <c r="J1784" i="2"/>
  <c r="P1784" i="2" s="1"/>
  <c r="J1785" i="2"/>
  <c r="P1785" i="2" s="1"/>
  <c r="J1786" i="2"/>
  <c r="P1786" i="2" s="1"/>
  <c r="J1787" i="2"/>
  <c r="P1787" i="2" s="1"/>
  <c r="J1788" i="2"/>
  <c r="P1788" i="2" s="1"/>
  <c r="J1789" i="2"/>
  <c r="P1789" i="2" s="1"/>
  <c r="J1790" i="2"/>
  <c r="P1790" i="2" s="1"/>
  <c r="J1791" i="2"/>
  <c r="P1791" i="2" s="1"/>
  <c r="J1792" i="2"/>
  <c r="P1792" i="2" s="1"/>
  <c r="J1793" i="2"/>
  <c r="P1793" i="2" s="1"/>
  <c r="J1794" i="2"/>
  <c r="P1794" i="2" s="1"/>
  <c r="J1795" i="2"/>
  <c r="P1795" i="2" s="1"/>
  <c r="J1796" i="2"/>
  <c r="P1796" i="2" s="1"/>
  <c r="J1797" i="2"/>
  <c r="P1797" i="2" s="1"/>
  <c r="J1798" i="2"/>
  <c r="P1798" i="2" s="1"/>
  <c r="J1799" i="2"/>
  <c r="P1799" i="2" s="1"/>
  <c r="J1800" i="2"/>
  <c r="P1800" i="2" s="1"/>
  <c r="J1801" i="2"/>
  <c r="P1801" i="2" s="1"/>
  <c r="J1802" i="2"/>
  <c r="P1802" i="2" s="1"/>
  <c r="J1803" i="2"/>
  <c r="P1803" i="2" s="1"/>
  <c r="J1804" i="2"/>
  <c r="P1804" i="2" s="1"/>
  <c r="J1805" i="2"/>
  <c r="P1805" i="2" s="1"/>
  <c r="J1806" i="2"/>
  <c r="P1806" i="2" s="1"/>
  <c r="J1807" i="2"/>
  <c r="P1807" i="2" s="1"/>
  <c r="J1808" i="2"/>
  <c r="P1808" i="2" s="1"/>
  <c r="J1809" i="2"/>
  <c r="P1809" i="2" s="1"/>
  <c r="J1810" i="2"/>
  <c r="P1810" i="2" s="1"/>
  <c r="J1811" i="2"/>
  <c r="P1811" i="2" s="1"/>
  <c r="J1812" i="2"/>
  <c r="P1812" i="2" s="1"/>
  <c r="J1813" i="2"/>
  <c r="P1813" i="2" s="1"/>
  <c r="J1814" i="2"/>
  <c r="P1814" i="2" s="1"/>
  <c r="J1815" i="2"/>
  <c r="P1815" i="2" s="1"/>
  <c r="J1816" i="2"/>
  <c r="P1816" i="2" s="1"/>
  <c r="J1817" i="2"/>
  <c r="P1817" i="2" s="1"/>
  <c r="J1818" i="2"/>
  <c r="P1818" i="2" s="1"/>
  <c r="J1819" i="2"/>
  <c r="P1819" i="2" s="1"/>
  <c r="J1820" i="2"/>
  <c r="P1820" i="2" s="1"/>
  <c r="J1821" i="2"/>
  <c r="P1821" i="2" s="1"/>
  <c r="J1822" i="2"/>
  <c r="P1822" i="2" s="1"/>
  <c r="J1823" i="2"/>
  <c r="P1823" i="2" s="1"/>
  <c r="J1824" i="2"/>
  <c r="P1824" i="2" s="1"/>
  <c r="J1825" i="2"/>
  <c r="P1825" i="2" s="1"/>
  <c r="J1826" i="2"/>
  <c r="P1826" i="2" s="1"/>
  <c r="J1827" i="2"/>
  <c r="P1827" i="2" s="1"/>
  <c r="J1828" i="2"/>
  <c r="P1828" i="2" s="1"/>
  <c r="J1829" i="2"/>
  <c r="P1829" i="2" s="1"/>
  <c r="J1830" i="2"/>
  <c r="P1830" i="2" s="1"/>
  <c r="J1831" i="2"/>
  <c r="P1831" i="2" s="1"/>
  <c r="J1832" i="2"/>
  <c r="P1832" i="2" s="1"/>
  <c r="J1833" i="2"/>
  <c r="P1833" i="2" s="1"/>
  <c r="J1834" i="2"/>
  <c r="P1834" i="2" s="1"/>
  <c r="J1835" i="2"/>
  <c r="P1835" i="2" s="1"/>
  <c r="J1836" i="2"/>
  <c r="P1836" i="2" s="1"/>
  <c r="J1837" i="2"/>
  <c r="P1837" i="2" s="1"/>
  <c r="J1838" i="2"/>
  <c r="P1838" i="2" s="1"/>
  <c r="J1839" i="2"/>
  <c r="P1839" i="2" s="1"/>
  <c r="J1840" i="2"/>
  <c r="P1840" i="2" s="1"/>
  <c r="J1841" i="2"/>
  <c r="P1841" i="2" s="1"/>
  <c r="J1842" i="2"/>
  <c r="P1842" i="2" s="1"/>
  <c r="J1843" i="2"/>
  <c r="P1843" i="2" s="1"/>
  <c r="J1844" i="2"/>
  <c r="P1844" i="2" s="1"/>
  <c r="J1845" i="2"/>
  <c r="P1845" i="2" s="1"/>
  <c r="J1846" i="2"/>
  <c r="P1846" i="2" s="1"/>
  <c r="J1847" i="2"/>
  <c r="P1847" i="2" s="1"/>
  <c r="J1848" i="2"/>
  <c r="P1848" i="2" s="1"/>
  <c r="J1849" i="2"/>
  <c r="P1849" i="2" s="1"/>
  <c r="J1850" i="2"/>
  <c r="P1850" i="2" s="1"/>
  <c r="J1851" i="2"/>
  <c r="P1851" i="2" s="1"/>
  <c r="J1852" i="2"/>
  <c r="P1852" i="2" s="1"/>
  <c r="J1853" i="2"/>
  <c r="P1853" i="2" s="1"/>
  <c r="J1854" i="2"/>
  <c r="P1854" i="2" s="1"/>
  <c r="J1855" i="2"/>
  <c r="P1855" i="2" s="1"/>
  <c r="J1856" i="2"/>
  <c r="P1856" i="2" s="1"/>
  <c r="J1857" i="2"/>
  <c r="P1857" i="2" s="1"/>
  <c r="J1858" i="2"/>
  <c r="P1858" i="2" s="1"/>
  <c r="J1859" i="2"/>
  <c r="P1859" i="2" s="1"/>
  <c r="J1860" i="2"/>
  <c r="P1860" i="2" s="1"/>
  <c r="J1861" i="2"/>
  <c r="P1861" i="2" s="1"/>
  <c r="J1862" i="2"/>
  <c r="P1862" i="2" s="1"/>
  <c r="J1863" i="2"/>
  <c r="P1863" i="2" s="1"/>
  <c r="J1864" i="2"/>
  <c r="P1864" i="2" s="1"/>
  <c r="J1865" i="2"/>
  <c r="P1865" i="2" s="1"/>
  <c r="J1866" i="2"/>
  <c r="P1866" i="2" s="1"/>
  <c r="J1867" i="2"/>
  <c r="P1867" i="2" s="1"/>
  <c r="J1868" i="2"/>
  <c r="P1868" i="2" s="1"/>
  <c r="J1869" i="2"/>
  <c r="P1869" i="2" s="1"/>
  <c r="J1870" i="2"/>
  <c r="P1870" i="2" s="1"/>
  <c r="J1871" i="2"/>
  <c r="P1871" i="2" s="1"/>
  <c r="J1872" i="2"/>
  <c r="P1872" i="2" s="1"/>
  <c r="J1873" i="2"/>
  <c r="P1873" i="2" s="1"/>
  <c r="J1874" i="2"/>
  <c r="P1874" i="2" s="1"/>
  <c r="J1875" i="2"/>
  <c r="P1875" i="2" s="1"/>
  <c r="J1876" i="2"/>
  <c r="P1876" i="2" s="1"/>
  <c r="J1877" i="2"/>
  <c r="P1877" i="2" s="1"/>
  <c r="J1878" i="2"/>
  <c r="P1878" i="2" s="1"/>
  <c r="J1879" i="2"/>
  <c r="P1879" i="2" s="1"/>
  <c r="J1880" i="2"/>
  <c r="P1880" i="2" s="1"/>
  <c r="J1881" i="2"/>
  <c r="P1881" i="2" s="1"/>
  <c r="J1882" i="2"/>
  <c r="P1882" i="2" s="1"/>
  <c r="J1883" i="2"/>
  <c r="P1883" i="2" s="1"/>
  <c r="J1884" i="2"/>
  <c r="P1884" i="2" s="1"/>
  <c r="J1885" i="2"/>
  <c r="P1885" i="2" s="1"/>
  <c r="J1886" i="2"/>
  <c r="P1886" i="2" s="1"/>
  <c r="J1887" i="2"/>
  <c r="P1887" i="2" s="1"/>
  <c r="J1888" i="2"/>
  <c r="P1888" i="2" s="1"/>
  <c r="J1889" i="2"/>
  <c r="P1889" i="2" s="1"/>
  <c r="J1890" i="2"/>
  <c r="P1890" i="2" s="1"/>
  <c r="J1891" i="2"/>
  <c r="P1891" i="2" s="1"/>
  <c r="J1892" i="2"/>
  <c r="P1892" i="2" s="1"/>
  <c r="J1893" i="2"/>
  <c r="P1893" i="2" s="1"/>
  <c r="J1894" i="2"/>
  <c r="P1894" i="2" s="1"/>
  <c r="J1895" i="2"/>
  <c r="P1895" i="2" s="1"/>
  <c r="J1896" i="2"/>
  <c r="P1896" i="2" s="1"/>
  <c r="J1897" i="2"/>
  <c r="P1897" i="2" s="1"/>
  <c r="J1898" i="2"/>
  <c r="P1898" i="2" s="1"/>
  <c r="J1899" i="2"/>
  <c r="P1899" i="2" s="1"/>
  <c r="J1900" i="2"/>
  <c r="P1900" i="2" s="1"/>
  <c r="J1901" i="2"/>
  <c r="P1901" i="2" s="1"/>
  <c r="J1902" i="2"/>
  <c r="P1902" i="2" s="1"/>
  <c r="J1903" i="2"/>
  <c r="P1903" i="2" s="1"/>
  <c r="J1904" i="2"/>
  <c r="P1904" i="2" s="1"/>
  <c r="J1905" i="2"/>
  <c r="P1905" i="2" s="1"/>
  <c r="J1906" i="2"/>
  <c r="P1906" i="2" s="1"/>
  <c r="J1907" i="2"/>
  <c r="P1907" i="2" s="1"/>
  <c r="J1908" i="2"/>
  <c r="P1908" i="2" s="1"/>
  <c r="J1909" i="2"/>
  <c r="P1909" i="2" s="1"/>
  <c r="J1910" i="2"/>
  <c r="P1910" i="2" s="1"/>
  <c r="J1911" i="2"/>
  <c r="P1911" i="2" s="1"/>
  <c r="J1912" i="2"/>
  <c r="P1912" i="2" s="1"/>
  <c r="J1913" i="2"/>
  <c r="P1913" i="2" s="1"/>
  <c r="J1914" i="2"/>
  <c r="P1914" i="2" s="1"/>
  <c r="J1915" i="2"/>
  <c r="P1915" i="2" s="1"/>
  <c r="J1916" i="2"/>
  <c r="P1916" i="2" s="1"/>
  <c r="J1917" i="2"/>
  <c r="P1917" i="2" s="1"/>
  <c r="J1918" i="2"/>
  <c r="P1918" i="2" s="1"/>
  <c r="J1919" i="2"/>
  <c r="P1919" i="2" s="1"/>
  <c r="J1920" i="2"/>
  <c r="P1920" i="2" s="1"/>
  <c r="J1921" i="2"/>
  <c r="P1921" i="2" s="1"/>
  <c r="J1922" i="2"/>
  <c r="P1922" i="2" s="1"/>
  <c r="J1923" i="2"/>
  <c r="P1923" i="2" s="1"/>
  <c r="J1924" i="2"/>
  <c r="P1924" i="2" s="1"/>
  <c r="J1925" i="2"/>
  <c r="P1925" i="2" s="1"/>
  <c r="J1926" i="2"/>
  <c r="P1926" i="2" s="1"/>
  <c r="J1927" i="2"/>
  <c r="P1927" i="2" s="1"/>
  <c r="J1928" i="2"/>
  <c r="P1928" i="2" s="1"/>
  <c r="J1929" i="2"/>
  <c r="P1929" i="2" s="1"/>
  <c r="J1930" i="2"/>
  <c r="P1930" i="2" s="1"/>
  <c r="J1931" i="2"/>
  <c r="P1931" i="2" s="1"/>
  <c r="J1932" i="2"/>
  <c r="P1932" i="2" s="1"/>
  <c r="J1933" i="2"/>
  <c r="P1933" i="2" s="1"/>
  <c r="J1934" i="2"/>
  <c r="P1934" i="2" s="1"/>
  <c r="J1935" i="2"/>
  <c r="P1935" i="2" s="1"/>
  <c r="J1936" i="2"/>
  <c r="P1936" i="2" s="1"/>
  <c r="J1937" i="2"/>
  <c r="P1937" i="2" s="1"/>
  <c r="J1938" i="2"/>
  <c r="P1938" i="2" s="1"/>
  <c r="J1939" i="2"/>
  <c r="P1939" i="2" s="1"/>
  <c r="J1940" i="2"/>
  <c r="P1940" i="2" s="1"/>
  <c r="J1941" i="2"/>
  <c r="P1941" i="2" s="1"/>
  <c r="J1942" i="2"/>
  <c r="P1942" i="2" s="1"/>
  <c r="J1943" i="2"/>
  <c r="P1943" i="2" s="1"/>
  <c r="J1944" i="2"/>
  <c r="P1944" i="2" s="1"/>
  <c r="J1945" i="2"/>
  <c r="P1945" i="2" s="1"/>
  <c r="J1946" i="2"/>
  <c r="P1946" i="2" s="1"/>
  <c r="J1947" i="2"/>
  <c r="P1947" i="2" s="1"/>
  <c r="J1948" i="2"/>
  <c r="P1948" i="2" s="1"/>
  <c r="J1949" i="2"/>
  <c r="P1949" i="2" s="1"/>
  <c r="J1950" i="2"/>
  <c r="P1950" i="2" s="1"/>
  <c r="J1951" i="2"/>
  <c r="P1951" i="2" s="1"/>
  <c r="J1952" i="2"/>
  <c r="P1952" i="2" s="1"/>
  <c r="J1953" i="2"/>
  <c r="P1953" i="2" s="1"/>
  <c r="J1954" i="2"/>
  <c r="P1954" i="2" s="1"/>
  <c r="J1955" i="2"/>
  <c r="P195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33E5D4-D6F2-4185-BFA7-C8C8124AA904}" keepAlive="1" name="Query - Non-Profit_Donations_South - messy" description="Connection to the 'Non-Profit_Donations_South - messy' query in the workbook." type="5" refreshedVersion="8" background="1" saveData="1">
    <dbPr connection="Provider=Microsoft.Mashup.OleDb.1;Data Source=$Workbook$;Location=&quot;Non-Profit_Donations_South - messy&quot;;Extended Properties=&quot;&quot;" command="SELECT * FROM [Non-Profit_Donations_South - mess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<sst xmlns="http://schemas.openxmlformats.org/spreadsheetml/2006/main" count="17801" uniqueCount="1535">
  <si>
    <t>Donor Potential</t>
  </si>
  <si>
    <t>Donor Name</t>
  </si>
  <si>
    <t>Demographic</t>
  </si>
  <si>
    <t>Region</t>
  </si>
  <si>
    <t>State or Province</t>
  </si>
  <si>
    <t>City</t>
  </si>
  <si>
    <t>Postal Code</t>
  </si>
  <si>
    <t>Donation Date</t>
  </si>
  <si>
    <t>Donation Amount</t>
  </si>
  <si>
    <t>Hi</t>
  </si>
  <si>
    <t>Rachel Casey</t>
  </si>
  <si>
    <t>Middle Class</t>
  </si>
  <si>
    <t>South</t>
  </si>
  <si>
    <t>Kentucky</t>
  </si>
  <si>
    <t>Henderson</t>
  </si>
  <si>
    <t>Gene Gilliam</t>
  </si>
  <si>
    <t>Upper-Middle Class</t>
  </si>
  <si>
    <t>Georgia</t>
  </si>
  <si>
    <t>Atlanta</t>
  </si>
  <si>
    <t>Not Specified</t>
  </si>
  <si>
    <t>Joan Floyd</t>
  </si>
  <si>
    <t>Mississippi</t>
  </si>
  <si>
    <t>Gulfport</t>
  </si>
  <si>
    <t>Med</t>
  </si>
  <si>
    <t>Sidney Gilliam</t>
  </si>
  <si>
    <t>Florida</t>
  </si>
  <si>
    <t>Riverview</t>
  </si>
  <si>
    <t>Lo</t>
  </si>
  <si>
    <t>Ken H Frazier</t>
  </si>
  <si>
    <t>Virginia</t>
  </si>
  <si>
    <t>Oakton</t>
  </si>
  <si>
    <t>Marion Jordan</t>
  </si>
  <si>
    <t>Tennessee</t>
  </si>
  <si>
    <t>Lebanon</t>
  </si>
  <si>
    <t>Jon Ayers</t>
  </si>
  <si>
    <t>Palm Coast</t>
  </si>
  <si>
    <t>Julian Keith Mayer</t>
  </si>
  <si>
    <t>Upper Class</t>
  </si>
  <si>
    <t>Sanford</t>
  </si>
  <si>
    <t>Andrew Gonzalez</t>
  </si>
  <si>
    <t>North Carolina</t>
  </si>
  <si>
    <t>Charlotte</t>
  </si>
  <si>
    <t>Valerie Siegel</t>
  </si>
  <si>
    <t>Woodstock</t>
  </si>
  <si>
    <t>Renee Ellington</t>
  </si>
  <si>
    <t>Jackson</t>
  </si>
  <si>
    <t>Marc Browning</t>
  </si>
  <si>
    <t>Pompano Beach</t>
  </si>
  <si>
    <t>Tracy Dyer</t>
  </si>
  <si>
    <t>South Carolina</t>
  </si>
  <si>
    <t>Mount Pleasant</t>
  </si>
  <si>
    <t>Monica Law Thompson</t>
  </si>
  <si>
    <t>Arkansas</t>
  </si>
  <si>
    <t>Texarkana</t>
  </si>
  <si>
    <t>Vincent Daniel</t>
  </si>
  <si>
    <t>Fruit Cove</t>
  </si>
  <si>
    <t>Wallace Bridges</t>
  </si>
  <si>
    <t>Burlington</t>
  </si>
  <si>
    <t>Joan Beach</t>
  </si>
  <si>
    <t>Alabama</t>
  </si>
  <si>
    <t>Mobile</t>
  </si>
  <si>
    <t>Gordon Walker</t>
  </si>
  <si>
    <t>Cabot</t>
  </si>
  <si>
    <t>Michelle Bryant Phillips</t>
  </si>
  <si>
    <t>Tucker</t>
  </si>
  <si>
    <t>James Craft</t>
  </si>
  <si>
    <t>Smyrna</t>
  </si>
  <si>
    <t>Teresa B Schroeder</t>
  </si>
  <si>
    <t>Spring Hill</t>
  </si>
  <si>
    <t>Maureen Tanner</t>
  </si>
  <si>
    <t>Louisiana</t>
  </si>
  <si>
    <t>New Orleans</t>
  </si>
  <si>
    <t>Sylvia Kumar</t>
  </si>
  <si>
    <t>Pleasure Ridge Park</t>
  </si>
  <si>
    <t>Paige Mason</t>
  </si>
  <si>
    <t>Norfolk</t>
  </si>
  <si>
    <t>Caroline Morton</t>
  </si>
  <si>
    <t>Miami</t>
  </si>
  <si>
    <t>LeRoy Welch</t>
  </si>
  <si>
    <t>Greenville</t>
  </si>
  <si>
    <t>Roger Hopkins</t>
  </si>
  <si>
    <t>Conway</t>
  </si>
  <si>
    <t>Francis Sherrill</t>
  </si>
  <si>
    <t>Asheville</t>
  </si>
  <si>
    <t>Earl Donnelly</t>
  </si>
  <si>
    <t>Slidell</t>
  </si>
  <si>
    <t>Marshall Brandt Briggs</t>
  </si>
  <si>
    <t>Maryville</t>
  </si>
  <si>
    <t>Monica McCormick</t>
  </si>
  <si>
    <t>Albemarle</t>
  </si>
  <si>
    <t>Jimmy Boswell</t>
  </si>
  <si>
    <t>Florence</t>
  </si>
  <si>
    <t>Billy Bullock</t>
  </si>
  <si>
    <t>Danville</t>
  </si>
  <si>
    <t>Danny Richmond</t>
  </si>
  <si>
    <t>Juan Gold</t>
  </si>
  <si>
    <t>Pensacola</t>
  </si>
  <si>
    <t>Kim Weiss</t>
  </si>
  <si>
    <t>Bradley Schroeder</t>
  </si>
  <si>
    <t>Auburn</t>
  </si>
  <si>
    <t>Kyle Fink</t>
  </si>
  <si>
    <t>Petersburg</t>
  </si>
  <si>
    <t>Lisa Roberson</t>
  </si>
  <si>
    <t>Poinciana</t>
  </si>
  <si>
    <t>Sheryl Alexander</t>
  </si>
  <si>
    <t>Colonial Heights</t>
  </si>
  <si>
    <t>Kevin Wolfe</t>
  </si>
  <si>
    <t>East Point</t>
  </si>
  <si>
    <t>Sam Rouse</t>
  </si>
  <si>
    <t>Forest Park</t>
  </si>
  <si>
    <t>Gary Hoffman</t>
  </si>
  <si>
    <t>Land O Lakes</t>
  </si>
  <si>
    <t>Lee Xu</t>
  </si>
  <si>
    <t>Madison</t>
  </si>
  <si>
    <t>Leslie Woodard</t>
  </si>
  <si>
    <t>Charleston</t>
  </si>
  <si>
    <t>Bonnie Matthews Rowland</t>
  </si>
  <si>
    <t>Glenda Rosen</t>
  </si>
  <si>
    <t>La Vergne</t>
  </si>
  <si>
    <t>Martin Heath</t>
  </si>
  <si>
    <t>Matthew Welsh</t>
  </si>
  <si>
    <t>Dalton</t>
  </si>
  <si>
    <t>Rick Ellis</t>
  </si>
  <si>
    <t>Springfield</t>
  </si>
  <si>
    <t>Jennifer Zimmerman</t>
  </si>
  <si>
    <t>Jonesboro</t>
  </si>
  <si>
    <t>Courtney Boyd</t>
  </si>
  <si>
    <t>Fairfax</t>
  </si>
  <si>
    <t>Theresa Stephens</t>
  </si>
  <si>
    <t>Fayetteville</t>
  </si>
  <si>
    <t>Edna Pierce</t>
  </si>
  <si>
    <t>Goldsboro</t>
  </si>
  <si>
    <t>Natalie Aldridge</t>
  </si>
  <si>
    <t>Merritt Island</t>
  </si>
  <si>
    <t>Albert Tyson</t>
  </si>
  <si>
    <t>Olive Branch</t>
  </si>
  <si>
    <t>William Pace</t>
  </si>
  <si>
    <t>Hot Springs</t>
  </si>
  <si>
    <t>Alison Starr</t>
  </si>
  <si>
    <t>Cornelius</t>
  </si>
  <si>
    <t>Danielle Baird</t>
  </si>
  <si>
    <t>Fort Lauderdale</t>
  </si>
  <si>
    <t>Lester Sawyer</t>
  </si>
  <si>
    <t>Sean Sparks</t>
  </si>
  <si>
    <t>Durham</t>
  </si>
  <si>
    <t>Kathy Shah</t>
  </si>
  <si>
    <t>Garner</t>
  </si>
  <si>
    <t>Florence Walters</t>
  </si>
  <si>
    <t>Bradenton</t>
  </si>
  <si>
    <t>Jacob Archer</t>
  </si>
  <si>
    <t>Rose Hill</t>
  </si>
  <si>
    <t>Lisa Kim</t>
  </si>
  <si>
    <t>Palm Beach Gardens</t>
  </si>
  <si>
    <t>Tracy Buckley</t>
  </si>
  <si>
    <t>North Little Rock</t>
  </si>
  <si>
    <t>Earl Roy</t>
  </si>
  <si>
    <t>Casselberry</t>
  </si>
  <si>
    <t>Michele Bradshaw</t>
  </si>
  <si>
    <t>Dunedin</t>
  </si>
  <si>
    <t>Marshall Sutherland</t>
  </si>
  <si>
    <t>Phenix City</t>
  </si>
  <si>
    <t>Bonnie G Keith</t>
  </si>
  <si>
    <t>Fort Smith</t>
  </si>
  <si>
    <t>Ralph Fowler</t>
  </si>
  <si>
    <t>Faye Woods</t>
  </si>
  <si>
    <t>Searcy</t>
  </si>
  <si>
    <t>James Nicholson</t>
  </si>
  <si>
    <t>Annandale</t>
  </si>
  <si>
    <t>Janice Cole</t>
  </si>
  <si>
    <t>Baton Rouge</t>
  </si>
  <si>
    <t>Edna Michael</t>
  </si>
  <si>
    <t>Port Charlotte</t>
  </si>
  <si>
    <t>Colleen Andrews</t>
  </si>
  <si>
    <t>Mint Hill</t>
  </si>
  <si>
    <t>Lester Erickson Frederick</t>
  </si>
  <si>
    <t>Winchester</t>
  </si>
  <si>
    <t>Benjamin Harvey</t>
  </si>
  <si>
    <t>Douglas English</t>
  </si>
  <si>
    <t>Palm Bay</t>
  </si>
  <si>
    <t>Joann Moser</t>
  </si>
  <si>
    <t>Katharine Hudson</t>
  </si>
  <si>
    <t>Clarksville</t>
  </si>
  <si>
    <t>Josephine Dalton</t>
  </si>
  <si>
    <t>Richmond</t>
  </si>
  <si>
    <t>Robyn Crawford</t>
  </si>
  <si>
    <t>Germantown</t>
  </si>
  <si>
    <t>George Yates</t>
  </si>
  <si>
    <t>Homewood</t>
  </si>
  <si>
    <t>Glenn Jain</t>
  </si>
  <si>
    <t>Titusville</t>
  </si>
  <si>
    <t>Michael Shaffer</t>
  </si>
  <si>
    <t>Kissimmee</t>
  </si>
  <si>
    <t>Christine Wilkerson</t>
  </si>
  <si>
    <t>Chapel Hill</t>
  </si>
  <si>
    <t>Yvonne Kenney</t>
  </si>
  <si>
    <t>Kingsport</t>
  </si>
  <si>
    <t>Nicholas Donnelly</t>
  </si>
  <si>
    <t>William Woodard</t>
  </si>
  <si>
    <t>Kendall</t>
  </si>
  <si>
    <t>Paige Powers</t>
  </si>
  <si>
    <t>West Memphis</t>
  </si>
  <si>
    <t>Faye Manning</t>
  </si>
  <si>
    <t>Saint Petersburg</t>
  </si>
  <si>
    <t>Meredith Humphrey</t>
  </si>
  <si>
    <t>Cary</t>
  </si>
  <si>
    <t>Ricky Garner</t>
  </si>
  <si>
    <t>Herndon</t>
  </si>
  <si>
    <t>Jesse Fisher</t>
  </si>
  <si>
    <t>Suffolk</t>
  </si>
  <si>
    <t>Melanie Barker Hirsch</t>
  </si>
  <si>
    <t>Douglasville</t>
  </si>
  <si>
    <t>Carolyn Bowling</t>
  </si>
  <si>
    <t>Blacksburg</t>
  </si>
  <si>
    <t>Victoria Baker Hoover</t>
  </si>
  <si>
    <t>Terrytown</t>
  </si>
  <si>
    <t>Marjorie Maxwell</t>
  </si>
  <si>
    <t>Wake Forest</t>
  </si>
  <si>
    <t>Allan Shields</t>
  </si>
  <si>
    <t>Seminole</t>
  </si>
  <si>
    <t>Marsha Roy</t>
  </si>
  <si>
    <t>Tupelo</t>
  </si>
  <si>
    <t>Lori Crowell</t>
  </si>
  <si>
    <t>Monroe</t>
  </si>
  <si>
    <t>Arthur Gold</t>
  </si>
  <si>
    <t>Hendersonville</t>
  </si>
  <si>
    <t>Pauline Erickson Kirkland</t>
  </si>
  <si>
    <t>Springdale</t>
  </si>
  <si>
    <t>Phyllis Little</t>
  </si>
  <si>
    <t>Bartlett</t>
  </si>
  <si>
    <t>Nathan Fox</t>
  </si>
  <si>
    <t>Myrtle Beach</t>
  </si>
  <si>
    <t>Jack Horn</t>
  </si>
  <si>
    <t>Statesboro</t>
  </si>
  <si>
    <t>Carole Creech</t>
  </si>
  <si>
    <t>Lake Worth</t>
  </si>
  <si>
    <t>Ruby Tate</t>
  </si>
  <si>
    <t>Dana Jain</t>
  </si>
  <si>
    <t>Apopka</t>
  </si>
  <si>
    <t>Sidney Scarborough</t>
  </si>
  <si>
    <t>Charlottesville</t>
  </si>
  <si>
    <t>Bernard Thompson</t>
  </si>
  <si>
    <t>Raleigh</t>
  </si>
  <si>
    <t>Herbert Holden</t>
  </si>
  <si>
    <t>Jean Frazier</t>
  </si>
  <si>
    <t>Tuscaloosa</t>
  </si>
  <si>
    <t>Regina Langley</t>
  </si>
  <si>
    <t>Martinez</t>
  </si>
  <si>
    <t>Daniel Christian</t>
  </si>
  <si>
    <t>Danielle Myers</t>
  </si>
  <si>
    <t>Anthony Greer</t>
  </si>
  <si>
    <t>Columbus</t>
  </si>
  <si>
    <t>Evan Gill Roy</t>
  </si>
  <si>
    <t>Indian Trail</t>
  </si>
  <si>
    <t>Vanessa Casey Jones</t>
  </si>
  <si>
    <t>Deland</t>
  </si>
  <si>
    <t>Jordan Wilkinson</t>
  </si>
  <si>
    <t>Sean Pugh</t>
  </si>
  <si>
    <t>Sunrise</t>
  </si>
  <si>
    <t>Kathy Norman</t>
  </si>
  <si>
    <t>Arlington</t>
  </si>
  <si>
    <t>Rodney Kearney</t>
  </si>
  <si>
    <t>Metairie</t>
  </si>
  <si>
    <t>Sandra Faulkner</t>
  </si>
  <si>
    <t>Portsmouth</t>
  </si>
  <si>
    <t>Elisabeth Shaw</t>
  </si>
  <si>
    <t>Ormond Beach</t>
  </si>
  <si>
    <t>Norman Ward</t>
  </si>
  <si>
    <t>Sarasota</t>
  </si>
  <si>
    <t>Constance Ivey</t>
  </si>
  <si>
    <t>Herman Leach</t>
  </si>
  <si>
    <t>Hampton</t>
  </si>
  <si>
    <t>Brad Stark</t>
  </si>
  <si>
    <t>Eden</t>
  </si>
  <si>
    <t>Dan McGee</t>
  </si>
  <si>
    <t>Reston</t>
  </si>
  <si>
    <t>Tommy Feldman</t>
  </si>
  <si>
    <t>Jill Young</t>
  </si>
  <si>
    <t>James Fox</t>
  </si>
  <si>
    <t>Franklin</t>
  </si>
  <si>
    <t>Carlos Adkins</t>
  </si>
  <si>
    <t>Miriam Mueller</t>
  </si>
  <si>
    <t>Murfreesboro</t>
  </si>
  <si>
    <t>Claudia Webb</t>
  </si>
  <si>
    <t>Gene Caldwell</t>
  </si>
  <si>
    <t>Marianne Goldstein</t>
  </si>
  <si>
    <t>New Smyrna Beach</t>
  </si>
  <si>
    <t>Steve Raynor</t>
  </si>
  <si>
    <t>Taylors</t>
  </si>
  <si>
    <t>Anthony Han</t>
  </si>
  <si>
    <t>Memphis</t>
  </si>
  <si>
    <t>Eleanor Swain</t>
  </si>
  <si>
    <t>Jesse Farrell</t>
  </si>
  <si>
    <t>Louisville</t>
  </si>
  <si>
    <t>Mitchell Ross</t>
  </si>
  <si>
    <t>Burke</t>
  </si>
  <si>
    <t>Sandra Sharma</t>
  </si>
  <si>
    <t>Morristown</t>
  </si>
  <si>
    <t>Judy Singer</t>
  </si>
  <si>
    <t>Donna Block</t>
  </si>
  <si>
    <t>Tara Powers Underwood</t>
  </si>
  <si>
    <t>Robin Tyler</t>
  </si>
  <si>
    <t>Murray</t>
  </si>
  <si>
    <t>Eva Decker</t>
  </si>
  <si>
    <t>La Grange</t>
  </si>
  <si>
    <t>Lloyd Fuller</t>
  </si>
  <si>
    <t>Brentwood</t>
  </si>
  <si>
    <t>Lucy Levine</t>
  </si>
  <si>
    <t>Deltona</t>
  </si>
  <si>
    <t>Herbert Currie</t>
  </si>
  <si>
    <t>Pine Hills</t>
  </si>
  <si>
    <t>Annette McIntyre</t>
  </si>
  <si>
    <t>Kennesaw</t>
  </si>
  <si>
    <t>Theresa Winters</t>
  </si>
  <si>
    <t>Bryant</t>
  </si>
  <si>
    <t>Sue Drake</t>
  </si>
  <si>
    <t>Daniel, Vincent</t>
  </si>
  <si>
    <t>Wesley Cho</t>
  </si>
  <si>
    <t>Larry Langston</t>
  </si>
  <si>
    <t>Spartanburg</t>
  </si>
  <si>
    <t>Dwight Hendricks</t>
  </si>
  <si>
    <t>Plantation</t>
  </si>
  <si>
    <t>Benjamin Lam</t>
  </si>
  <si>
    <t>Kathy Cooke</t>
  </si>
  <si>
    <t>Ian Chu</t>
  </si>
  <si>
    <t>Hinesville</t>
  </si>
  <si>
    <t>Sean Stephenson</t>
  </si>
  <si>
    <t>Peachtree City</t>
  </si>
  <si>
    <t>Aaron Day</t>
  </si>
  <si>
    <t>Greeneville</t>
  </si>
  <si>
    <t>Nathan Newton</t>
  </si>
  <si>
    <t>High Point</t>
  </si>
  <si>
    <t>Jeanne Chandler</t>
  </si>
  <si>
    <t>Columbia</t>
  </si>
  <si>
    <t>Derek Sweeney</t>
  </si>
  <si>
    <t>Lafayette</t>
  </si>
  <si>
    <t>Larry Hall</t>
  </si>
  <si>
    <t>Birmingham</t>
  </si>
  <si>
    <t>Wayne English</t>
  </si>
  <si>
    <t>New Iberia</t>
  </si>
  <si>
    <t>Mike G Hartman</t>
  </si>
  <si>
    <t>Pembroke Pines</t>
  </si>
  <si>
    <t>Rhonda Tuttle</t>
  </si>
  <si>
    <t>Kenner</t>
  </si>
  <si>
    <t>Tina Monroe</t>
  </si>
  <si>
    <t>Sandy Springs</t>
  </si>
  <si>
    <t>Marc S Liu</t>
  </si>
  <si>
    <t>Marrero</t>
  </si>
  <si>
    <t>Cameron Clapp</t>
  </si>
  <si>
    <t>Homestead</t>
  </si>
  <si>
    <t>Joe George</t>
  </si>
  <si>
    <t>Bossier City</t>
  </si>
  <si>
    <t>Lynne Wilcox</t>
  </si>
  <si>
    <t>Hilton Head Island</t>
  </si>
  <si>
    <t>Bryan Weinstein</t>
  </si>
  <si>
    <t>Winter Garden</t>
  </si>
  <si>
    <t>Arnold Floyd Blair</t>
  </si>
  <si>
    <t>Rock Hill</t>
  </si>
  <si>
    <t>Cameron Owens</t>
  </si>
  <si>
    <t>Covington</t>
  </si>
  <si>
    <t>Alfred Singh</t>
  </si>
  <si>
    <t>Mechanicsville</t>
  </si>
  <si>
    <t>Ricky Allred</t>
  </si>
  <si>
    <t>Sheryl Allred</t>
  </si>
  <si>
    <t>Vivian Mayer</t>
  </si>
  <si>
    <t>Roswell</t>
  </si>
  <si>
    <t>Michelle Steele</t>
  </si>
  <si>
    <t>Enterprise</t>
  </si>
  <si>
    <t>Vanessa Day</t>
  </si>
  <si>
    <t>Collierville</t>
  </si>
  <si>
    <t>Maxine Middleton</t>
  </si>
  <si>
    <t>Pearl</t>
  </si>
  <si>
    <t>Eileen Dalton</t>
  </si>
  <si>
    <t>Cathy Burgess</t>
  </si>
  <si>
    <t>Shreveport</t>
  </si>
  <si>
    <t>Debra Cochran</t>
  </si>
  <si>
    <t>Harvey Barefoot</t>
  </si>
  <si>
    <t>Roanoke</t>
  </si>
  <si>
    <t>Jackie Burke</t>
  </si>
  <si>
    <t>Carol City</t>
  </si>
  <si>
    <t>Ricky Y Newman</t>
  </si>
  <si>
    <t>Courtney Weber</t>
  </si>
  <si>
    <t>Gary Koch</t>
  </si>
  <si>
    <t>Clinton</t>
  </si>
  <si>
    <t>Robert Rollins</t>
  </si>
  <si>
    <t>Newnan</t>
  </si>
  <si>
    <t>Kenneth Pollock</t>
  </si>
  <si>
    <t>Harrisonburg</t>
  </si>
  <si>
    <t>Rita Vaughn</t>
  </si>
  <si>
    <t>Benton</t>
  </si>
  <si>
    <t>Phillip Cochran Ashley</t>
  </si>
  <si>
    <t>Geoffrey H Wong</t>
  </si>
  <si>
    <t>Rome</t>
  </si>
  <si>
    <t>Vicki Hauser</t>
  </si>
  <si>
    <t>Ray Silverman</t>
  </si>
  <si>
    <t>Ponte Vedra Beach</t>
  </si>
  <si>
    <t>Beverly Roberts</t>
  </si>
  <si>
    <t>Savannah</t>
  </si>
  <si>
    <t>Clyde Norman</t>
  </si>
  <si>
    <t>Jacksonville</t>
  </si>
  <si>
    <t>Stuart Bruce</t>
  </si>
  <si>
    <t>Boynton Beach</t>
  </si>
  <si>
    <t>Annie Horne</t>
  </si>
  <si>
    <t>Fort Myers</t>
  </si>
  <si>
    <t>Grace Everett</t>
  </si>
  <si>
    <t>Oxford</t>
  </si>
  <si>
    <t>Erika Clapp</t>
  </si>
  <si>
    <t>Chattanooga</t>
  </si>
  <si>
    <t>Cecil Berger</t>
  </si>
  <si>
    <t>Bella Vista</t>
  </si>
  <si>
    <t>Jon Ward</t>
  </si>
  <si>
    <t>Anne Schultz</t>
  </si>
  <si>
    <t>Athens</t>
  </si>
  <si>
    <t>Elsie Boykin</t>
  </si>
  <si>
    <t>Fort Thomas</t>
  </si>
  <si>
    <t>Miriam Bowman</t>
  </si>
  <si>
    <t>Hollywood</t>
  </si>
  <si>
    <t>Jane Howell</t>
  </si>
  <si>
    <t>Evelyn Garcia</t>
  </si>
  <si>
    <t>Laurinburg</t>
  </si>
  <si>
    <t>Goldstein, Marianne</t>
  </si>
  <si>
    <t>Renee Huang</t>
  </si>
  <si>
    <t>Coral Springs</t>
  </si>
  <si>
    <t>Shirley Garner</t>
  </si>
  <si>
    <t>Oviedo</t>
  </si>
  <si>
    <t>Marvin Yang</t>
  </si>
  <si>
    <t>Carol Saunders</t>
  </si>
  <si>
    <t>Bowling Green</t>
  </si>
  <si>
    <t>Grace Black</t>
  </si>
  <si>
    <t>North Miami Beach</t>
  </si>
  <si>
    <t>Edgar McLeod</t>
  </si>
  <si>
    <t>Georgetown</t>
  </si>
  <si>
    <t>Gail Ellis</t>
  </si>
  <si>
    <t>Christina Thompson</t>
  </si>
  <si>
    <t>Anderson</t>
  </si>
  <si>
    <t>Alison Jones</t>
  </si>
  <si>
    <t>Wilmington</t>
  </si>
  <si>
    <t>Zachary Potter</t>
  </si>
  <si>
    <t>Lee McKenna Gregory</t>
  </si>
  <si>
    <t>Carl Hobbs</t>
  </si>
  <si>
    <t>Neil Parker</t>
  </si>
  <si>
    <t>Decatur</t>
  </si>
  <si>
    <t>Bob Berg</t>
  </si>
  <si>
    <t>North Miami</t>
  </si>
  <si>
    <t>Beverly Cameron</t>
  </si>
  <si>
    <t>Apex</t>
  </si>
  <si>
    <t>Marian Anthony</t>
  </si>
  <si>
    <t>Delray Beach</t>
  </si>
  <si>
    <t>Kyle Bloom</t>
  </si>
  <si>
    <t>Fort Bragg</t>
  </si>
  <si>
    <t>Neal Helms</t>
  </si>
  <si>
    <t>Emily Sims</t>
  </si>
  <si>
    <t>Nashville</t>
  </si>
  <si>
    <t>Carl Solomon</t>
  </si>
  <si>
    <t>Deerfield Beach</t>
  </si>
  <si>
    <t>Carrie McIntosh</t>
  </si>
  <si>
    <t>Royal Palm Beach</t>
  </si>
  <si>
    <t>Ricky W Clements</t>
  </si>
  <si>
    <t>Vestavia Hills</t>
  </si>
  <si>
    <t>Benjamin Gunter</t>
  </si>
  <si>
    <t>Hialeah</t>
  </si>
  <si>
    <t>Marjorie Burnette</t>
  </si>
  <si>
    <t>Cleveland</t>
  </si>
  <si>
    <t>Rhonda Stein</t>
  </si>
  <si>
    <t>Salisbury</t>
  </si>
  <si>
    <t>Beth Dolan</t>
  </si>
  <si>
    <t>Panama City</t>
  </si>
  <si>
    <t>Maurice Kelly</t>
  </si>
  <si>
    <t>Lakeland</t>
  </si>
  <si>
    <t>Virginia Gill</t>
  </si>
  <si>
    <t>Max Hubbard</t>
  </si>
  <si>
    <t>Winter Park</t>
  </si>
  <si>
    <t>Diane Lu</t>
  </si>
  <si>
    <t>Tallahassee</t>
  </si>
  <si>
    <t>Laurence Flowers</t>
  </si>
  <si>
    <t>Biloxi</t>
  </si>
  <si>
    <t>Charlotte L Doyle</t>
  </si>
  <si>
    <t>Coral Gables</t>
  </si>
  <si>
    <t>Troy Hendrix</t>
  </si>
  <si>
    <t>Fort Pierce</t>
  </si>
  <si>
    <t>Colleen Marsh</t>
  </si>
  <si>
    <t>Paducah</t>
  </si>
  <si>
    <t>Natalie Snow</t>
  </si>
  <si>
    <t>Selma</t>
  </si>
  <si>
    <t>Barbara Whitfield</t>
  </si>
  <si>
    <t>Lynchburg</t>
  </si>
  <si>
    <t>Nathan Jenkins</t>
  </si>
  <si>
    <t>Pine Bluff</t>
  </si>
  <si>
    <t>Gladys Holloway</t>
  </si>
  <si>
    <t>Oakland Park</t>
  </si>
  <si>
    <t>Robert Willis</t>
  </si>
  <si>
    <t>Concord</t>
  </si>
  <si>
    <t>Paul Wood</t>
  </si>
  <si>
    <t>Alfred Burton</t>
  </si>
  <si>
    <t>Montgomery</t>
  </si>
  <si>
    <t>Sherry Hurley</t>
  </si>
  <si>
    <t>Todd D Norris</t>
  </si>
  <si>
    <t>Newport News</t>
  </si>
  <si>
    <t>Gretchen Orr</t>
  </si>
  <si>
    <t>Lake Charles</t>
  </si>
  <si>
    <t>Katherine Mills</t>
  </si>
  <si>
    <t>Lori Wolfe</t>
  </si>
  <si>
    <t>Hattiesburg</t>
  </si>
  <si>
    <t>Kelly Sawyer</t>
  </si>
  <si>
    <t>Samuel Newman</t>
  </si>
  <si>
    <t>Summerville</t>
  </si>
  <si>
    <t>Russell W Melton</t>
  </si>
  <si>
    <t>Northport</t>
  </si>
  <si>
    <t>Rosemary Stark</t>
  </si>
  <si>
    <t>George McLamb</t>
  </si>
  <si>
    <t>Alexandria</t>
  </si>
  <si>
    <t>Carolyn Fisher</t>
  </si>
  <si>
    <t>Sherwood</t>
  </si>
  <si>
    <t>Justin Hull</t>
  </si>
  <si>
    <t>Gainesville</t>
  </si>
  <si>
    <t>Peter McConnell</t>
  </si>
  <si>
    <t>Carla Braun</t>
  </si>
  <si>
    <t>Gina McKnight</t>
  </si>
  <si>
    <t>Farragut</t>
  </si>
  <si>
    <t>Hannah Tyson</t>
  </si>
  <si>
    <t>Paragould</t>
  </si>
  <si>
    <t>Sheryl Reese</t>
  </si>
  <si>
    <t>Owensboro</t>
  </si>
  <si>
    <t>Ross Simpson</t>
  </si>
  <si>
    <t>Jack Morse</t>
  </si>
  <si>
    <t>Juanita Bennett</t>
  </si>
  <si>
    <t>Miramar</t>
  </si>
  <si>
    <t>Jennifer Marks</t>
  </si>
  <si>
    <t>Tony Woods</t>
  </si>
  <si>
    <t>Ocoee</t>
  </si>
  <si>
    <t>Claudia White</t>
  </si>
  <si>
    <t>Gallatin</t>
  </si>
  <si>
    <t>Vivian Goldstein</t>
  </si>
  <si>
    <t>Brandon</t>
  </si>
  <si>
    <t>Milton Pollock</t>
  </si>
  <si>
    <t>Gadsden</t>
  </si>
  <si>
    <t>Gregory R Snow</t>
  </si>
  <si>
    <t>Greer</t>
  </si>
  <si>
    <t>Kimberly Matthews</t>
  </si>
  <si>
    <t>Julie Lang</t>
  </si>
  <si>
    <t>Houma</t>
  </si>
  <si>
    <t>William McDonald</t>
  </si>
  <si>
    <t>Brandon Moser</t>
  </si>
  <si>
    <t>Maxine Fletcher</t>
  </si>
  <si>
    <t>Van Buren</t>
  </si>
  <si>
    <t>Jerry Webster</t>
  </si>
  <si>
    <t>Charlene Reynolds</t>
  </si>
  <si>
    <t>Davie</t>
  </si>
  <si>
    <t>Sandra O'Neill Briggs</t>
  </si>
  <si>
    <t>Christian Albright</t>
  </si>
  <si>
    <t>Kent Kerr</t>
  </si>
  <si>
    <t>Knoxville</t>
  </si>
  <si>
    <t>Hazel Lindsay</t>
  </si>
  <si>
    <t>Long Beach</t>
  </si>
  <si>
    <t>Jill Clements</t>
  </si>
  <si>
    <t>Montclair</t>
  </si>
  <si>
    <t>Kerry Hardy</t>
  </si>
  <si>
    <t>Brad Pearce</t>
  </si>
  <si>
    <t>Sharon Hopkins</t>
  </si>
  <si>
    <t>Sandy Hunt</t>
  </si>
  <si>
    <t>Altamonte Springs</t>
  </si>
  <si>
    <t>Gerald Raynor</t>
  </si>
  <si>
    <t>Horn Lake</t>
  </si>
  <si>
    <t>Julia Haynes</t>
  </si>
  <si>
    <t>Mooresville</t>
  </si>
  <si>
    <t>Francis Edwards</t>
  </si>
  <si>
    <t>Evans</t>
  </si>
  <si>
    <t>Erica Riddle</t>
  </si>
  <si>
    <t>Prattville</t>
  </si>
  <si>
    <t>Timothy S Connolly</t>
  </si>
  <si>
    <t>Kent Gill</t>
  </si>
  <si>
    <t>Opelika</t>
  </si>
  <si>
    <t>Russell Hsu O'Neill</t>
  </si>
  <si>
    <t>Herbert Reddy</t>
  </si>
  <si>
    <t>Thomasville</t>
  </si>
  <si>
    <t>Sidney Brewer</t>
  </si>
  <si>
    <t>Immokalee</t>
  </si>
  <si>
    <t>Kristine Holden</t>
  </si>
  <si>
    <t>Mauldin</t>
  </si>
  <si>
    <t>Francis Burch</t>
  </si>
  <si>
    <t>Clyde Fuller</t>
  </si>
  <si>
    <t>Orlando</t>
  </si>
  <si>
    <t>Constance Robertson</t>
  </si>
  <si>
    <t>Tampa</t>
  </si>
  <si>
    <t>Laurence Cummings</t>
  </si>
  <si>
    <t>Lehigh Acres</t>
  </si>
  <si>
    <t>Glenda Bowles</t>
  </si>
  <si>
    <t>Russellville</t>
  </si>
  <si>
    <t>Larry Hahn</t>
  </si>
  <si>
    <t>Rogers</t>
  </si>
  <si>
    <t>Ellen Blair</t>
  </si>
  <si>
    <t>Nicole Pope</t>
  </si>
  <si>
    <t>Rocky Mount</t>
  </si>
  <si>
    <t>Jeff Meadows</t>
  </si>
  <si>
    <t>Brad H Blake</t>
  </si>
  <si>
    <t>Patsy Shea</t>
  </si>
  <si>
    <t>Kim Ellington</t>
  </si>
  <si>
    <t>Laurie Petty</t>
  </si>
  <si>
    <t>Jupiter</t>
  </si>
  <si>
    <t>Edna Freeman</t>
  </si>
  <si>
    <t>Virginia Beach</t>
  </si>
  <si>
    <t>Amy Boyd</t>
  </si>
  <si>
    <t>Jane Freeman</t>
  </si>
  <si>
    <t>Plant City</t>
  </si>
  <si>
    <t>Keith Hobbs</t>
  </si>
  <si>
    <t>Jon Beasley</t>
  </si>
  <si>
    <t>Marietta</t>
  </si>
  <si>
    <t>Dawn Langley Conrad</t>
  </si>
  <si>
    <t>Port Saint Lucie</t>
  </si>
  <si>
    <t>Lawrence Haas</t>
  </si>
  <si>
    <t>Crystal Crabtree</t>
  </si>
  <si>
    <t>West Palm Beach</t>
  </si>
  <si>
    <t>Kenneth Capps</t>
  </si>
  <si>
    <t>Melbourne</t>
  </si>
  <si>
    <t>Edna Goodwin</t>
  </si>
  <si>
    <t>Greensboro</t>
  </si>
  <si>
    <t>Maria Jackson</t>
  </si>
  <si>
    <t>Lynn Payne</t>
  </si>
  <si>
    <t>Steve McKee</t>
  </si>
  <si>
    <t>Jennifer Stanton</t>
  </si>
  <si>
    <t>Robyn Hayes</t>
  </si>
  <si>
    <t>Rhonda Bryant</t>
  </si>
  <si>
    <t>Winter Haven</t>
  </si>
  <si>
    <t>Renee Conrad</t>
  </si>
  <si>
    <t>Geoffrey Zhu</t>
  </si>
  <si>
    <t>Angela Rose</t>
  </si>
  <si>
    <t>Rodney Proctor</t>
  </si>
  <si>
    <t>Nicholasville</t>
  </si>
  <si>
    <t>Janice Boswell</t>
  </si>
  <si>
    <t>Port Orange</t>
  </si>
  <si>
    <t>Harriet Bowman</t>
  </si>
  <si>
    <t>Elsie Dodson</t>
  </si>
  <si>
    <t>Louise Webster Sharma</t>
  </si>
  <si>
    <t>Hickory</t>
  </si>
  <si>
    <t>Debbie Dillon</t>
  </si>
  <si>
    <t>Jeffrey Lloyd</t>
  </si>
  <si>
    <t>John McAllister</t>
  </si>
  <si>
    <t>Dan Hoover</t>
  </si>
  <si>
    <t>Bessemer</t>
  </si>
  <si>
    <t>Richmond, Danny</t>
  </si>
  <si>
    <t>Andrew Connor</t>
  </si>
  <si>
    <t>Jon Hale</t>
  </si>
  <si>
    <t>Belle Glade</t>
  </si>
  <si>
    <t>Kevin Randall Briggs</t>
  </si>
  <si>
    <t>Jay Simon</t>
  </si>
  <si>
    <t>Joel Burnette</t>
  </si>
  <si>
    <t>Dunwoody</t>
  </si>
  <si>
    <t>Lewis Baldwin</t>
  </si>
  <si>
    <t>Josephine Foley</t>
  </si>
  <si>
    <t>Bob Harrington</t>
  </si>
  <si>
    <t>Kannapolis</t>
  </si>
  <si>
    <t>Elisabeth Rao</t>
  </si>
  <si>
    <t>Lloyd Levin</t>
  </si>
  <si>
    <t>New Bern</t>
  </si>
  <si>
    <t>Jackie McCullough</t>
  </si>
  <si>
    <t>Rosemary Branch</t>
  </si>
  <si>
    <t>Boca Raton</t>
  </si>
  <si>
    <t>Victor McAllister</t>
  </si>
  <si>
    <t>Donna Braun</t>
  </si>
  <si>
    <t>Hoover</t>
  </si>
  <si>
    <t>Randall Schneider</t>
  </si>
  <si>
    <t>Vicksburg</t>
  </si>
  <si>
    <t>Ralph Harding</t>
  </si>
  <si>
    <t>Oak Ridge</t>
  </si>
  <si>
    <t>Margaret Olsen</t>
  </si>
  <si>
    <t>Allen Nash</t>
  </si>
  <si>
    <t>Waynesboro</t>
  </si>
  <si>
    <t>Becky Page Cline</t>
  </si>
  <si>
    <t>Hopkinsville</t>
  </si>
  <si>
    <t>Carla Hauser</t>
  </si>
  <si>
    <t>Ken Woodward</t>
  </si>
  <si>
    <t>Molly Walton Forrest</t>
  </si>
  <si>
    <t>Huntsville</t>
  </si>
  <si>
    <t>Warren B Dickerson</t>
  </si>
  <si>
    <t>Dean Solomon</t>
  </si>
  <si>
    <t>Gastonia</t>
  </si>
  <si>
    <t>Katherine W Epstein</t>
  </si>
  <si>
    <t>Jay Hubbard</t>
  </si>
  <si>
    <t>Brent Coates</t>
  </si>
  <si>
    <t>Margate</t>
  </si>
  <si>
    <t>Sharon Thomas</t>
  </si>
  <si>
    <t>College Park</t>
  </si>
  <si>
    <t>Currie, Herbert</t>
  </si>
  <si>
    <t>Sally Dunn</t>
  </si>
  <si>
    <t>Geoffrey Rivera</t>
  </si>
  <si>
    <t>Calvin J Marcus</t>
  </si>
  <si>
    <t>Coconut Creek</t>
  </si>
  <si>
    <t>Zachary Maynard</t>
  </si>
  <si>
    <t>Ashley C Bridges</t>
  </si>
  <si>
    <t>Little Rock</t>
  </si>
  <si>
    <t>Debra Simon</t>
  </si>
  <si>
    <t>Lester Copeland</t>
  </si>
  <si>
    <t>Sandra Berry</t>
  </si>
  <si>
    <t>Meridian</t>
  </si>
  <si>
    <t>Craig Wong</t>
  </si>
  <si>
    <t>Jacob Burgess</t>
  </si>
  <si>
    <t>Wilson</t>
  </si>
  <si>
    <t>Julian French</t>
  </si>
  <si>
    <t>Warner Robins</t>
  </si>
  <si>
    <t>Marcia Feldman</t>
  </si>
  <si>
    <t>Helen Ferguson</t>
  </si>
  <si>
    <t>Winter Springs</t>
  </si>
  <si>
    <t>Nicholas Pritchard</t>
  </si>
  <si>
    <t>Bristol</t>
  </si>
  <si>
    <t>Martin Kirk</t>
  </si>
  <si>
    <t>Chesapeake</t>
  </si>
  <si>
    <t>Vincent Kenney</t>
  </si>
  <si>
    <t>Allan Dickinson</t>
  </si>
  <si>
    <t>Holly Osborne</t>
  </si>
  <si>
    <t>Stuart McLean</t>
  </si>
  <si>
    <t>Riviera Beach</t>
  </si>
  <si>
    <t>Sam Maynard</t>
  </si>
  <si>
    <t>Albany</t>
  </si>
  <si>
    <t>Dan Lamm</t>
  </si>
  <si>
    <t>Asheboro</t>
  </si>
  <si>
    <t>Ted Durham</t>
  </si>
  <si>
    <t>North Port</t>
  </si>
  <si>
    <t>Marguerite Reed</t>
  </si>
  <si>
    <t>Jacqueline Noble</t>
  </si>
  <si>
    <t>Daniel Sigmon</t>
  </si>
  <si>
    <t>Miriam Francis</t>
  </si>
  <si>
    <t>Ken Watson</t>
  </si>
  <si>
    <t>Bruce Murray</t>
  </si>
  <si>
    <t>Melinda Thornton</t>
  </si>
  <si>
    <t>Elisabeth Gorman</t>
  </si>
  <si>
    <t>Catherine Casey</t>
  </si>
  <si>
    <t>Diana Rosenthal</t>
  </si>
  <si>
    <t>Donald Melton</t>
  </si>
  <si>
    <t>Peter Hedrick</t>
  </si>
  <si>
    <t>Jain, Dana</t>
  </si>
  <si>
    <t>Kevin Rouse</t>
  </si>
  <si>
    <t>Bentonville</t>
  </si>
  <si>
    <t>Tina Cameron</t>
  </si>
  <si>
    <t>Johnson City</t>
  </si>
  <si>
    <t>Vicki Shannon</t>
  </si>
  <si>
    <t>Tysons Corner</t>
  </si>
  <si>
    <t>Stacey Pearson</t>
  </si>
  <si>
    <t>Earl Alston</t>
  </si>
  <si>
    <t>Dwight Banks</t>
  </si>
  <si>
    <t>Dennis Thornton</t>
  </si>
  <si>
    <t>Augusta</t>
  </si>
  <si>
    <t>Derek Tuttle</t>
  </si>
  <si>
    <t>Aiken</t>
  </si>
  <si>
    <t>Billy Bowden</t>
  </si>
  <si>
    <t>Talladega</t>
  </si>
  <si>
    <t>Alicia Maynard</t>
  </si>
  <si>
    <t>Mike T O'Neill</t>
  </si>
  <si>
    <t>North Charleston</t>
  </si>
  <si>
    <t>Ray Cook</t>
  </si>
  <si>
    <t>David Wrenn</t>
  </si>
  <si>
    <t>Fox, Nathan</t>
  </si>
  <si>
    <t>Shannon McPherson</t>
  </si>
  <si>
    <t>Burgess, Jacob</t>
  </si>
  <si>
    <t>Christopher Norton Patterson</t>
  </si>
  <si>
    <t>Macon</t>
  </si>
  <si>
    <t>Karl Goodwin</t>
  </si>
  <si>
    <t>Tamarac</t>
  </si>
  <si>
    <t>Anne Nguyen</t>
  </si>
  <si>
    <t>Dale Yu</t>
  </si>
  <si>
    <t>Carol Wood</t>
  </si>
  <si>
    <t>Marc Shapiro</t>
  </si>
  <si>
    <t>Brooke Leach</t>
  </si>
  <si>
    <t>Riddle, Erica</t>
  </si>
  <si>
    <t>Gene Wu Vaughan</t>
  </si>
  <si>
    <t>Cathy Hutchinson</t>
  </si>
  <si>
    <t>Calvin Ferrell</t>
  </si>
  <si>
    <t>Patrick Womble</t>
  </si>
  <si>
    <t>Martha Durham</t>
  </si>
  <si>
    <t>Saint Cloud</t>
  </si>
  <si>
    <t>Janice Page</t>
  </si>
  <si>
    <t>Harold Shapiro</t>
  </si>
  <si>
    <t>Arlene Grimes</t>
  </si>
  <si>
    <t>Maureen Whitley</t>
  </si>
  <si>
    <t>Ted Bell</t>
  </si>
  <si>
    <t>Boswell, Jimmy</t>
  </si>
  <si>
    <t>Hobbes, Carl</t>
  </si>
  <si>
    <t>Bill Hudson</t>
  </si>
  <si>
    <t>Kathryn Cho</t>
  </si>
  <si>
    <t>Maureen McCoy</t>
  </si>
  <si>
    <t>Marlene Davidson</t>
  </si>
  <si>
    <t>Nelson House</t>
  </si>
  <si>
    <t>Norman Maxwell</t>
  </si>
  <si>
    <t>Nancy Schwartz</t>
  </si>
  <si>
    <t>Betty Melvin</t>
  </si>
  <si>
    <t>Lynn Morrow</t>
  </si>
  <si>
    <t>Salem</t>
  </si>
  <si>
    <t>Sharon Long</t>
  </si>
  <si>
    <t>Milton G Hoyle</t>
  </si>
  <si>
    <t>Southaven</t>
  </si>
  <si>
    <t>Renee Jernigan</t>
  </si>
  <si>
    <t>Katharine Lewis</t>
  </si>
  <si>
    <t>Sara Perkins</t>
  </si>
  <si>
    <t>Betsy Owens</t>
  </si>
  <si>
    <t>Alan Atkins</t>
  </si>
  <si>
    <t>Shawn Stern</t>
  </si>
  <si>
    <t>Kara Tyler</t>
  </si>
  <si>
    <t>Lawrence Hester</t>
  </si>
  <si>
    <t>Larry Brock</t>
  </si>
  <si>
    <t>Shawn E Craig</t>
  </si>
  <si>
    <t>Tate, Ruby</t>
  </si>
  <si>
    <t>Morrow, Lynn</t>
  </si>
  <si>
    <t>Drake, Sue</t>
  </si>
  <si>
    <t>Sandy Gill</t>
  </si>
  <si>
    <t>Tim Blackburn</t>
  </si>
  <si>
    <t>Dale City</t>
  </si>
  <si>
    <t>Glenda Taylor Strauss</t>
  </si>
  <si>
    <t>Daytona Beach</t>
  </si>
  <si>
    <t>Kay Abbott</t>
  </si>
  <si>
    <t>Todd Werner</t>
  </si>
  <si>
    <t>Christine Carver</t>
  </si>
  <si>
    <t>Andrea Barr</t>
  </si>
  <si>
    <t>Douglas Gay</t>
  </si>
  <si>
    <t>Melanie Cooper</t>
  </si>
  <si>
    <t>Jessie Bray</t>
  </si>
  <si>
    <t>Edward McKenzie</t>
  </si>
  <si>
    <t>Linda Peacock</t>
  </si>
  <si>
    <t>Sally Padgett</t>
  </si>
  <si>
    <t>Palm Harbor</t>
  </si>
  <si>
    <t>Kyle Hoffman</t>
  </si>
  <si>
    <t>Janet McCullough</t>
  </si>
  <si>
    <t>Robert Li</t>
  </si>
  <si>
    <t>Ruby Booth</t>
  </si>
  <si>
    <t>Erica Burgess</t>
  </si>
  <si>
    <t>Floyd, Joan</t>
  </si>
  <si>
    <t>Lillian George</t>
  </si>
  <si>
    <t>Holden, Kristine</t>
  </si>
  <si>
    <t>English, Douglas</t>
  </si>
  <si>
    <t>Marie Fitzgerald</t>
  </si>
  <si>
    <t>Marguerite Howell</t>
  </si>
  <si>
    <t>Jason Donovan</t>
  </si>
  <si>
    <t>Names1</t>
  </si>
  <si>
    <t>Names2</t>
  </si>
  <si>
    <t>flagRev</t>
  </si>
  <si>
    <t>Rachel</t>
  </si>
  <si>
    <t>Casey</t>
  </si>
  <si>
    <t>Gene</t>
  </si>
  <si>
    <t>Gilliam</t>
  </si>
  <si>
    <t>Joan</t>
  </si>
  <si>
    <t>Floyd</t>
  </si>
  <si>
    <t>Sidney</t>
  </si>
  <si>
    <t>Ken</t>
  </si>
  <si>
    <t>H</t>
  </si>
  <si>
    <t>Frazier</t>
  </si>
  <si>
    <t>Marion</t>
  </si>
  <si>
    <t>Jordan</t>
  </si>
  <si>
    <t>Jon</t>
  </si>
  <si>
    <t>Ayers</t>
  </si>
  <si>
    <t>Julian</t>
  </si>
  <si>
    <t>Keith</t>
  </si>
  <si>
    <t>Mayer</t>
  </si>
  <si>
    <t>Andrew</t>
  </si>
  <si>
    <t>Gonzalez</t>
  </si>
  <si>
    <t>Valerie</t>
  </si>
  <si>
    <t>Siegel</t>
  </si>
  <si>
    <t>Renee</t>
  </si>
  <si>
    <t>Ellington</t>
  </si>
  <si>
    <t>Marc</t>
  </si>
  <si>
    <t>Browning</t>
  </si>
  <si>
    <t>Tracy</t>
  </si>
  <si>
    <t>Dyer</t>
  </si>
  <si>
    <t>Monica</t>
  </si>
  <si>
    <t>Law</t>
  </si>
  <si>
    <t>Thompson</t>
  </si>
  <si>
    <t>Vincent</t>
  </si>
  <si>
    <t>Daniel</t>
  </si>
  <si>
    <t>Wallace</t>
  </si>
  <si>
    <t>Bridges</t>
  </si>
  <si>
    <t>Beach</t>
  </si>
  <si>
    <t>Gordon</t>
  </si>
  <si>
    <t>Walker</t>
  </si>
  <si>
    <t>Michelle</t>
  </si>
  <si>
    <t>Phillips</t>
  </si>
  <si>
    <t>James</t>
  </si>
  <si>
    <t>Craft</t>
  </si>
  <si>
    <t>Teresa</t>
  </si>
  <si>
    <t>B</t>
  </si>
  <si>
    <t>Schroeder</t>
  </si>
  <si>
    <t>Maureen</t>
  </si>
  <si>
    <t>Tanner</t>
  </si>
  <si>
    <t>Sylvia</t>
  </si>
  <si>
    <t>Kumar</t>
  </si>
  <si>
    <t>Paige</t>
  </si>
  <si>
    <t>Mason</t>
  </si>
  <si>
    <t>Caroline</t>
  </si>
  <si>
    <t>Morton</t>
  </si>
  <si>
    <t>LeRoy</t>
  </si>
  <si>
    <t>Welch</t>
  </si>
  <si>
    <t>Roger</t>
  </si>
  <si>
    <t>Hopkins</t>
  </si>
  <si>
    <t>Francis</t>
  </si>
  <si>
    <t>Sherrill</t>
  </si>
  <si>
    <t>Earl</t>
  </si>
  <si>
    <t>Donnelly</t>
  </si>
  <si>
    <t>Marshall</t>
  </si>
  <si>
    <t>Brandt</t>
  </si>
  <si>
    <t>Briggs</t>
  </si>
  <si>
    <t>McCormick</t>
  </si>
  <si>
    <t>Jimmy</t>
  </si>
  <si>
    <t>Boswell</t>
  </si>
  <si>
    <t>Billy</t>
  </si>
  <si>
    <t>Bullock</t>
  </si>
  <si>
    <t>Danny</t>
  </si>
  <si>
    <t>Juan</t>
  </si>
  <si>
    <t>Gold</t>
  </si>
  <si>
    <t>Kim</t>
  </si>
  <si>
    <t>Weiss</t>
  </si>
  <si>
    <t>Bradley</t>
  </si>
  <si>
    <t>Kyle</t>
  </si>
  <si>
    <t>Fink</t>
  </si>
  <si>
    <t>Lisa</t>
  </si>
  <si>
    <t>Roberson</t>
  </si>
  <si>
    <t>Sheryl</t>
  </si>
  <si>
    <t>Alexander</t>
  </si>
  <si>
    <t>Kevin</t>
  </si>
  <si>
    <t>Wolfe</t>
  </si>
  <si>
    <t>Sam</t>
  </si>
  <si>
    <t>Rouse</t>
  </si>
  <si>
    <t>Gary</t>
  </si>
  <si>
    <t>Hoffman</t>
  </si>
  <si>
    <t>Lee</t>
  </si>
  <si>
    <t>Xu</t>
  </si>
  <si>
    <t>Leslie</t>
  </si>
  <si>
    <t>Woodard</t>
  </si>
  <si>
    <t>Bonnie</t>
  </si>
  <si>
    <t>Matthews</t>
  </si>
  <si>
    <t>Rowland</t>
  </si>
  <si>
    <t>Glenda</t>
  </si>
  <si>
    <t>Rosen</t>
  </si>
  <si>
    <t>Martin</t>
  </si>
  <si>
    <t>Heath</t>
  </si>
  <si>
    <t>Matthew</t>
  </si>
  <si>
    <t>Welsh</t>
  </si>
  <si>
    <t>Rick</t>
  </si>
  <si>
    <t>Ellis</t>
  </si>
  <si>
    <t>Jennifer</t>
  </si>
  <si>
    <t>Zimmerman</t>
  </si>
  <si>
    <t>Courtney</t>
  </si>
  <si>
    <t>Boyd</t>
  </si>
  <si>
    <t>Theresa</t>
  </si>
  <si>
    <t>Stephens</t>
  </si>
  <si>
    <t>Edna</t>
  </si>
  <si>
    <t>Pierce</t>
  </si>
  <si>
    <t>Natalie</t>
  </si>
  <si>
    <t>Aldridge</t>
  </si>
  <si>
    <t>Albert</t>
  </si>
  <si>
    <t>Tyson</t>
  </si>
  <si>
    <t>William</t>
  </si>
  <si>
    <t>Pace</t>
  </si>
  <si>
    <t>Alison</t>
  </si>
  <si>
    <t>Starr</t>
  </si>
  <si>
    <t>Danielle</t>
  </si>
  <si>
    <t>Baird</t>
  </si>
  <si>
    <t>Lester</t>
  </si>
  <si>
    <t>Sawyer</t>
  </si>
  <si>
    <t>Sean</t>
  </si>
  <si>
    <t>Sparks</t>
  </si>
  <si>
    <t>Kathy</t>
  </si>
  <si>
    <t>Shah</t>
  </si>
  <si>
    <t>Walters</t>
  </si>
  <si>
    <t>Jacob</t>
  </si>
  <si>
    <t>Archer</t>
  </si>
  <si>
    <t>Buckley</t>
  </si>
  <si>
    <t>Roy</t>
  </si>
  <si>
    <t>Michele</t>
  </si>
  <si>
    <t>Bradshaw</t>
  </si>
  <si>
    <t>Sutherland</t>
  </si>
  <si>
    <t>G</t>
  </si>
  <si>
    <t>Ralph</t>
  </si>
  <si>
    <t>Fowler</t>
  </si>
  <si>
    <t>Faye</t>
  </si>
  <si>
    <t>Woods</t>
  </si>
  <si>
    <t>Nicholson</t>
  </si>
  <si>
    <t>Janice</t>
  </si>
  <si>
    <t>Cole</t>
  </si>
  <si>
    <t>Michael</t>
  </si>
  <si>
    <t>Colleen</t>
  </si>
  <si>
    <t>Andrews</t>
  </si>
  <si>
    <t>Erickson</t>
  </si>
  <si>
    <t>Frederick</t>
  </si>
  <si>
    <t>Benjamin</t>
  </si>
  <si>
    <t>Harvey</t>
  </si>
  <si>
    <t>Douglas</t>
  </si>
  <si>
    <t>English</t>
  </si>
  <si>
    <t>Joann</t>
  </si>
  <si>
    <t>Moser</t>
  </si>
  <si>
    <t>Katharine</t>
  </si>
  <si>
    <t>Hudson</t>
  </si>
  <si>
    <t>Josephine</t>
  </si>
  <si>
    <t>Robyn</t>
  </si>
  <si>
    <t>Crawford</t>
  </si>
  <si>
    <t>George</t>
  </si>
  <si>
    <t>Yates</t>
  </si>
  <si>
    <t>Glenn</t>
  </si>
  <si>
    <t>Jain</t>
  </si>
  <si>
    <t>Shaffer</t>
  </si>
  <si>
    <t>Christine</t>
  </si>
  <si>
    <t>Wilkerson</t>
  </si>
  <si>
    <t>Yvonne</t>
  </si>
  <si>
    <t>Kenney</t>
  </si>
  <si>
    <t>Nicholas</t>
  </si>
  <si>
    <t>Powers</t>
  </si>
  <si>
    <t>Manning</t>
  </si>
  <si>
    <t>Meredith</t>
  </si>
  <si>
    <t>Humphrey</t>
  </si>
  <si>
    <t>Ricky</t>
  </si>
  <si>
    <t>Jesse</t>
  </si>
  <si>
    <t>Fisher</t>
  </si>
  <si>
    <t>Melanie</t>
  </si>
  <si>
    <t>Barker</t>
  </si>
  <si>
    <t>Hirsch</t>
  </si>
  <si>
    <t>Carolyn</t>
  </si>
  <si>
    <t>Bowling</t>
  </si>
  <si>
    <t>Victoria</t>
  </si>
  <si>
    <t>Baker</t>
  </si>
  <si>
    <t>Marjorie</t>
  </si>
  <si>
    <t>Maxwell</t>
  </si>
  <si>
    <t>Allan</t>
  </si>
  <si>
    <t>Shields</t>
  </si>
  <si>
    <t>Marsha</t>
  </si>
  <si>
    <t>Lori</t>
  </si>
  <si>
    <t>Crowell</t>
  </si>
  <si>
    <t>Arthur</t>
  </si>
  <si>
    <t>Pauline</t>
  </si>
  <si>
    <t>Kirkland</t>
  </si>
  <si>
    <t>Phyllis</t>
  </si>
  <si>
    <t>Little</t>
  </si>
  <si>
    <t>Nathan</t>
  </si>
  <si>
    <t>Fox</t>
  </si>
  <si>
    <t>Jack</t>
  </si>
  <si>
    <t>Horn</t>
  </si>
  <si>
    <t>Carole</t>
  </si>
  <si>
    <t>Creech</t>
  </si>
  <si>
    <t>Ruby</t>
  </si>
  <si>
    <t>Tate</t>
  </si>
  <si>
    <t>Dana</t>
  </si>
  <si>
    <t>Scarborough</t>
  </si>
  <si>
    <t>Bernard</t>
  </si>
  <si>
    <t>Herbert</t>
  </si>
  <si>
    <t>Holden</t>
  </si>
  <si>
    <t>Jean</t>
  </si>
  <si>
    <t>Regina</t>
  </si>
  <si>
    <t>Langley</t>
  </si>
  <si>
    <t>Christian</t>
  </si>
  <si>
    <t>Myers</t>
  </si>
  <si>
    <t>Anthony</t>
  </si>
  <si>
    <t>Evan</t>
  </si>
  <si>
    <t>Gill</t>
  </si>
  <si>
    <t>Vanessa</t>
  </si>
  <si>
    <t>Jones</t>
  </si>
  <si>
    <t>Wilkinson</t>
  </si>
  <si>
    <t>Pugh</t>
  </si>
  <si>
    <t>Norman</t>
  </si>
  <si>
    <t>Rodney</t>
  </si>
  <si>
    <t>Kearney</t>
  </si>
  <si>
    <t>Sandra</t>
  </si>
  <si>
    <t>Faulkner</t>
  </si>
  <si>
    <t>Elisabeth</t>
  </si>
  <si>
    <t>Shaw</t>
  </si>
  <si>
    <t>Ward</t>
  </si>
  <si>
    <t>Constance</t>
  </si>
  <si>
    <t>Ivey</t>
  </si>
  <si>
    <t>Herman</t>
  </si>
  <si>
    <t>Leach</t>
  </si>
  <si>
    <t>Brad</t>
  </si>
  <si>
    <t>Stark</t>
  </si>
  <si>
    <t>Dan</t>
  </si>
  <si>
    <t>McGee</t>
  </si>
  <si>
    <t>Tommy</t>
  </si>
  <si>
    <t>Feldman</t>
  </si>
  <si>
    <t>Jill</t>
  </si>
  <si>
    <t>Young</t>
  </si>
  <si>
    <t>Carlos</t>
  </si>
  <si>
    <t>Adkins</t>
  </si>
  <si>
    <t>Miriam</t>
  </si>
  <si>
    <t>Mueller</t>
  </si>
  <si>
    <t>Claudia</t>
  </si>
  <si>
    <t>Webb</t>
  </si>
  <si>
    <t>Caldwell</t>
  </si>
  <si>
    <t>Marianne</t>
  </si>
  <si>
    <t>Goldstein</t>
  </si>
  <si>
    <t>Steve</t>
  </si>
  <si>
    <t>Raynor</t>
  </si>
  <si>
    <t>Han</t>
  </si>
  <si>
    <t>Eleanor</t>
  </si>
  <si>
    <t>Swain</t>
  </si>
  <si>
    <t>Farrell</t>
  </si>
  <si>
    <t>Mitchell</t>
  </si>
  <si>
    <t>Ross</t>
  </si>
  <si>
    <t>Sharma</t>
  </si>
  <si>
    <t>Judy</t>
  </si>
  <si>
    <t>Singer</t>
  </si>
  <si>
    <t>Donna</t>
  </si>
  <si>
    <t>Block</t>
  </si>
  <si>
    <t>Tara</t>
  </si>
  <si>
    <t>Underwood</t>
  </si>
  <si>
    <t>Robin</t>
  </si>
  <si>
    <t>Tyler</t>
  </si>
  <si>
    <t>Eva</t>
  </si>
  <si>
    <t>Decker</t>
  </si>
  <si>
    <t>Lloyd</t>
  </si>
  <si>
    <t>Fuller</t>
  </si>
  <si>
    <t>Lucy</t>
  </si>
  <si>
    <t>Levine</t>
  </si>
  <si>
    <t>Currie</t>
  </si>
  <si>
    <t>Annette</t>
  </si>
  <si>
    <t>McIntyre</t>
  </si>
  <si>
    <t>Winters</t>
  </si>
  <si>
    <t>Sue</t>
  </si>
  <si>
    <t>Drake</t>
  </si>
  <si>
    <t>Wesley</t>
  </si>
  <si>
    <t>Cho</t>
  </si>
  <si>
    <t>Larry</t>
  </si>
  <si>
    <t>Langston</t>
  </si>
  <si>
    <t>Dwight</t>
  </si>
  <si>
    <t>Hendricks</t>
  </si>
  <si>
    <t>Lam</t>
  </si>
  <si>
    <t>Cooke</t>
  </si>
  <si>
    <t>Ian</t>
  </si>
  <si>
    <t>Chu</t>
  </si>
  <si>
    <t>Stephenson</t>
  </si>
  <si>
    <t>Aaron</t>
  </si>
  <si>
    <t>Day</t>
  </si>
  <si>
    <t>Newton</t>
  </si>
  <si>
    <t>Jeanne</t>
  </si>
  <si>
    <t>Chandler</t>
  </si>
  <si>
    <t>Derek</t>
  </si>
  <si>
    <t>Sweeney</t>
  </si>
  <si>
    <t>Hall</t>
  </si>
  <si>
    <t>Wayne</t>
  </si>
  <si>
    <t>Mike</t>
  </si>
  <si>
    <t>Hartman</t>
  </si>
  <si>
    <t>Rhonda</t>
  </si>
  <si>
    <t>Tuttle</t>
  </si>
  <si>
    <t>Tina</t>
  </si>
  <si>
    <t>S</t>
  </si>
  <si>
    <t>Liu</t>
  </si>
  <si>
    <t>Cameron</t>
  </si>
  <si>
    <t>Clapp</t>
  </si>
  <si>
    <t>Joe</t>
  </si>
  <si>
    <t>Lynne</t>
  </si>
  <si>
    <t>Wilcox</t>
  </si>
  <si>
    <t>Bryan</t>
  </si>
  <si>
    <t>Weinstein</t>
  </si>
  <si>
    <t>Arnold</t>
  </si>
  <si>
    <t>Blair</t>
  </si>
  <si>
    <t>Owens</t>
  </si>
  <si>
    <t>Alfred</t>
  </si>
  <si>
    <t>Singh</t>
  </si>
  <si>
    <t>Allred</t>
  </si>
  <si>
    <t>Vivian</t>
  </si>
  <si>
    <t>Steele</t>
  </si>
  <si>
    <t>Maxine</t>
  </si>
  <si>
    <t>Middleton</t>
  </si>
  <si>
    <t>Eileen</t>
  </si>
  <si>
    <t>Cathy</t>
  </si>
  <si>
    <t>Burgess</t>
  </si>
  <si>
    <t>Debra</t>
  </si>
  <si>
    <t>Cochran</t>
  </si>
  <si>
    <t>Barefoot</t>
  </si>
  <si>
    <t>Jackie</t>
  </si>
  <si>
    <t>Y</t>
  </si>
  <si>
    <t>Newman</t>
  </si>
  <si>
    <t>Weber</t>
  </si>
  <si>
    <t>Koch</t>
  </si>
  <si>
    <t>Robert</t>
  </si>
  <si>
    <t>Rollins</t>
  </si>
  <si>
    <t>Kenneth</t>
  </si>
  <si>
    <t>Pollock</t>
  </si>
  <si>
    <t>Rita</t>
  </si>
  <si>
    <t>Vaughn</t>
  </si>
  <si>
    <t>Phillip</t>
  </si>
  <si>
    <t>Ashley</t>
  </si>
  <si>
    <t>Geoffrey</t>
  </si>
  <si>
    <t>Wong</t>
  </si>
  <si>
    <t>Vicki</t>
  </si>
  <si>
    <t>Hauser</t>
  </si>
  <si>
    <t>Ray</t>
  </si>
  <si>
    <t>Silverman</t>
  </si>
  <si>
    <t>Beverly</t>
  </si>
  <si>
    <t>Roberts</t>
  </si>
  <si>
    <t>Clyde</t>
  </si>
  <si>
    <t>Stuart</t>
  </si>
  <si>
    <t>Bruce</t>
  </si>
  <si>
    <t>Annie</t>
  </si>
  <si>
    <t>Horne</t>
  </si>
  <si>
    <t>Grace</t>
  </si>
  <si>
    <t>Everett</t>
  </si>
  <si>
    <t>Erika</t>
  </si>
  <si>
    <t>Cecil</t>
  </si>
  <si>
    <t>Berger</t>
  </si>
  <si>
    <t>Anne</t>
  </si>
  <si>
    <t>Schultz</t>
  </si>
  <si>
    <t>Elsie</t>
  </si>
  <si>
    <t>Boykin</t>
  </si>
  <si>
    <t>Bowman</t>
  </si>
  <si>
    <t>Jane</t>
  </si>
  <si>
    <t>Howell</t>
  </si>
  <si>
    <t>Evelyn</t>
  </si>
  <si>
    <t>Garcia</t>
  </si>
  <si>
    <t>Huang</t>
  </si>
  <si>
    <t>Shirley</t>
  </si>
  <si>
    <t>Marvin</t>
  </si>
  <si>
    <t>Yang</t>
  </si>
  <si>
    <t>Carol</t>
  </si>
  <si>
    <t>Saunders</t>
  </si>
  <si>
    <t>Black</t>
  </si>
  <si>
    <t>Edgar</t>
  </si>
  <si>
    <t>McLeod</t>
  </si>
  <si>
    <t>Gail</t>
  </si>
  <si>
    <t>Christina</t>
  </si>
  <si>
    <t>Zachary</t>
  </si>
  <si>
    <t>Potter</t>
  </si>
  <si>
    <t>McKenna</t>
  </si>
  <si>
    <t>Gregory</t>
  </si>
  <si>
    <t>Carl</t>
  </si>
  <si>
    <t>Hobbs</t>
  </si>
  <si>
    <t>Neil</t>
  </si>
  <si>
    <t>Parker</t>
  </si>
  <si>
    <t>Bob</t>
  </si>
  <si>
    <t>Berg</t>
  </si>
  <si>
    <t>Marian</t>
  </si>
  <si>
    <t>Bloom</t>
  </si>
  <si>
    <t>Neal</t>
  </si>
  <si>
    <t>Helms</t>
  </si>
  <si>
    <t>Emily</t>
  </si>
  <si>
    <t>Sims</t>
  </si>
  <si>
    <t>Solomon</t>
  </si>
  <si>
    <t>Carrie</t>
  </si>
  <si>
    <t>McIntosh</t>
  </si>
  <si>
    <t>W</t>
  </si>
  <si>
    <t>Clements</t>
  </si>
  <si>
    <t>Gunter</t>
  </si>
  <si>
    <t>Burnette</t>
  </si>
  <si>
    <t>Stein</t>
  </si>
  <si>
    <t>Beth</t>
  </si>
  <si>
    <t>Dolan</t>
  </si>
  <si>
    <t>Maurice</t>
  </si>
  <si>
    <t>Kelly</t>
  </si>
  <si>
    <t>Max</t>
  </si>
  <si>
    <t>Hubbard</t>
  </si>
  <si>
    <t>Diane</t>
  </si>
  <si>
    <t>Lu</t>
  </si>
  <si>
    <t>Laurence</t>
  </si>
  <si>
    <t>Flowers</t>
  </si>
  <si>
    <t>L</t>
  </si>
  <si>
    <t>Doyle</t>
  </si>
  <si>
    <t>Troy</t>
  </si>
  <si>
    <t>Hendrix</t>
  </si>
  <si>
    <t>Marsh</t>
  </si>
  <si>
    <t>Snow</t>
  </si>
  <si>
    <t>Barbara</t>
  </si>
  <si>
    <t>Whitfield</t>
  </si>
  <si>
    <t>Jenkins</t>
  </si>
  <si>
    <t>Gladys</t>
  </si>
  <si>
    <t>Holloway</t>
  </si>
  <si>
    <t>Willis</t>
  </si>
  <si>
    <t>Paul</t>
  </si>
  <si>
    <t>Wood</t>
  </si>
  <si>
    <t>Burton</t>
  </si>
  <si>
    <t>Sherry</t>
  </si>
  <si>
    <t>Hurley</t>
  </si>
  <si>
    <t>Todd</t>
  </si>
  <si>
    <t>D</t>
  </si>
  <si>
    <t>Norris</t>
  </si>
  <si>
    <t>Gretchen</t>
  </si>
  <si>
    <t>Orr</t>
  </si>
  <si>
    <t>Katherine</t>
  </si>
  <si>
    <t>Mills</t>
  </si>
  <si>
    <t>Samuel</t>
  </si>
  <si>
    <t>Russell</t>
  </si>
  <si>
    <t>Melton</t>
  </si>
  <si>
    <t>Rosemary</t>
  </si>
  <si>
    <t>McLamb</t>
  </si>
  <si>
    <t>Justin</t>
  </si>
  <si>
    <t>Hull</t>
  </si>
  <si>
    <t>Peter</t>
  </si>
  <si>
    <t>McConnell</t>
  </si>
  <si>
    <t>Carla</t>
  </si>
  <si>
    <t>Braun</t>
  </si>
  <si>
    <t>Gina</t>
  </si>
  <si>
    <t>McKnight</t>
  </si>
  <si>
    <t>Hannah</t>
  </si>
  <si>
    <t>Reese</t>
  </si>
  <si>
    <t>Simpson</t>
  </si>
  <si>
    <t>Morse</t>
  </si>
  <si>
    <t>Juanita</t>
  </si>
  <si>
    <t>Bennett</t>
  </si>
  <si>
    <t>Marks</t>
  </si>
  <si>
    <t>Tony</t>
  </si>
  <si>
    <t>White</t>
  </si>
  <si>
    <t>Milton</t>
  </si>
  <si>
    <t>R</t>
  </si>
  <si>
    <t>Kimberly</t>
  </si>
  <si>
    <t>Julie</t>
  </si>
  <si>
    <t>Lang</t>
  </si>
  <si>
    <t>McDonald</t>
  </si>
  <si>
    <t>Fletcher</t>
  </si>
  <si>
    <t>Jerry</t>
  </si>
  <si>
    <t>Webster</t>
  </si>
  <si>
    <t>Charlene</t>
  </si>
  <si>
    <t>Reynolds</t>
  </si>
  <si>
    <t>O'Neill</t>
  </si>
  <si>
    <t>Albright</t>
  </si>
  <si>
    <t>Kent</t>
  </si>
  <si>
    <t>Kerr</t>
  </si>
  <si>
    <t>Hazel</t>
  </si>
  <si>
    <t>Lindsay</t>
  </si>
  <si>
    <t>Kerry</t>
  </si>
  <si>
    <t>Hardy</t>
  </si>
  <si>
    <t>Pearce</t>
  </si>
  <si>
    <t>Sharon</t>
  </si>
  <si>
    <t>Sandy</t>
  </si>
  <si>
    <t>Hunt</t>
  </si>
  <si>
    <t>Gerald</t>
  </si>
  <si>
    <t>Julia</t>
  </si>
  <si>
    <t>Haynes</t>
  </si>
  <si>
    <t>Edwards</t>
  </si>
  <si>
    <t>Erica</t>
  </si>
  <si>
    <t>Riddle</t>
  </si>
  <si>
    <t>Timothy</t>
  </si>
  <si>
    <t>Connolly</t>
  </si>
  <si>
    <t>Hsu</t>
  </si>
  <si>
    <t>Reddy</t>
  </si>
  <si>
    <t>Brewer</t>
  </si>
  <si>
    <t>Kristine</t>
  </si>
  <si>
    <t>Burch</t>
  </si>
  <si>
    <t>Robertson</t>
  </si>
  <si>
    <t>Cummings</t>
  </si>
  <si>
    <t>Bowles</t>
  </si>
  <si>
    <t>Hahn</t>
  </si>
  <si>
    <t>Ellen</t>
  </si>
  <si>
    <t>Nicole</t>
  </si>
  <si>
    <t>Pope</t>
  </si>
  <si>
    <t>Jeff</t>
  </si>
  <si>
    <t>Meadows</t>
  </si>
  <si>
    <t>Blake</t>
  </si>
  <si>
    <t>Patsy</t>
  </si>
  <si>
    <t>Shea</t>
  </si>
  <si>
    <t>Laurie</t>
  </si>
  <si>
    <t>Petty</t>
  </si>
  <si>
    <t>Freeman</t>
  </si>
  <si>
    <t>Amy</t>
  </si>
  <si>
    <t>Beasley</t>
  </si>
  <si>
    <t>Dawn</t>
  </si>
  <si>
    <t>Conrad</t>
  </si>
  <si>
    <t>Lawrence</t>
  </si>
  <si>
    <t>Haas</t>
  </si>
  <si>
    <t>Crystal</t>
  </si>
  <si>
    <t>Crabtree</t>
  </si>
  <si>
    <t>Capps</t>
  </si>
  <si>
    <t>Goodwin</t>
  </si>
  <si>
    <t>Maria</t>
  </si>
  <si>
    <t>Lynn</t>
  </si>
  <si>
    <t>Payne</t>
  </si>
  <si>
    <t>McKee</t>
  </si>
  <si>
    <t>Stanton</t>
  </si>
  <si>
    <t>Hayes</t>
  </si>
  <si>
    <t>Zhu</t>
  </si>
  <si>
    <t>Angela</t>
  </si>
  <si>
    <t>Rose</t>
  </si>
  <si>
    <t>Proctor</t>
  </si>
  <si>
    <t>Harriet</t>
  </si>
  <si>
    <t>Dodson</t>
  </si>
  <si>
    <t>Louise</t>
  </si>
  <si>
    <t>Debbie</t>
  </si>
  <si>
    <t>Dillon</t>
  </si>
  <si>
    <t>Jeffrey</t>
  </si>
  <si>
    <t>John</t>
  </si>
  <si>
    <t>McAllister</t>
  </si>
  <si>
    <t>Connor</t>
  </si>
  <si>
    <t>Hale</t>
  </si>
  <si>
    <t>Randall</t>
  </si>
  <si>
    <t>Jay</t>
  </si>
  <si>
    <t>Simon</t>
  </si>
  <si>
    <t>Joel</t>
  </si>
  <si>
    <t>Lewis</t>
  </si>
  <si>
    <t>Baldwin</t>
  </si>
  <si>
    <t>Foley</t>
  </si>
  <si>
    <t>Harrington</t>
  </si>
  <si>
    <t>Rao</t>
  </si>
  <si>
    <t>Levin</t>
  </si>
  <si>
    <t>McCullough</t>
  </si>
  <si>
    <t>Branch</t>
  </si>
  <si>
    <t>Victor</t>
  </si>
  <si>
    <t>Schneider</t>
  </si>
  <si>
    <t>Harding</t>
  </si>
  <si>
    <t>Margaret</t>
  </si>
  <si>
    <t>Olsen</t>
  </si>
  <si>
    <t>Allen</t>
  </si>
  <si>
    <t>Nash</t>
  </si>
  <si>
    <t>Becky</t>
  </si>
  <si>
    <t>Page</t>
  </si>
  <si>
    <t>Cline</t>
  </si>
  <si>
    <t>Woodward</t>
  </si>
  <si>
    <t>Molly</t>
  </si>
  <si>
    <t>Walton</t>
  </si>
  <si>
    <t>Forrest</t>
  </si>
  <si>
    <t>Warren</t>
  </si>
  <si>
    <t>Dickerson</t>
  </si>
  <si>
    <t>Dean</t>
  </si>
  <si>
    <t>Epstein</t>
  </si>
  <si>
    <t>Brent</t>
  </si>
  <si>
    <t>Coates</t>
  </si>
  <si>
    <t>Thomas</t>
  </si>
  <si>
    <t>Sally</t>
  </si>
  <si>
    <t>Dunn</t>
  </si>
  <si>
    <t>Rivera</t>
  </si>
  <si>
    <t>Calvin</t>
  </si>
  <si>
    <t>J</t>
  </si>
  <si>
    <t>Marcus</t>
  </si>
  <si>
    <t>Maynard</t>
  </si>
  <si>
    <t>C</t>
  </si>
  <si>
    <t>Copeland</t>
  </si>
  <si>
    <t>Berry</t>
  </si>
  <si>
    <t>Craig</t>
  </si>
  <si>
    <t>French</t>
  </si>
  <si>
    <t>Marcia</t>
  </si>
  <si>
    <t>Helen</t>
  </si>
  <si>
    <t>Ferguson</t>
  </si>
  <si>
    <t>Pritchard</t>
  </si>
  <si>
    <t>Kirk</t>
  </si>
  <si>
    <t>Dickinson</t>
  </si>
  <si>
    <t>Holly</t>
  </si>
  <si>
    <t>Osborne</t>
  </si>
  <si>
    <t>McLean</t>
  </si>
  <si>
    <t>Lamm</t>
  </si>
  <si>
    <t>Ted</t>
  </si>
  <si>
    <t>Marguerite</t>
  </si>
  <si>
    <t>Reed</t>
  </si>
  <si>
    <t>Jacqueline</t>
  </si>
  <si>
    <t>Noble</t>
  </si>
  <si>
    <t>Sigmon</t>
  </si>
  <si>
    <t>Watson</t>
  </si>
  <si>
    <t>Melinda</t>
  </si>
  <si>
    <t>Thornton</t>
  </si>
  <si>
    <t>Gorman</t>
  </si>
  <si>
    <t>Catherine</t>
  </si>
  <si>
    <t>Diana</t>
  </si>
  <si>
    <t>Rosenthal</t>
  </si>
  <si>
    <t>Donald</t>
  </si>
  <si>
    <t>Hedrick</t>
  </si>
  <si>
    <t>Shannon</t>
  </si>
  <si>
    <t>Stacey</t>
  </si>
  <si>
    <t>Pearson</t>
  </si>
  <si>
    <t>Alston</t>
  </si>
  <si>
    <t>Banks</t>
  </si>
  <si>
    <t>Dennis</t>
  </si>
  <si>
    <t>Bowden</t>
  </si>
  <si>
    <t>Alicia</t>
  </si>
  <si>
    <t>T</t>
  </si>
  <si>
    <t>Cook</t>
  </si>
  <si>
    <t>David</t>
  </si>
  <si>
    <t>Wrenn</t>
  </si>
  <si>
    <t>McPherson</t>
  </si>
  <si>
    <t>Christopher</t>
  </si>
  <si>
    <t>Norton</t>
  </si>
  <si>
    <t>Patterson</t>
  </si>
  <si>
    <t>Karl</t>
  </si>
  <si>
    <t>Nguyen</t>
  </si>
  <si>
    <t>Dale</t>
  </si>
  <si>
    <t>Yu</t>
  </si>
  <si>
    <t>Shapiro</t>
  </si>
  <si>
    <t>Brooke</t>
  </si>
  <si>
    <t>Wu</t>
  </si>
  <si>
    <t>Vaughan</t>
  </si>
  <si>
    <t>Hutchinson</t>
  </si>
  <si>
    <t>Ferrell</t>
  </si>
  <si>
    <t>Patrick</t>
  </si>
  <si>
    <t>Womble</t>
  </si>
  <si>
    <t>Martha</t>
  </si>
  <si>
    <t>Harold</t>
  </si>
  <si>
    <t>Arlene</t>
  </si>
  <si>
    <t>Grimes</t>
  </si>
  <si>
    <t>Whitley</t>
  </si>
  <si>
    <t>Bell</t>
  </si>
  <si>
    <t>Hobbes</t>
  </si>
  <si>
    <t>Bill</t>
  </si>
  <si>
    <t>Kathryn</t>
  </si>
  <si>
    <t>McCoy</t>
  </si>
  <si>
    <t>Marlene</t>
  </si>
  <si>
    <t>Davidson</t>
  </si>
  <si>
    <t>Nelson</t>
  </si>
  <si>
    <t>House</t>
  </si>
  <si>
    <t>Nancy</t>
  </si>
  <si>
    <t>Schwartz</t>
  </si>
  <si>
    <t>Betty</t>
  </si>
  <si>
    <t>Melvin</t>
  </si>
  <si>
    <t>Morrow</t>
  </si>
  <si>
    <t>Long</t>
  </si>
  <si>
    <t>Hoyle</t>
  </si>
  <si>
    <t>Jernigan</t>
  </si>
  <si>
    <t>Sara</t>
  </si>
  <si>
    <t>Perkins</t>
  </si>
  <si>
    <t>Betsy</t>
  </si>
  <si>
    <t>Alan</t>
  </si>
  <si>
    <t>Atkins</t>
  </si>
  <si>
    <t>Shawn</t>
  </si>
  <si>
    <t>Stern</t>
  </si>
  <si>
    <t>Kara</t>
  </si>
  <si>
    <t>Hester</t>
  </si>
  <si>
    <t>Brock</t>
  </si>
  <si>
    <t>E</t>
  </si>
  <si>
    <t>Tim</t>
  </si>
  <si>
    <t>Blackburn</t>
  </si>
  <si>
    <t>Taylor</t>
  </si>
  <si>
    <t>Strauss</t>
  </si>
  <si>
    <t>Kay</t>
  </si>
  <si>
    <t>Abbott</t>
  </si>
  <si>
    <t>Werner</t>
  </si>
  <si>
    <t>Carver</t>
  </si>
  <si>
    <t>Andrea</t>
  </si>
  <si>
    <t>Barr</t>
  </si>
  <si>
    <t>Gay</t>
  </si>
  <si>
    <t>Cooper</t>
  </si>
  <si>
    <t>Jessie</t>
  </si>
  <si>
    <t>Bray</t>
  </si>
  <si>
    <t>Edward</t>
  </si>
  <si>
    <t>McKenzie</t>
  </si>
  <si>
    <t>Linda</t>
  </si>
  <si>
    <t>Peacock</t>
  </si>
  <si>
    <t>Padgett</t>
  </si>
  <si>
    <t>Janet</t>
  </si>
  <si>
    <t>Li</t>
  </si>
  <si>
    <t>Booth</t>
  </si>
  <si>
    <t>Lillian</t>
  </si>
  <si>
    <t>Marie</t>
  </si>
  <si>
    <t>Fitzgerald</t>
  </si>
  <si>
    <t>Jason</t>
  </si>
  <si>
    <t>Donovan</t>
  </si>
  <si>
    <t>Names3</t>
  </si>
  <si>
    <t>Names4</t>
  </si>
  <si>
    <t>flagMidName</t>
  </si>
  <si>
    <t>switch</t>
  </si>
  <si>
    <t>FirstName</t>
  </si>
  <si>
    <t>MiddleName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</si>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</sst>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40D597-A3B3-4588-84AF-5CF9D0C53138}" autoFormatId="16" applyNumberFormats="0" applyBorderFormats="0" applyFontFormats="0" applyPatternFormats="0" applyAlignmentFormats="0" applyWidthHeightFormats="0">
  <queryTableRefresh nextId="20" unboundColumnsRight="10">
    <queryTableFields count="19">
      <queryTableField id="1" name="Donor Potential" tableColumnId="1"/>
      <queryTableField id="2" name="Donor Name" tableColumnId="2"/>
      <queryTableField id="3" name="Demographic" tableColumnId="3"/>
      <queryTableField id="4" name="Region" tableColumnId="4"/>
      <queryTableField id="5" name="State or Province" tableColumnId="5"/>
      <queryTableField id="6" name="City" tableColumnId="6"/>
      <queryTableField id="7" name="Postal Code" tableColumnId="7"/>
      <queryTableField id="8" name="Donation Date" tableColumnId="8"/>
      <queryTableField id="9" name="Donation Amount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258A61-F102-4C0C-A392-FC79DE5CE39A}" name="Non_Profit_Donations_South___messy" displayName="Non_Profit_Donations_South___messy" ref="A1:S1955" tableType="queryTable" totalsRowShown="0">
  <autoFilter ref="A1:S1955" xr:uid="{3B258A61-F102-4C0C-A392-FC79DE5CE39A}"/>
  <tableColumns count="19">
    <tableColumn id="1" xr3:uid="{3E2C79BA-02F4-4D63-82D2-D30DC8DA6F9F}" uniqueName="1" name="Donor Potential" queryTableFieldId="1" dataDxfId="13"/>
    <tableColumn id="2" xr3:uid="{61BF4283-29F2-4581-B030-D9AB4646A215}" uniqueName="2" name="Donor Name" queryTableFieldId="2" dataDxfId="12"/>
    <tableColumn id="3" xr3:uid="{E4CF815D-0622-4CC7-A828-ED05BF44DA75}" uniqueName="3" name="Demographic" queryTableFieldId="3" dataDxfId="11"/>
    <tableColumn id="4" xr3:uid="{BD134C47-8577-4A28-9D9E-3F0CCDBFB80C}" uniqueName="4" name="Region" queryTableFieldId="4" dataDxfId="10"/>
    <tableColumn id="5" xr3:uid="{D7668F0F-C137-4474-BCDF-D712AD06E402}" uniqueName="5" name="State or Province" queryTableFieldId="5" dataDxfId="9"/>
    <tableColumn id="6" xr3:uid="{090E965D-8C68-4FFE-B462-F3F3438FC3AF}" uniqueName="6" name="City" queryTableFieldId="6" dataDxfId="8"/>
    <tableColumn id="7" xr3:uid="{32ACAFDD-A1B1-43C5-A936-EF3FB955C45C}" uniqueName="7" name="Postal Code" queryTableFieldId="7"/>
    <tableColumn id="8" xr3:uid="{07330832-07F4-495C-BCC1-61CEC7D814F3}" uniqueName="8" name="Donation Date" queryTableFieldId="8" dataDxfId="7"/>
    <tableColumn id="9" xr3:uid="{B059B30E-E476-4F51-BE56-5480F402EC71}" uniqueName="9" name="Donation Amount" queryTableFieldId="9"/>
    <tableColumn id="10" xr3:uid="{2FC43A1E-A6D4-42FC-9244-B2929391BE75}" uniqueName="10" name="flagRev" queryTableFieldId="10" dataDxfId="6">
      <calculatedColumnFormula>ISNUMBER(FIND(",",K2))*1</calculatedColumnFormula>
    </tableColumn>
    <tableColumn id="11" xr3:uid="{E75616D8-BBB9-4C22-9ABF-24BC89226291}" uniqueName="11" name="Names1" queryTableFieldId="11"/>
    <tableColumn id="12" xr3:uid="{75A7EA67-1FA9-49D2-A6C7-EAD4DF18F7CD}" uniqueName="12" name="Names2" queryTableFieldId="12" dataDxfId="5"/>
    <tableColumn id="13" xr3:uid="{AC566B21-277E-48BC-8CE6-E2B852FE1E54}" uniqueName="13" name="Names3" queryTableFieldId="13"/>
    <tableColumn id="14" xr3:uid="{F9135269-DD5F-450D-A391-F99639B55F66}" uniqueName="14" name="Names4" queryTableFieldId="14"/>
    <tableColumn id="15" xr3:uid="{0A00762B-C22C-4C92-916F-5710E585CD30}" uniqueName="15" name="flagMidName" queryTableFieldId="15" dataDxfId="4">
      <calculatedColumnFormula>IF(Non_Profit_Donations_South___messy[[#This Row],[Names4]]&lt;&gt;"",1,0)</calculatedColumnFormula>
    </tableColumn>
    <tableColumn id="16" xr3:uid="{D4D6183A-44D3-4FBC-8AA1-92E651FBC54B}" uniqueName="16" name="switch" queryTableFieldId="16" dataDxfId="3">
      <calculatedColumnFormula>IF(Non_Profit_Donations_South___messy[[#This Row],[flagRev]]=1,1,IF(Non_Profit_Donations_South___messy[[#This Row],[flagMidName]]=1,2,3))</calculatedColumnFormula>
    </tableColumn>
    <tableColumn id="17" xr3:uid="{ED16369A-B990-451B-8E5D-9FA271EA3095}" uniqueName="17" name="FirstName" queryTableFieldId="17" dataDxfId="2">
      <calculatedColumnFormula array="1">_xlfn.SWITCH(Non_Profit_Donations_South___messy[[#This Row],[switch]],1,Non_Profit_Donations_South___messy[[#This Row],[Names3]],2,Non_Profit_Donations_South___messy[[#This Row],[Names2]],3,Non_Profit_Donations_South___messy[[#This Row],[Names2]])</calculatedColumnFormula>
    </tableColumn>
    <tableColumn id="18" xr3:uid="{609A12D2-9044-436C-B4F2-A14C02C898FC}" uniqueName="18" name="MiddleName" queryTableFieldId="18" dataDxfId="1">
      <calculatedColumnFormula array="1">_xlfn.SWITCH(Non_Profit_Donations_South___messy[[#This Row],[switch]],1,"",2,Non_Profit_Donations_South___messy[[#This Row],[Names3]],3,"")</calculatedColumnFormula>
    </tableColumn>
    <tableColumn id="19" xr3:uid="{90966122-8528-437B-8C8A-052C98FFA789}" uniqueName="19" name="LastName" queryTableFieldId="19" dataDxfId="0">
      <calculatedColumnFormula array="1">_xlfn.SWITCH(Non_Profit_Donations_South___messy[[#This Row],[switch]],1,Non_Profit_Donations_South___messy[[#This Row],[Names2]],2,Non_Profit_Donations_South___messy[[#This Row],[Names4]],3,Non_Profit_Donations_South___messy[[#This Row],[Names3]])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0F2D-B470-48C8-9E44-07A363AE8B3B}">
  <dimension ref="A1:S1955"/>
  <sheetViews>
    <sheetView tabSelected="1" zoomScale="70" zoomScaleNormal="70" workbookViewId="0"/>
  </sheetViews>
  <sheetFormatPr defaultRowHeight="14.25"/>
  <cols>
    <col min="1" max="1" width="15.86328125" bestFit="1" customWidth="1"/>
    <col min="2" max="2" width="24.19921875" bestFit="1" customWidth="1"/>
    <col min="3" max="3" width="16.1328125" bestFit="1" customWidth="1"/>
    <col min="4" max="4" width="8.53125" bestFit="1" customWidth="1"/>
    <col min="5" max="5" width="16.86328125" bestFit="1" customWidth="1"/>
    <col min="6" max="6" width="16.9296875" bestFit="1" customWidth="1"/>
    <col min="7" max="7" width="12.46484375" bestFit="1" customWidth="1"/>
    <col min="8" max="8" width="14.73046875" bestFit="1" customWidth="1"/>
    <col min="9" max="9" width="17.6640625" customWidth="1"/>
    <col min="10" max="11" width="17.6640625" hidden="1" customWidth="1"/>
    <col min="12" max="12" width="24.19921875" hidden="1" customWidth="1"/>
    <col min="13" max="16" width="0" hidden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831</v>
      </c>
      <c r="K1" t="s">
        <v>829</v>
      </c>
      <c r="L1" t="s">
        <v>830</v>
      </c>
      <c r="M1" t="s">
        <v>1528</v>
      </c>
      <c r="N1" t="s">
        <v>1529</v>
      </c>
      <c r="O1" t="s">
        <v>1530</v>
      </c>
      <c r="P1" t="s">
        <v>1531</v>
      </c>
      <c r="Q1" t="s">
        <v>1532</v>
      </c>
      <c r="R1" t="s">
        <v>1533</v>
      </c>
      <c r="S1" t="s">
        <v>1534</v>
      </c>
    </row>
    <row r="2" spans="1:1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>
        <v>42420</v>
      </c>
      <c r="H2" s="2">
        <v>41275</v>
      </c>
      <c r="I2">
        <v>151.6</v>
      </c>
      <c r="J2">
        <f t="shared" ref="J2:J65" si="0">ISNUMBER(FIND(",",K2))*1</f>
        <v>0</v>
      </c>
      <c r="K2" t="s">
        <v>10</v>
      </c>
      <c r="L2" s="1" t="s">
        <v>832</v>
      </c>
      <c r="M2" t="s">
        <v>833</v>
      </c>
      <c r="O2">
        <f>IF(Non_Profit_Donations_South___messy[[#This Row],[Names4]]&lt;&gt;"",1,0)</f>
        <v>0</v>
      </c>
      <c r="P2">
        <f>IF(Non_Profit_Donations_South___messy[[#This Row],[flagRev]]=1,1,IF(Non_Profit_Donations_South___messy[[#This Row],[flagMidName]]=1,2,3))</f>
        <v>3</v>
      </c>
      <c r="Q2" s="1" t="str" cm="1">
        <f t="array" ref="Q2">_xlfn.SWITCH(Non_Profit_Donations_South___messy[[#This Row],[switch]],1,Non_Profit_Donations_South___messy[[#This Row],[Names3]],2,Non_Profit_Donations_South___messy[[#This Row],[Names2]],3,Non_Profit_Donations_South___messy[[#This Row],[Names2]])</f>
        <v>Rachel</v>
      </c>
      <c r="R2" s="1" t="str" cm="1">
        <f t="array" ref="R2">_xlfn.SWITCH(Non_Profit_Donations_South___messy[[#This Row],[switch]],1,"",2,Non_Profit_Donations_South___messy[[#This Row],[Names3]],3,"")</f>
        <v/>
      </c>
      <c r="S2" s="1" t="str" cm="1">
        <f t="array" ref="S2">_xlfn.SWITCH(Non_Profit_Donations_South___messy[[#This Row],[switch]],1,Non_Profit_Donations_South___messy[[#This Row],[Names2]],2,Non_Profit_Donations_South___messy[[#This Row],[Names4]],3,Non_Profit_Donations_South___messy[[#This Row],[Names3]])</f>
        <v>Casey</v>
      </c>
    </row>
    <row r="3" spans="1:19">
      <c r="A3" s="1" t="s">
        <v>9</v>
      </c>
      <c r="B3" s="1" t="s">
        <v>15</v>
      </c>
      <c r="C3" s="1" t="s">
        <v>16</v>
      </c>
      <c r="D3" s="1" t="s">
        <v>12</v>
      </c>
      <c r="E3" s="1" t="s">
        <v>17</v>
      </c>
      <c r="F3" s="1" t="s">
        <v>18</v>
      </c>
      <c r="G3">
        <v>30318</v>
      </c>
      <c r="H3" s="2">
        <v>41277</v>
      </c>
      <c r="I3">
        <v>232.42</v>
      </c>
      <c r="J3">
        <f t="shared" si="0"/>
        <v>0</v>
      </c>
      <c r="K3" t="s">
        <v>15</v>
      </c>
      <c r="L3" s="1" t="s">
        <v>834</v>
      </c>
      <c r="M3" t="s">
        <v>835</v>
      </c>
      <c r="O3">
        <f>IF(Non_Profit_Donations_South___messy[[#This Row],[Names4]]&lt;&gt;"",1,0)</f>
        <v>0</v>
      </c>
      <c r="P3">
        <f>IF(Non_Profit_Donations_South___messy[[#This Row],[flagRev]]=1,1,IF(Non_Profit_Donations_South___messy[[#This Row],[flagMidName]]=1,2,3))</f>
        <v>3</v>
      </c>
      <c r="Q3" s="1" t="str" cm="1">
        <f t="array" ref="Q3">_xlfn.SWITCH(Non_Profit_Donations_South___messy[[#This Row],[switch]],1,Non_Profit_Donations_South___messy[[#This Row],[Names3]],2,Non_Profit_Donations_South___messy[[#This Row],[Names2]],3,Non_Profit_Donations_South___messy[[#This Row],[Names2]])</f>
        <v>Gene</v>
      </c>
      <c r="R3" s="1" t="str" cm="1">
        <f t="array" ref="R3">_xlfn.SWITCH(Non_Profit_Donations_South___messy[[#This Row],[switch]],1,"",2,Non_Profit_Donations_South___messy[[#This Row],[Names3]],3,"")</f>
        <v/>
      </c>
      <c r="S3" s="1" t="str" cm="1">
        <f t="array" ref="S3">_xlfn.SWITCH(Non_Profit_Donations_South___messy[[#This Row],[switch]],1,Non_Profit_Donations_South___messy[[#This Row],[Names2]],2,Non_Profit_Donations_South___messy[[#This Row],[Names4]],3,Non_Profit_Donations_South___messy[[#This Row],[Names3]])</f>
        <v>Gilliam</v>
      </c>
    </row>
    <row r="4" spans="1:19">
      <c r="A4" s="1" t="s">
        <v>19</v>
      </c>
      <c r="B4" s="1" t="s">
        <v>20</v>
      </c>
      <c r="C4" s="1" t="s">
        <v>11</v>
      </c>
      <c r="D4" s="1" t="s">
        <v>12</v>
      </c>
      <c r="E4" s="1" t="s">
        <v>21</v>
      </c>
      <c r="F4" s="1" t="s">
        <v>22</v>
      </c>
      <c r="G4">
        <v>39503</v>
      </c>
      <c r="H4" s="2">
        <v>41277</v>
      </c>
      <c r="I4">
        <v>1057.6199999999999</v>
      </c>
      <c r="J4">
        <f t="shared" si="0"/>
        <v>0</v>
      </c>
      <c r="K4" t="s">
        <v>20</v>
      </c>
      <c r="L4" s="1" t="s">
        <v>836</v>
      </c>
      <c r="M4" t="s">
        <v>837</v>
      </c>
      <c r="O4">
        <f>IF(Non_Profit_Donations_South___messy[[#This Row],[Names4]]&lt;&gt;"",1,0)</f>
        <v>0</v>
      </c>
      <c r="P4">
        <f>IF(Non_Profit_Donations_South___messy[[#This Row],[flagRev]]=1,1,IF(Non_Profit_Donations_South___messy[[#This Row],[flagMidName]]=1,2,3))</f>
        <v>3</v>
      </c>
      <c r="Q4" s="1" t="str" cm="1">
        <f t="array" ref="Q4">_xlfn.SWITCH(Non_Profit_Donations_South___messy[[#This Row],[switch]],1,Non_Profit_Donations_South___messy[[#This Row],[Names3]],2,Non_Profit_Donations_South___messy[[#This Row],[Names2]],3,Non_Profit_Donations_South___messy[[#This Row],[Names2]])</f>
        <v>Joan</v>
      </c>
      <c r="R4" s="1" t="str" cm="1">
        <f t="array" ref="R4">_xlfn.SWITCH(Non_Profit_Donations_South___messy[[#This Row],[switch]],1,"",2,Non_Profit_Donations_South___messy[[#This Row],[Names3]],3,"")</f>
        <v/>
      </c>
      <c r="S4" s="1" t="str" cm="1">
        <f t="array" ref="S4">_xlfn.SWITCH(Non_Profit_Donations_South___messy[[#This Row],[switch]],1,Non_Profit_Donations_South___messy[[#This Row],[Names2]],2,Non_Profit_Donations_South___messy[[#This Row],[Names4]],3,Non_Profit_Donations_South___messy[[#This Row],[Names3]])</f>
        <v>Floyd</v>
      </c>
    </row>
    <row r="5" spans="1:19">
      <c r="A5" s="1" t="s">
        <v>23</v>
      </c>
      <c r="B5" s="1" t="s">
        <v>24</v>
      </c>
      <c r="C5" s="1" t="s">
        <v>16</v>
      </c>
      <c r="D5" s="1" t="s">
        <v>12</v>
      </c>
      <c r="E5" s="1" t="s">
        <v>25</v>
      </c>
      <c r="F5" s="1" t="s">
        <v>26</v>
      </c>
      <c r="G5">
        <v>33569</v>
      </c>
      <c r="H5" s="2">
        <v>41279</v>
      </c>
      <c r="I5">
        <v>328.5</v>
      </c>
      <c r="J5">
        <f t="shared" si="0"/>
        <v>0</v>
      </c>
      <c r="K5" t="s">
        <v>24</v>
      </c>
      <c r="L5" s="1" t="s">
        <v>838</v>
      </c>
      <c r="M5" t="s">
        <v>835</v>
      </c>
      <c r="O5">
        <f>IF(Non_Profit_Donations_South___messy[[#This Row],[Names4]]&lt;&gt;"",1,0)</f>
        <v>0</v>
      </c>
      <c r="P5">
        <f>IF(Non_Profit_Donations_South___messy[[#This Row],[flagRev]]=1,1,IF(Non_Profit_Donations_South___messy[[#This Row],[flagMidName]]=1,2,3))</f>
        <v>3</v>
      </c>
      <c r="Q5" s="1" t="str" cm="1">
        <f t="array" ref="Q5">_xlfn.SWITCH(Non_Profit_Donations_South___messy[[#This Row],[switch]],1,Non_Profit_Donations_South___messy[[#This Row],[Names3]],2,Non_Profit_Donations_South___messy[[#This Row],[Names2]],3,Non_Profit_Donations_South___messy[[#This Row],[Names2]])</f>
        <v>Sidney</v>
      </c>
      <c r="R5" s="1" t="str" cm="1">
        <f t="array" ref="R5">_xlfn.SWITCH(Non_Profit_Donations_South___messy[[#This Row],[switch]],1,"",2,Non_Profit_Donations_South___messy[[#This Row],[Names3]],3,"")</f>
        <v/>
      </c>
      <c r="S5" s="1" t="str" cm="1">
        <f t="array" ref="S5">_xlfn.SWITCH(Non_Profit_Donations_South___messy[[#This Row],[switch]],1,Non_Profit_Donations_South___messy[[#This Row],[Names2]],2,Non_Profit_Donations_South___messy[[#This Row],[Names4]],3,Non_Profit_Donations_South___messy[[#This Row],[Names3]])</f>
        <v>Gilliam</v>
      </c>
    </row>
    <row r="6" spans="1:19">
      <c r="A6" s="1" t="s">
        <v>27</v>
      </c>
      <c r="B6" s="1" t="s">
        <v>28</v>
      </c>
      <c r="C6" s="1" t="s">
        <v>11</v>
      </c>
      <c r="D6" s="1" t="s">
        <v>12</v>
      </c>
      <c r="E6" s="1" t="s">
        <v>29</v>
      </c>
      <c r="F6" s="1" t="s">
        <v>30</v>
      </c>
      <c r="G6">
        <v>22124</v>
      </c>
      <c r="H6" s="2">
        <v>41283</v>
      </c>
      <c r="I6">
        <v>82.78</v>
      </c>
      <c r="J6">
        <f t="shared" si="0"/>
        <v>0</v>
      </c>
      <c r="K6" t="s">
        <v>28</v>
      </c>
      <c r="L6" s="1" t="s">
        <v>839</v>
      </c>
      <c r="M6" t="s">
        <v>840</v>
      </c>
      <c r="N6" t="s">
        <v>841</v>
      </c>
      <c r="O6">
        <f>IF(Non_Profit_Donations_South___messy[[#This Row],[Names4]]&lt;&gt;"",1,0)</f>
        <v>1</v>
      </c>
      <c r="P6">
        <f>IF(Non_Profit_Donations_South___messy[[#This Row],[flagRev]]=1,1,IF(Non_Profit_Donations_South___messy[[#This Row],[flagMidName]]=1,2,3))</f>
        <v>2</v>
      </c>
      <c r="Q6" s="1" t="str" cm="1">
        <f t="array" ref="Q6">_xlfn.SWITCH(Non_Profit_Donations_South___messy[[#This Row],[switch]],1,Non_Profit_Donations_South___messy[[#This Row],[Names3]],2,Non_Profit_Donations_South___messy[[#This Row],[Names2]],3,Non_Profit_Donations_South___messy[[#This Row],[Names2]])</f>
        <v>Ken</v>
      </c>
      <c r="R6" s="1" t="str" cm="1">
        <f t="array" ref="R6">_xlfn.SWITCH(Non_Profit_Donations_South___messy[[#This Row],[switch]],1,"",2,Non_Profit_Donations_South___messy[[#This Row],[Names3]],3,"")</f>
        <v>H</v>
      </c>
      <c r="S6" s="1" t="str" cm="1">
        <f t="array" ref="S6">_xlfn.SWITCH(Non_Profit_Donations_South___messy[[#This Row],[switch]],1,Non_Profit_Donations_South___messy[[#This Row],[Names2]],2,Non_Profit_Donations_South___messy[[#This Row],[Names4]],3,Non_Profit_Donations_South___messy[[#This Row],[Names3]])</f>
        <v>Frazier</v>
      </c>
    </row>
    <row r="7" spans="1:19">
      <c r="A7" s="1" t="s">
        <v>19</v>
      </c>
      <c r="B7" s="1" t="s">
        <v>31</v>
      </c>
      <c r="C7" s="1" t="s">
        <v>16</v>
      </c>
      <c r="D7" s="1" t="s">
        <v>12</v>
      </c>
      <c r="E7" s="1" t="s">
        <v>32</v>
      </c>
      <c r="F7" s="1" t="s">
        <v>33</v>
      </c>
      <c r="G7">
        <v>37087</v>
      </c>
      <c r="H7" s="2">
        <v>41283</v>
      </c>
      <c r="I7">
        <v>3772.71</v>
      </c>
      <c r="J7">
        <f t="shared" si="0"/>
        <v>0</v>
      </c>
      <c r="K7" t="s">
        <v>31</v>
      </c>
      <c r="L7" s="1" t="s">
        <v>842</v>
      </c>
      <c r="M7" t="s">
        <v>843</v>
      </c>
      <c r="O7">
        <f>IF(Non_Profit_Donations_South___messy[[#This Row],[Names4]]&lt;&gt;"",1,0)</f>
        <v>0</v>
      </c>
      <c r="P7">
        <f>IF(Non_Profit_Donations_South___messy[[#This Row],[flagRev]]=1,1,IF(Non_Profit_Donations_South___messy[[#This Row],[flagMidName]]=1,2,3))</f>
        <v>3</v>
      </c>
      <c r="Q7" s="1" t="str" cm="1">
        <f t="array" ref="Q7">_xlfn.SWITCH(Non_Profit_Donations_South___messy[[#This Row],[switch]],1,Non_Profit_Donations_South___messy[[#This Row],[Names3]],2,Non_Profit_Donations_South___messy[[#This Row],[Names2]],3,Non_Profit_Donations_South___messy[[#This Row],[Names2]])</f>
        <v>Marion</v>
      </c>
      <c r="R7" s="1" t="str" cm="1">
        <f t="array" ref="R7">_xlfn.SWITCH(Non_Profit_Donations_South___messy[[#This Row],[switch]],1,"",2,Non_Profit_Donations_South___messy[[#This Row],[Names3]],3,"")</f>
        <v/>
      </c>
      <c r="S7" s="1" t="str" cm="1">
        <f t="array" ref="S7">_xlfn.SWITCH(Non_Profit_Donations_South___messy[[#This Row],[switch]],1,Non_Profit_Donations_South___messy[[#This Row],[Names2]],2,Non_Profit_Donations_South___messy[[#This Row],[Names4]],3,Non_Profit_Donations_South___messy[[#This Row],[Names3]])</f>
        <v>Jordan</v>
      </c>
    </row>
    <row r="8" spans="1:19">
      <c r="A8" s="1" t="s">
        <v>23</v>
      </c>
      <c r="B8" s="1" t="s">
        <v>34</v>
      </c>
      <c r="C8" s="1" t="s">
        <v>11</v>
      </c>
      <c r="D8" s="1" t="s">
        <v>12</v>
      </c>
      <c r="E8" s="1" t="s">
        <v>25</v>
      </c>
      <c r="F8" s="1" t="s">
        <v>35</v>
      </c>
      <c r="G8">
        <v>32137</v>
      </c>
      <c r="H8" s="2">
        <v>41287</v>
      </c>
      <c r="I8">
        <v>37.6</v>
      </c>
      <c r="J8">
        <f t="shared" si="0"/>
        <v>0</v>
      </c>
      <c r="K8" t="s">
        <v>34</v>
      </c>
      <c r="L8" s="1" t="s">
        <v>844</v>
      </c>
      <c r="M8" t="s">
        <v>845</v>
      </c>
      <c r="O8">
        <f>IF(Non_Profit_Donations_South___messy[[#This Row],[Names4]]&lt;&gt;"",1,0)</f>
        <v>0</v>
      </c>
      <c r="P8">
        <f>IF(Non_Profit_Donations_South___messy[[#This Row],[flagRev]]=1,1,IF(Non_Profit_Donations_South___messy[[#This Row],[flagMidName]]=1,2,3))</f>
        <v>3</v>
      </c>
      <c r="Q8" s="1" t="str" cm="1">
        <f t="array" ref="Q8">_xlfn.SWITCH(Non_Profit_Donations_South___messy[[#This Row],[switch]],1,Non_Profit_Donations_South___messy[[#This Row],[Names3]],2,Non_Profit_Donations_South___messy[[#This Row],[Names2]],3,Non_Profit_Donations_South___messy[[#This Row],[Names2]])</f>
        <v>Jon</v>
      </c>
      <c r="R8" s="1" t="str" cm="1">
        <f t="array" ref="R8">_xlfn.SWITCH(Non_Profit_Donations_South___messy[[#This Row],[switch]],1,"",2,Non_Profit_Donations_South___messy[[#This Row],[Names3]],3,"")</f>
        <v/>
      </c>
      <c r="S8" s="1" t="str" cm="1">
        <f t="array" ref="S8">_xlfn.SWITCH(Non_Profit_Donations_South___messy[[#This Row],[switch]],1,Non_Profit_Donations_South___messy[[#This Row],[Names2]],2,Non_Profit_Donations_South___messy[[#This Row],[Names4]],3,Non_Profit_Donations_South___messy[[#This Row],[Names3]])</f>
        <v>Ayers</v>
      </c>
    </row>
    <row r="9" spans="1:19">
      <c r="A9" s="1" t="s">
        <v>23</v>
      </c>
      <c r="B9" s="1" t="s">
        <v>36</v>
      </c>
      <c r="C9" s="1" t="s">
        <v>37</v>
      </c>
      <c r="D9" s="1" t="s">
        <v>12</v>
      </c>
      <c r="E9" s="1" t="s">
        <v>25</v>
      </c>
      <c r="F9" s="1" t="s">
        <v>38</v>
      </c>
      <c r="G9">
        <v>32771</v>
      </c>
      <c r="H9" s="2">
        <v>41287</v>
      </c>
      <c r="I9">
        <v>1020.2</v>
      </c>
      <c r="J9">
        <f t="shared" si="0"/>
        <v>0</v>
      </c>
      <c r="K9" t="s">
        <v>36</v>
      </c>
      <c r="L9" s="1" t="s">
        <v>846</v>
      </c>
      <c r="M9" t="s">
        <v>847</v>
      </c>
      <c r="N9" t="s">
        <v>848</v>
      </c>
      <c r="O9">
        <f>IF(Non_Profit_Donations_South___messy[[#This Row],[Names4]]&lt;&gt;"",1,0)</f>
        <v>1</v>
      </c>
      <c r="P9">
        <f>IF(Non_Profit_Donations_South___messy[[#This Row],[flagRev]]=1,1,IF(Non_Profit_Donations_South___messy[[#This Row],[flagMidName]]=1,2,3))</f>
        <v>2</v>
      </c>
      <c r="Q9" s="1" t="str" cm="1">
        <f t="array" ref="Q9">_xlfn.SWITCH(Non_Profit_Donations_South___messy[[#This Row],[switch]],1,Non_Profit_Donations_South___messy[[#This Row],[Names3]],2,Non_Profit_Donations_South___messy[[#This Row],[Names2]],3,Non_Profit_Donations_South___messy[[#This Row],[Names2]])</f>
        <v>Julian</v>
      </c>
      <c r="R9" s="1" t="str" cm="1">
        <f t="array" ref="R9">_xlfn.SWITCH(Non_Profit_Donations_South___messy[[#This Row],[switch]],1,"",2,Non_Profit_Donations_South___messy[[#This Row],[Names3]],3,"")</f>
        <v>Keith</v>
      </c>
      <c r="S9" s="1" t="str" cm="1">
        <f t="array" ref="S9">_xlfn.SWITCH(Non_Profit_Donations_South___messy[[#This Row],[switch]],1,Non_Profit_Donations_South___messy[[#This Row],[Names2]],2,Non_Profit_Donations_South___messy[[#This Row],[Names4]],3,Non_Profit_Donations_South___messy[[#This Row],[Names3]])</f>
        <v>Mayer</v>
      </c>
    </row>
    <row r="10" spans="1:19">
      <c r="A10" s="1" t="s">
        <v>19</v>
      </c>
      <c r="B10" s="1" t="s">
        <v>39</v>
      </c>
      <c r="C10" s="1" t="s">
        <v>11</v>
      </c>
      <c r="D10" s="1" t="s">
        <v>12</v>
      </c>
      <c r="E10" s="1" t="s">
        <v>40</v>
      </c>
      <c r="F10" s="1" t="s">
        <v>41</v>
      </c>
      <c r="G10">
        <v>28206</v>
      </c>
      <c r="H10" s="2">
        <v>41287</v>
      </c>
      <c r="I10">
        <v>759.6</v>
      </c>
      <c r="J10">
        <f t="shared" si="0"/>
        <v>0</v>
      </c>
      <c r="K10" t="s">
        <v>39</v>
      </c>
      <c r="L10" s="1" t="s">
        <v>849</v>
      </c>
      <c r="M10" t="s">
        <v>850</v>
      </c>
      <c r="O10">
        <f>IF(Non_Profit_Donations_South___messy[[#This Row],[Names4]]&lt;&gt;"",1,0)</f>
        <v>0</v>
      </c>
      <c r="P10">
        <f>IF(Non_Profit_Donations_South___messy[[#This Row],[flagRev]]=1,1,IF(Non_Profit_Donations_South___messy[[#This Row],[flagMidName]]=1,2,3))</f>
        <v>3</v>
      </c>
      <c r="Q10" s="1" t="str" cm="1">
        <f t="array" ref="Q10">_xlfn.SWITCH(Non_Profit_Donations_South___messy[[#This Row],[switch]],1,Non_Profit_Donations_South___messy[[#This Row],[Names3]],2,Non_Profit_Donations_South___messy[[#This Row],[Names2]],3,Non_Profit_Donations_South___messy[[#This Row],[Names2]])</f>
        <v>Andrew</v>
      </c>
      <c r="R10" s="1" t="str" cm="1">
        <f t="array" ref="R10">_xlfn.SWITCH(Non_Profit_Donations_South___messy[[#This Row],[switch]],1,"",2,Non_Profit_Donations_South___messy[[#This Row],[Names3]],3,"")</f>
        <v/>
      </c>
      <c r="S10" s="1" t="str" cm="1">
        <f t="array" ref="S10">_xlfn.SWITCH(Non_Profit_Donations_South___messy[[#This Row],[switch]],1,Non_Profit_Donations_South___messy[[#This Row],[Names2]],2,Non_Profit_Donations_South___messy[[#This Row],[Names4]],3,Non_Profit_Donations_South___messy[[#This Row],[Names3]])</f>
        <v>Gonzalez</v>
      </c>
    </row>
    <row r="11" spans="1:19">
      <c r="A11" s="1" t="s">
        <v>19</v>
      </c>
      <c r="B11" s="1" t="s">
        <v>42</v>
      </c>
      <c r="C11" s="1" t="s">
        <v>11</v>
      </c>
      <c r="D11" s="1" t="s">
        <v>12</v>
      </c>
      <c r="E11" s="1" t="s">
        <v>17</v>
      </c>
      <c r="F11" s="1" t="s">
        <v>43</v>
      </c>
      <c r="G11">
        <v>30188</v>
      </c>
      <c r="H11" s="2">
        <v>41289</v>
      </c>
      <c r="I11">
        <v>417.11</v>
      </c>
      <c r="J11">
        <f t="shared" si="0"/>
        <v>0</v>
      </c>
      <c r="K11" t="s">
        <v>42</v>
      </c>
      <c r="L11" s="1" t="s">
        <v>851</v>
      </c>
      <c r="M11" t="s">
        <v>852</v>
      </c>
      <c r="O11">
        <f>IF(Non_Profit_Donations_South___messy[[#This Row],[Names4]]&lt;&gt;"",1,0)</f>
        <v>0</v>
      </c>
      <c r="P11">
        <f>IF(Non_Profit_Donations_South___messy[[#This Row],[flagRev]]=1,1,IF(Non_Profit_Donations_South___messy[[#This Row],[flagMidName]]=1,2,3))</f>
        <v>3</v>
      </c>
      <c r="Q11" s="1" t="str" cm="1">
        <f t="array" ref="Q11">_xlfn.SWITCH(Non_Profit_Donations_South___messy[[#This Row],[switch]],1,Non_Profit_Donations_South___messy[[#This Row],[Names3]],2,Non_Profit_Donations_South___messy[[#This Row],[Names2]],3,Non_Profit_Donations_South___messy[[#This Row],[Names2]])</f>
        <v>Valerie</v>
      </c>
      <c r="R11" s="1" t="str" cm="1">
        <f t="array" ref="R11">_xlfn.SWITCH(Non_Profit_Donations_South___messy[[#This Row],[switch]],1,"",2,Non_Profit_Donations_South___messy[[#This Row],[Names3]],3,"")</f>
        <v/>
      </c>
      <c r="S11" s="1" t="str" cm="1">
        <f t="array" ref="S11">_xlfn.SWITCH(Non_Profit_Donations_South___messy[[#This Row],[switch]],1,Non_Profit_Donations_South___messy[[#This Row],[Names2]],2,Non_Profit_Donations_South___messy[[#This Row],[Names4]],3,Non_Profit_Donations_South___messy[[#This Row],[Names3]])</f>
        <v>Siegel</v>
      </c>
    </row>
    <row r="12" spans="1:19">
      <c r="A12" s="1" t="s">
        <v>23</v>
      </c>
      <c r="B12" s="1" t="s">
        <v>44</v>
      </c>
      <c r="C12" s="1" t="s">
        <v>11</v>
      </c>
      <c r="D12" s="1" t="s">
        <v>12</v>
      </c>
      <c r="E12" s="1" t="s">
        <v>21</v>
      </c>
      <c r="F12" s="1" t="s">
        <v>45</v>
      </c>
      <c r="G12">
        <v>39212</v>
      </c>
      <c r="H12" s="2">
        <v>41290</v>
      </c>
      <c r="I12">
        <v>5.73</v>
      </c>
      <c r="J12">
        <f t="shared" si="0"/>
        <v>0</v>
      </c>
      <c r="K12" t="s">
        <v>44</v>
      </c>
      <c r="L12" s="1" t="s">
        <v>853</v>
      </c>
      <c r="M12" t="s">
        <v>854</v>
      </c>
      <c r="O12">
        <f>IF(Non_Profit_Donations_South___messy[[#This Row],[Names4]]&lt;&gt;"",1,0)</f>
        <v>0</v>
      </c>
      <c r="P12">
        <f>IF(Non_Profit_Donations_South___messy[[#This Row],[flagRev]]=1,1,IF(Non_Profit_Donations_South___messy[[#This Row],[flagMidName]]=1,2,3))</f>
        <v>3</v>
      </c>
      <c r="Q12" s="1" t="str" cm="1">
        <f t="array" ref="Q12">_xlfn.SWITCH(Non_Profit_Donations_South___messy[[#This Row],[switch]],1,Non_Profit_Donations_South___messy[[#This Row],[Names3]],2,Non_Profit_Donations_South___messy[[#This Row],[Names2]],3,Non_Profit_Donations_South___messy[[#This Row],[Names2]])</f>
        <v>Renee</v>
      </c>
      <c r="R12" s="1" t="str" cm="1">
        <f t="array" ref="R12">_xlfn.SWITCH(Non_Profit_Donations_South___messy[[#This Row],[switch]],1,"",2,Non_Profit_Donations_South___messy[[#This Row],[Names3]],3,"")</f>
        <v/>
      </c>
      <c r="S12" s="1" t="str" cm="1">
        <f t="array" ref="S12">_xlfn.SWITCH(Non_Profit_Donations_South___messy[[#This Row],[switch]],1,Non_Profit_Donations_South___messy[[#This Row],[Names2]],2,Non_Profit_Donations_South___messy[[#This Row],[Names4]],3,Non_Profit_Donations_South___messy[[#This Row],[Names3]])</f>
        <v>Ellington</v>
      </c>
    </row>
    <row r="13" spans="1:19">
      <c r="A13" s="1" t="s">
        <v>9</v>
      </c>
      <c r="B13" s="1" t="s">
        <v>46</v>
      </c>
      <c r="C13" s="1" t="s">
        <v>16</v>
      </c>
      <c r="D13" s="1" t="s">
        <v>12</v>
      </c>
      <c r="E13" s="1" t="s">
        <v>25</v>
      </c>
      <c r="F13" s="1" t="s">
        <v>47</v>
      </c>
      <c r="G13">
        <v>33068</v>
      </c>
      <c r="H13" s="2">
        <v>41291</v>
      </c>
      <c r="I13">
        <v>425.3</v>
      </c>
      <c r="J13">
        <f t="shared" si="0"/>
        <v>0</v>
      </c>
      <c r="K13" t="s">
        <v>46</v>
      </c>
      <c r="L13" s="1" t="s">
        <v>855</v>
      </c>
      <c r="M13" t="s">
        <v>856</v>
      </c>
      <c r="O13">
        <f>IF(Non_Profit_Donations_South___messy[[#This Row],[Names4]]&lt;&gt;"",1,0)</f>
        <v>0</v>
      </c>
      <c r="P13">
        <f>IF(Non_Profit_Donations_South___messy[[#This Row],[flagRev]]=1,1,IF(Non_Profit_Donations_South___messy[[#This Row],[flagMidName]]=1,2,3))</f>
        <v>3</v>
      </c>
      <c r="Q13" s="1" t="str" cm="1">
        <f t="array" ref="Q13">_xlfn.SWITCH(Non_Profit_Donations_South___messy[[#This Row],[switch]],1,Non_Profit_Donations_South___messy[[#This Row],[Names3]],2,Non_Profit_Donations_South___messy[[#This Row],[Names2]],3,Non_Profit_Donations_South___messy[[#This Row],[Names2]])</f>
        <v>Marc</v>
      </c>
      <c r="R13" s="1" t="str" cm="1">
        <f t="array" ref="R13">_xlfn.SWITCH(Non_Profit_Donations_South___messy[[#This Row],[switch]],1,"",2,Non_Profit_Donations_South___messy[[#This Row],[Names3]],3,"")</f>
        <v/>
      </c>
      <c r="S13" s="1" t="str" cm="1">
        <f t="array" ref="S13">_xlfn.SWITCH(Non_Profit_Donations_South___messy[[#This Row],[switch]],1,Non_Profit_Donations_South___messy[[#This Row],[Names2]],2,Non_Profit_Donations_South___messy[[#This Row],[Names4]],3,Non_Profit_Donations_South___messy[[#This Row],[Names3]])</f>
        <v>Browning</v>
      </c>
    </row>
    <row r="14" spans="1:19">
      <c r="A14" s="1" t="s">
        <v>23</v>
      </c>
      <c r="B14" s="1" t="s">
        <v>48</v>
      </c>
      <c r="C14" s="1" t="s">
        <v>11</v>
      </c>
      <c r="D14" s="1" t="s">
        <v>12</v>
      </c>
      <c r="E14" s="1" t="s">
        <v>49</v>
      </c>
      <c r="F14" s="1" t="s">
        <v>50</v>
      </c>
      <c r="G14">
        <v>29464</v>
      </c>
      <c r="H14" s="2">
        <v>41292</v>
      </c>
      <c r="I14">
        <v>389.97</v>
      </c>
      <c r="J14">
        <f t="shared" si="0"/>
        <v>0</v>
      </c>
      <c r="K14" t="s">
        <v>48</v>
      </c>
      <c r="L14" s="1" t="s">
        <v>857</v>
      </c>
      <c r="M14" t="s">
        <v>858</v>
      </c>
      <c r="O14">
        <f>IF(Non_Profit_Donations_South___messy[[#This Row],[Names4]]&lt;&gt;"",1,0)</f>
        <v>0</v>
      </c>
      <c r="P14">
        <f>IF(Non_Profit_Donations_South___messy[[#This Row],[flagRev]]=1,1,IF(Non_Profit_Donations_South___messy[[#This Row],[flagMidName]]=1,2,3))</f>
        <v>3</v>
      </c>
      <c r="Q14" s="1" t="str" cm="1">
        <f t="array" ref="Q14">_xlfn.SWITCH(Non_Profit_Donations_South___messy[[#This Row],[switch]],1,Non_Profit_Donations_South___messy[[#This Row],[Names3]],2,Non_Profit_Donations_South___messy[[#This Row],[Names2]],3,Non_Profit_Donations_South___messy[[#This Row],[Names2]])</f>
        <v>Tracy</v>
      </c>
      <c r="R14" s="1" t="str" cm="1">
        <f t="array" ref="R14">_xlfn.SWITCH(Non_Profit_Donations_South___messy[[#This Row],[switch]],1,"",2,Non_Profit_Donations_South___messy[[#This Row],[Names3]],3,"")</f>
        <v/>
      </c>
      <c r="S14" s="1" t="str" cm="1">
        <f t="array" ref="S14">_xlfn.SWITCH(Non_Profit_Donations_South___messy[[#This Row],[switch]],1,Non_Profit_Donations_South___messy[[#This Row],[Names2]],2,Non_Profit_Donations_South___messy[[#This Row],[Names4]],3,Non_Profit_Donations_South___messy[[#This Row],[Names3]])</f>
        <v>Dyer</v>
      </c>
    </row>
    <row r="15" spans="1:19">
      <c r="A15" s="1" t="s">
        <v>19</v>
      </c>
      <c r="B15" s="1" t="s">
        <v>51</v>
      </c>
      <c r="C15" s="1" t="s">
        <v>37</v>
      </c>
      <c r="D15" s="1" t="s">
        <v>12</v>
      </c>
      <c r="E15" s="1" t="s">
        <v>52</v>
      </c>
      <c r="F15" s="1" t="s">
        <v>53</v>
      </c>
      <c r="G15">
        <v>71854</v>
      </c>
      <c r="H15" s="2">
        <v>41292</v>
      </c>
      <c r="I15">
        <v>667.3</v>
      </c>
      <c r="J15">
        <f t="shared" si="0"/>
        <v>0</v>
      </c>
      <c r="K15" t="s">
        <v>51</v>
      </c>
      <c r="L15" s="1" t="s">
        <v>859</v>
      </c>
      <c r="M15" t="s">
        <v>860</v>
      </c>
      <c r="N15" t="s">
        <v>861</v>
      </c>
      <c r="O15">
        <f>IF(Non_Profit_Donations_South___messy[[#This Row],[Names4]]&lt;&gt;"",1,0)</f>
        <v>1</v>
      </c>
      <c r="P15">
        <f>IF(Non_Profit_Donations_South___messy[[#This Row],[flagRev]]=1,1,IF(Non_Profit_Donations_South___messy[[#This Row],[flagMidName]]=1,2,3))</f>
        <v>2</v>
      </c>
      <c r="Q15" s="1" t="str" cm="1">
        <f t="array" ref="Q15">_xlfn.SWITCH(Non_Profit_Donations_South___messy[[#This Row],[switch]],1,Non_Profit_Donations_South___messy[[#This Row],[Names3]],2,Non_Profit_Donations_South___messy[[#This Row],[Names2]],3,Non_Profit_Donations_South___messy[[#This Row],[Names2]])</f>
        <v>Monica</v>
      </c>
      <c r="R15" s="1" t="str" cm="1">
        <f t="array" ref="R15">_xlfn.SWITCH(Non_Profit_Donations_South___messy[[#This Row],[switch]],1,"",2,Non_Profit_Donations_South___messy[[#This Row],[Names3]],3,"")</f>
        <v>Law</v>
      </c>
      <c r="S15" s="1" t="str" cm="1">
        <f t="array" ref="S15">_xlfn.SWITCH(Non_Profit_Donations_South___messy[[#This Row],[switch]],1,Non_Profit_Donations_South___messy[[#This Row],[Names2]],2,Non_Profit_Donations_South___messy[[#This Row],[Names4]],3,Non_Profit_Donations_South___messy[[#This Row],[Names3]])</f>
        <v>Thompson</v>
      </c>
    </row>
    <row r="16" spans="1:19">
      <c r="A16" s="1" t="s">
        <v>9</v>
      </c>
      <c r="B16" s="1" t="s">
        <v>54</v>
      </c>
      <c r="C16" s="1" t="s">
        <v>37</v>
      </c>
      <c r="D16" s="1" t="s">
        <v>12</v>
      </c>
      <c r="E16" s="1" t="s">
        <v>25</v>
      </c>
      <c r="F16" s="1" t="s">
        <v>55</v>
      </c>
      <c r="G16">
        <v>32259</v>
      </c>
      <c r="H16" s="2">
        <v>41293</v>
      </c>
      <c r="I16">
        <v>8.49</v>
      </c>
      <c r="J16">
        <f t="shared" si="0"/>
        <v>0</v>
      </c>
      <c r="K16" t="s">
        <v>54</v>
      </c>
      <c r="L16" s="1" t="s">
        <v>862</v>
      </c>
      <c r="M16" t="s">
        <v>863</v>
      </c>
      <c r="O16">
        <f>IF(Non_Profit_Donations_South___messy[[#This Row],[Names4]]&lt;&gt;"",1,0)</f>
        <v>0</v>
      </c>
      <c r="P16">
        <f>IF(Non_Profit_Donations_South___messy[[#This Row],[flagRev]]=1,1,IF(Non_Profit_Donations_South___messy[[#This Row],[flagMidName]]=1,2,3))</f>
        <v>3</v>
      </c>
      <c r="Q16" s="1" t="str" cm="1">
        <f t="array" ref="Q16">_xlfn.SWITCH(Non_Profit_Donations_South___messy[[#This Row],[switch]],1,Non_Profit_Donations_South___messy[[#This Row],[Names3]],2,Non_Profit_Donations_South___messy[[#This Row],[Names2]],3,Non_Profit_Donations_South___messy[[#This Row],[Names2]])</f>
        <v>Vincent</v>
      </c>
      <c r="R16" s="1" t="str" cm="1">
        <f t="array" ref="R16">_xlfn.SWITCH(Non_Profit_Donations_South___messy[[#This Row],[switch]],1,"",2,Non_Profit_Donations_South___messy[[#This Row],[Names3]],3,"")</f>
        <v/>
      </c>
      <c r="S16" s="1" t="str" cm="1">
        <f t="array" ref="S16">_xlfn.SWITCH(Non_Profit_Donations_South___messy[[#This Row],[switch]],1,Non_Profit_Donations_South___messy[[#This Row],[Names2]],2,Non_Profit_Donations_South___messy[[#This Row],[Names4]],3,Non_Profit_Donations_South___messy[[#This Row],[Names3]])</f>
        <v>Daniel</v>
      </c>
    </row>
    <row r="17" spans="1:19">
      <c r="A17" s="1" t="s">
        <v>9</v>
      </c>
      <c r="B17" s="1" t="s">
        <v>56</v>
      </c>
      <c r="C17" s="1" t="s">
        <v>11</v>
      </c>
      <c r="D17" s="1" t="s">
        <v>12</v>
      </c>
      <c r="E17" s="1" t="s">
        <v>40</v>
      </c>
      <c r="F17" s="1" t="s">
        <v>57</v>
      </c>
      <c r="G17">
        <v>27217</v>
      </c>
      <c r="H17" s="2">
        <v>41293</v>
      </c>
      <c r="I17">
        <v>139.38999999999999</v>
      </c>
      <c r="J17">
        <f t="shared" si="0"/>
        <v>0</v>
      </c>
      <c r="K17" t="s">
        <v>56</v>
      </c>
      <c r="L17" s="1" t="s">
        <v>864</v>
      </c>
      <c r="M17" t="s">
        <v>865</v>
      </c>
      <c r="O17">
        <f>IF(Non_Profit_Donations_South___messy[[#This Row],[Names4]]&lt;&gt;"",1,0)</f>
        <v>0</v>
      </c>
      <c r="P17">
        <f>IF(Non_Profit_Donations_South___messy[[#This Row],[flagRev]]=1,1,IF(Non_Profit_Donations_South___messy[[#This Row],[flagMidName]]=1,2,3))</f>
        <v>3</v>
      </c>
      <c r="Q17" s="1" t="str" cm="1">
        <f t="array" ref="Q17">_xlfn.SWITCH(Non_Profit_Donations_South___messy[[#This Row],[switch]],1,Non_Profit_Donations_South___messy[[#This Row],[Names3]],2,Non_Profit_Donations_South___messy[[#This Row],[Names2]],3,Non_Profit_Donations_South___messy[[#This Row],[Names2]])</f>
        <v>Wallace</v>
      </c>
      <c r="R17" s="1" t="str" cm="1">
        <f t="array" ref="R17">_xlfn.SWITCH(Non_Profit_Donations_South___messy[[#This Row],[switch]],1,"",2,Non_Profit_Donations_South___messy[[#This Row],[Names3]],3,"")</f>
        <v/>
      </c>
      <c r="S17" s="1" t="str" cm="1">
        <f t="array" ref="S17">_xlfn.SWITCH(Non_Profit_Donations_South___messy[[#This Row],[switch]],1,Non_Profit_Donations_South___messy[[#This Row],[Names2]],2,Non_Profit_Donations_South___messy[[#This Row],[Names4]],3,Non_Profit_Donations_South___messy[[#This Row],[Names3]])</f>
        <v>Bridges</v>
      </c>
    </row>
    <row r="18" spans="1:19">
      <c r="A18" s="1" t="s">
        <v>9</v>
      </c>
      <c r="B18" s="1" t="s">
        <v>58</v>
      </c>
      <c r="C18" s="1" t="s">
        <v>11</v>
      </c>
      <c r="D18" s="1" t="s">
        <v>12</v>
      </c>
      <c r="E18" s="1" t="s">
        <v>59</v>
      </c>
      <c r="F18" s="1" t="s">
        <v>60</v>
      </c>
      <c r="G18">
        <v>36608</v>
      </c>
      <c r="H18" s="2">
        <v>41294</v>
      </c>
      <c r="I18">
        <v>1009.93</v>
      </c>
      <c r="J18">
        <f t="shared" si="0"/>
        <v>0</v>
      </c>
      <c r="K18" t="s">
        <v>58</v>
      </c>
      <c r="L18" s="1" t="s">
        <v>836</v>
      </c>
      <c r="M18" t="s">
        <v>866</v>
      </c>
      <c r="O18">
        <f>IF(Non_Profit_Donations_South___messy[[#This Row],[Names4]]&lt;&gt;"",1,0)</f>
        <v>0</v>
      </c>
      <c r="P18">
        <f>IF(Non_Profit_Donations_South___messy[[#This Row],[flagRev]]=1,1,IF(Non_Profit_Donations_South___messy[[#This Row],[flagMidName]]=1,2,3))</f>
        <v>3</v>
      </c>
      <c r="Q18" s="1" t="str" cm="1">
        <f t="array" ref="Q18">_xlfn.SWITCH(Non_Profit_Donations_South___messy[[#This Row],[switch]],1,Non_Profit_Donations_South___messy[[#This Row],[Names3]],2,Non_Profit_Donations_South___messy[[#This Row],[Names2]],3,Non_Profit_Donations_South___messy[[#This Row],[Names2]])</f>
        <v>Joan</v>
      </c>
      <c r="R18" s="1" t="str" cm="1">
        <f t="array" ref="R18">_xlfn.SWITCH(Non_Profit_Donations_South___messy[[#This Row],[switch]],1,"",2,Non_Profit_Donations_South___messy[[#This Row],[Names3]],3,"")</f>
        <v/>
      </c>
      <c r="S18" s="1" t="str" cm="1">
        <f t="array" ref="S18">_xlfn.SWITCH(Non_Profit_Donations_South___messy[[#This Row],[switch]],1,Non_Profit_Donations_South___messy[[#This Row],[Names2]],2,Non_Profit_Donations_South___messy[[#This Row],[Names4]],3,Non_Profit_Donations_South___messy[[#This Row],[Names3]])</f>
        <v>Beach</v>
      </c>
    </row>
    <row r="19" spans="1:19">
      <c r="A19" s="1" t="s">
        <v>9</v>
      </c>
      <c r="B19" s="1" t="s">
        <v>61</v>
      </c>
      <c r="C19" s="1" t="s">
        <v>11</v>
      </c>
      <c r="D19" s="1" t="s">
        <v>12</v>
      </c>
      <c r="E19" s="1" t="s">
        <v>52</v>
      </c>
      <c r="F19" s="1" t="s">
        <v>62</v>
      </c>
      <c r="G19">
        <v>72023</v>
      </c>
      <c r="H19" s="2">
        <v>41295</v>
      </c>
      <c r="I19">
        <v>42.69</v>
      </c>
      <c r="J19">
        <f t="shared" si="0"/>
        <v>0</v>
      </c>
      <c r="K19" t="s">
        <v>61</v>
      </c>
      <c r="L19" s="1" t="s">
        <v>867</v>
      </c>
      <c r="M19" t="s">
        <v>868</v>
      </c>
      <c r="O19">
        <f>IF(Non_Profit_Donations_South___messy[[#This Row],[Names4]]&lt;&gt;"",1,0)</f>
        <v>0</v>
      </c>
      <c r="P19">
        <f>IF(Non_Profit_Donations_South___messy[[#This Row],[flagRev]]=1,1,IF(Non_Profit_Donations_South___messy[[#This Row],[flagMidName]]=1,2,3))</f>
        <v>3</v>
      </c>
      <c r="Q19" s="1" t="str" cm="1">
        <f t="array" ref="Q19">_xlfn.SWITCH(Non_Profit_Donations_South___messy[[#This Row],[switch]],1,Non_Profit_Donations_South___messy[[#This Row],[Names3]],2,Non_Profit_Donations_South___messy[[#This Row],[Names2]],3,Non_Profit_Donations_South___messy[[#This Row],[Names2]])</f>
        <v>Gordon</v>
      </c>
      <c r="R19" s="1" t="str" cm="1">
        <f t="array" ref="R19">_xlfn.SWITCH(Non_Profit_Donations_South___messy[[#This Row],[switch]],1,"",2,Non_Profit_Donations_South___messy[[#This Row],[Names3]],3,"")</f>
        <v/>
      </c>
      <c r="S19" s="1" t="str" cm="1">
        <f t="array" ref="S19">_xlfn.SWITCH(Non_Profit_Donations_South___messy[[#This Row],[switch]],1,Non_Profit_Donations_South___messy[[#This Row],[Names2]],2,Non_Profit_Donations_South___messy[[#This Row],[Names4]],3,Non_Profit_Donations_South___messy[[#This Row],[Names3]])</f>
        <v>Walker</v>
      </c>
    </row>
    <row r="20" spans="1:19">
      <c r="A20" s="1" t="s">
        <v>9</v>
      </c>
      <c r="B20" s="1" t="s">
        <v>63</v>
      </c>
      <c r="C20" s="1" t="s">
        <v>16</v>
      </c>
      <c r="D20" s="1" t="s">
        <v>12</v>
      </c>
      <c r="E20" s="1" t="s">
        <v>17</v>
      </c>
      <c r="F20" s="1" t="s">
        <v>64</v>
      </c>
      <c r="G20">
        <v>30084</v>
      </c>
      <c r="H20" s="2">
        <v>41295</v>
      </c>
      <c r="I20">
        <v>57.26</v>
      </c>
      <c r="J20">
        <f t="shared" si="0"/>
        <v>0</v>
      </c>
      <c r="K20" t="s">
        <v>63</v>
      </c>
      <c r="L20" s="1" t="s">
        <v>869</v>
      </c>
      <c r="M20" t="s">
        <v>313</v>
      </c>
      <c r="N20" t="s">
        <v>870</v>
      </c>
      <c r="O20">
        <f>IF(Non_Profit_Donations_South___messy[[#This Row],[Names4]]&lt;&gt;"",1,0)</f>
        <v>1</v>
      </c>
      <c r="P20">
        <f>IF(Non_Profit_Donations_South___messy[[#This Row],[flagRev]]=1,1,IF(Non_Profit_Donations_South___messy[[#This Row],[flagMidName]]=1,2,3))</f>
        <v>2</v>
      </c>
      <c r="Q20" s="1" t="str" cm="1">
        <f t="array" ref="Q20">_xlfn.SWITCH(Non_Profit_Donations_South___messy[[#This Row],[switch]],1,Non_Profit_Donations_South___messy[[#This Row],[Names3]],2,Non_Profit_Donations_South___messy[[#This Row],[Names2]],3,Non_Profit_Donations_South___messy[[#This Row],[Names2]])</f>
        <v>Michelle</v>
      </c>
      <c r="R20" s="1" t="str" cm="1">
        <f t="array" ref="R20">_xlfn.SWITCH(Non_Profit_Donations_South___messy[[#This Row],[switch]],1,"",2,Non_Profit_Donations_South___messy[[#This Row],[Names3]],3,"")</f>
        <v>Bryant</v>
      </c>
      <c r="S20" s="1" t="str" cm="1">
        <f t="array" ref="S20">_xlfn.SWITCH(Non_Profit_Donations_South___messy[[#This Row],[switch]],1,Non_Profit_Donations_South___messy[[#This Row],[Names2]],2,Non_Profit_Donations_South___messy[[#This Row],[Names4]],3,Non_Profit_Donations_South___messy[[#This Row],[Names3]])</f>
        <v>Phillips</v>
      </c>
    </row>
    <row r="21" spans="1:19">
      <c r="A21" s="1" t="s">
        <v>23</v>
      </c>
      <c r="B21" s="1" t="s">
        <v>65</v>
      </c>
      <c r="C21" s="1" t="s">
        <v>16</v>
      </c>
      <c r="D21" s="1" t="s">
        <v>12</v>
      </c>
      <c r="E21" s="1" t="s">
        <v>17</v>
      </c>
      <c r="F21" s="1" t="s">
        <v>66</v>
      </c>
      <c r="G21">
        <v>30080</v>
      </c>
      <c r="H21" s="2">
        <v>41295</v>
      </c>
      <c r="I21">
        <v>3047.57</v>
      </c>
      <c r="J21">
        <f t="shared" si="0"/>
        <v>0</v>
      </c>
      <c r="K21" t="s">
        <v>65</v>
      </c>
      <c r="L21" s="1" t="s">
        <v>871</v>
      </c>
      <c r="M21" t="s">
        <v>872</v>
      </c>
      <c r="O21">
        <f>IF(Non_Profit_Donations_South___messy[[#This Row],[Names4]]&lt;&gt;"",1,0)</f>
        <v>0</v>
      </c>
      <c r="P21">
        <f>IF(Non_Profit_Donations_South___messy[[#This Row],[flagRev]]=1,1,IF(Non_Profit_Donations_South___messy[[#This Row],[flagMidName]]=1,2,3))</f>
        <v>3</v>
      </c>
      <c r="Q21" s="1" t="str" cm="1">
        <f t="array" ref="Q21">_xlfn.SWITCH(Non_Profit_Donations_South___messy[[#This Row],[switch]],1,Non_Profit_Donations_South___messy[[#This Row],[Names3]],2,Non_Profit_Donations_South___messy[[#This Row],[Names2]],3,Non_Profit_Donations_South___messy[[#This Row],[Names2]])</f>
        <v>James</v>
      </c>
      <c r="R21" s="1" t="str" cm="1">
        <f t="array" ref="R21">_xlfn.SWITCH(Non_Profit_Donations_South___messy[[#This Row],[switch]],1,"",2,Non_Profit_Donations_South___messy[[#This Row],[Names3]],3,"")</f>
        <v/>
      </c>
      <c r="S21" s="1" t="str" cm="1">
        <f t="array" ref="S21">_xlfn.SWITCH(Non_Profit_Donations_South___messy[[#This Row],[switch]],1,Non_Profit_Donations_South___messy[[#This Row],[Names2]],2,Non_Profit_Donations_South___messy[[#This Row],[Names4]],3,Non_Profit_Donations_South___messy[[#This Row],[Names3]])</f>
        <v>Craft</v>
      </c>
    </row>
    <row r="22" spans="1:19">
      <c r="A22" s="1" t="s">
        <v>19</v>
      </c>
      <c r="B22" s="1" t="s">
        <v>67</v>
      </c>
      <c r="C22" s="1" t="s">
        <v>11</v>
      </c>
      <c r="D22" s="1" t="s">
        <v>12</v>
      </c>
      <c r="E22" s="1" t="s">
        <v>25</v>
      </c>
      <c r="F22" s="1" t="s">
        <v>68</v>
      </c>
      <c r="G22">
        <v>34609</v>
      </c>
      <c r="H22" s="2">
        <v>41296</v>
      </c>
      <c r="I22">
        <v>520.47</v>
      </c>
      <c r="J22">
        <f t="shared" si="0"/>
        <v>0</v>
      </c>
      <c r="K22" t="s">
        <v>67</v>
      </c>
      <c r="L22" s="1" t="s">
        <v>873</v>
      </c>
      <c r="M22" t="s">
        <v>874</v>
      </c>
      <c r="N22" t="s">
        <v>875</v>
      </c>
      <c r="O22">
        <f>IF(Non_Profit_Donations_South___messy[[#This Row],[Names4]]&lt;&gt;"",1,0)</f>
        <v>1</v>
      </c>
      <c r="P22">
        <f>IF(Non_Profit_Donations_South___messy[[#This Row],[flagRev]]=1,1,IF(Non_Profit_Donations_South___messy[[#This Row],[flagMidName]]=1,2,3))</f>
        <v>2</v>
      </c>
      <c r="Q22" s="1" t="str" cm="1">
        <f t="array" ref="Q22">_xlfn.SWITCH(Non_Profit_Donations_South___messy[[#This Row],[switch]],1,Non_Profit_Donations_South___messy[[#This Row],[Names3]],2,Non_Profit_Donations_South___messy[[#This Row],[Names2]],3,Non_Profit_Donations_South___messy[[#This Row],[Names2]])</f>
        <v>Teresa</v>
      </c>
      <c r="R22" s="1" t="str" cm="1">
        <f t="array" ref="R22">_xlfn.SWITCH(Non_Profit_Donations_South___messy[[#This Row],[switch]],1,"",2,Non_Profit_Donations_South___messy[[#This Row],[Names3]],3,"")</f>
        <v>B</v>
      </c>
      <c r="S22" s="1" t="str" cm="1">
        <f t="array" ref="S22">_xlfn.SWITCH(Non_Profit_Donations_South___messy[[#This Row],[switch]],1,Non_Profit_Donations_South___messy[[#This Row],[Names2]],2,Non_Profit_Donations_South___messy[[#This Row],[Names4]],3,Non_Profit_Donations_South___messy[[#This Row],[Names3]])</f>
        <v>Schroeder</v>
      </c>
    </row>
    <row r="23" spans="1:19">
      <c r="A23" s="1" t="s">
        <v>9</v>
      </c>
      <c r="B23" s="1" t="s">
        <v>69</v>
      </c>
      <c r="C23" s="1" t="s">
        <v>37</v>
      </c>
      <c r="D23" s="1" t="s">
        <v>12</v>
      </c>
      <c r="E23" s="1" t="s">
        <v>70</v>
      </c>
      <c r="F23" s="1" t="s">
        <v>71</v>
      </c>
      <c r="G23">
        <v>70117</v>
      </c>
      <c r="H23" s="2">
        <v>41297</v>
      </c>
      <c r="I23">
        <v>8.84</v>
      </c>
      <c r="J23">
        <f t="shared" si="0"/>
        <v>0</v>
      </c>
      <c r="K23" t="s">
        <v>69</v>
      </c>
      <c r="L23" s="1" t="s">
        <v>876</v>
      </c>
      <c r="M23" t="s">
        <v>877</v>
      </c>
      <c r="O23">
        <f>IF(Non_Profit_Donations_South___messy[[#This Row],[Names4]]&lt;&gt;"",1,0)</f>
        <v>0</v>
      </c>
      <c r="P23">
        <f>IF(Non_Profit_Donations_South___messy[[#This Row],[flagRev]]=1,1,IF(Non_Profit_Donations_South___messy[[#This Row],[flagMidName]]=1,2,3))</f>
        <v>3</v>
      </c>
      <c r="Q23" s="1" t="str" cm="1">
        <f t="array" ref="Q23">_xlfn.SWITCH(Non_Profit_Donations_South___messy[[#This Row],[switch]],1,Non_Profit_Donations_South___messy[[#This Row],[Names3]],2,Non_Profit_Donations_South___messy[[#This Row],[Names2]],3,Non_Profit_Donations_South___messy[[#This Row],[Names2]])</f>
        <v>Maureen</v>
      </c>
      <c r="R23" s="1" t="str" cm="1">
        <f t="array" ref="R23">_xlfn.SWITCH(Non_Profit_Donations_South___messy[[#This Row],[switch]],1,"",2,Non_Profit_Donations_South___messy[[#This Row],[Names3]],3,"")</f>
        <v/>
      </c>
      <c r="S23" s="1" t="str" cm="1">
        <f t="array" ref="S23">_xlfn.SWITCH(Non_Profit_Donations_South___messy[[#This Row],[switch]],1,Non_Profit_Donations_South___messy[[#This Row],[Names2]],2,Non_Profit_Donations_South___messy[[#This Row],[Names4]],3,Non_Profit_Donations_South___messy[[#This Row],[Names3]])</f>
        <v>Tanner</v>
      </c>
    </row>
    <row r="24" spans="1:19">
      <c r="A24" s="1" t="s">
        <v>27</v>
      </c>
      <c r="B24" s="1" t="s">
        <v>72</v>
      </c>
      <c r="C24" s="1" t="s">
        <v>37</v>
      </c>
      <c r="D24" s="1" t="s">
        <v>12</v>
      </c>
      <c r="E24" s="1" t="s">
        <v>13</v>
      </c>
      <c r="F24" s="1" t="s">
        <v>73</v>
      </c>
      <c r="G24">
        <v>40258</v>
      </c>
      <c r="H24" s="2">
        <v>41299</v>
      </c>
      <c r="I24">
        <v>22.01</v>
      </c>
      <c r="J24">
        <f t="shared" si="0"/>
        <v>0</v>
      </c>
      <c r="K24" t="s">
        <v>72</v>
      </c>
      <c r="L24" s="1" t="s">
        <v>878</v>
      </c>
      <c r="M24" t="s">
        <v>879</v>
      </c>
      <c r="O24">
        <f>IF(Non_Profit_Donations_South___messy[[#This Row],[Names4]]&lt;&gt;"",1,0)</f>
        <v>0</v>
      </c>
      <c r="P24">
        <f>IF(Non_Profit_Donations_South___messy[[#This Row],[flagRev]]=1,1,IF(Non_Profit_Donations_South___messy[[#This Row],[flagMidName]]=1,2,3))</f>
        <v>3</v>
      </c>
      <c r="Q24" s="1" t="str" cm="1">
        <f t="array" ref="Q24">_xlfn.SWITCH(Non_Profit_Donations_South___messy[[#This Row],[switch]],1,Non_Profit_Donations_South___messy[[#This Row],[Names3]],2,Non_Profit_Donations_South___messy[[#This Row],[Names2]],3,Non_Profit_Donations_South___messy[[#This Row],[Names2]])</f>
        <v>Sylvia</v>
      </c>
      <c r="R24" s="1" t="str" cm="1">
        <f t="array" ref="R24">_xlfn.SWITCH(Non_Profit_Donations_South___messy[[#This Row],[switch]],1,"",2,Non_Profit_Donations_South___messy[[#This Row],[Names3]],3,"")</f>
        <v/>
      </c>
      <c r="S24" s="1" t="str" cm="1">
        <f t="array" ref="S24">_xlfn.SWITCH(Non_Profit_Donations_South___messy[[#This Row],[switch]],1,Non_Profit_Donations_South___messy[[#This Row],[Names2]],2,Non_Profit_Donations_South___messy[[#This Row],[Names4]],3,Non_Profit_Donations_South___messy[[#This Row],[Names3]])</f>
        <v>Kumar</v>
      </c>
    </row>
    <row r="25" spans="1:19">
      <c r="A25" s="1" t="s">
        <v>9</v>
      </c>
      <c r="B25" s="1" t="s">
        <v>74</v>
      </c>
      <c r="C25" s="1" t="s">
        <v>37</v>
      </c>
      <c r="D25" s="1" t="s">
        <v>12</v>
      </c>
      <c r="E25" s="1" t="s">
        <v>29</v>
      </c>
      <c r="F25" s="1" t="s">
        <v>75</v>
      </c>
      <c r="G25">
        <v>23518</v>
      </c>
      <c r="H25" s="2">
        <v>41300</v>
      </c>
      <c r="I25">
        <v>421.18</v>
      </c>
      <c r="J25">
        <f t="shared" si="0"/>
        <v>0</v>
      </c>
      <c r="K25" t="s">
        <v>74</v>
      </c>
      <c r="L25" s="1" t="s">
        <v>880</v>
      </c>
      <c r="M25" t="s">
        <v>881</v>
      </c>
      <c r="O25">
        <f>IF(Non_Profit_Donations_South___messy[[#This Row],[Names4]]&lt;&gt;"",1,0)</f>
        <v>0</v>
      </c>
      <c r="P25">
        <f>IF(Non_Profit_Donations_South___messy[[#This Row],[flagRev]]=1,1,IF(Non_Profit_Donations_South___messy[[#This Row],[flagMidName]]=1,2,3))</f>
        <v>3</v>
      </c>
      <c r="Q25" s="1" t="str" cm="1">
        <f t="array" ref="Q25">_xlfn.SWITCH(Non_Profit_Donations_South___messy[[#This Row],[switch]],1,Non_Profit_Donations_South___messy[[#This Row],[Names3]],2,Non_Profit_Donations_South___messy[[#This Row],[Names2]],3,Non_Profit_Donations_South___messy[[#This Row],[Names2]])</f>
        <v>Paige</v>
      </c>
      <c r="R25" s="1" t="str" cm="1">
        <f t="array" ref="R25">_xlfn.SWITCH(Non_Profit_Donations_South___messy[[#This Row],[switch]],1,"",2,Non_Profit_Donations_South___messy[[#This Row],[Names3]],3,"")</f>
        <v/>
      </c>
      <c r="S25" s="1" t="str" cm="1">
        <f t="array" ref="S25">_xlfn.SWITCH(Non_Profit_Donations_South___messy[[#This Row],[switch]],1,Non_Profit_Donations_South___messy[[#This Row],[Names2]],2,Non_Profit_Donations_South___messy[[#This Row],[Names4]],3,Non_Profit_Donations_South___messy[[#This Row],[Names3]])</f>
        <v>Mason</v>
      </c>
    </row>
    <row r="26" spans="1:19">
      <c r="A26" s="1" t="s">
        <v>9</v>
      </c>
      <c r="B26" s="1" t="s">
        <v>76</v>
      </c>
      <c r="C26" s="1" t="s">
        <v>37</v>
      </c>
      <c r="D26" s="1" t="s">
        <v>12</v>
      </c>
      <c r="E26" s="1" t="s">
        <v>25</v>
      </c>
      <c r="F26" s="1" t="s">
        <v>77</v>
      </c>
      <c r="G26">
        <v>33178</v>
      </c>
      <c r="H26" s="2">
        <v>41301</v>
      </c>
      <c r="I26">
        <v>293.38</v>
      </c>
      <c r="J26">
        <f t="shared" si="0"/>
        <v>0</v>
      </c>
      <c r="K26" t="s">
        <v>76</v>
      </c>
      <c r="L26" s="1" t="s">
        <v>882</v>
      </c>
      <c r="M26" t="s">
        <v>883</v>
      </c>
      <c r="O26">
        <f>IF(Non_Profit_Donations_South___messy[[#This Row],[Names4]]&lt;&gt;"",1,0)</f>
        <v>0</v>
      </c>
      <c r="P26">
        <f>IF(Non_Profit_Donations_South___messy[[#This Row],[flagRev]]=1,1,IF(Non_Profit_Donations_South___messy[[#This Row],[flagMidName]]=1,2,3))</f>
        <v>3</v>
      </c>
      <c r="Q26" s="1" t="str" cm="1">
        <f t="array" ref="Q26">_xlfn.SWITCH(Non_Profit_Donations_South___messy[[#This Row],[switch]],1,Non_Profit_Donations_South___messy[[#This Row],[Names3]],2,Non_Profit_Donations_South___messy[[#This Row],[Names2]],3,Non_Profit_Donations_South___messy[[#This Row],[Names2]])</f>
        <v>Caroline</v>
      </c>
      <c r="R26" s="1" t="str" cm="1">
        <f t="array" ref="R26">_xlfn.SWITCH(Non_Profit_Donations_South___messy[[#This Row],[switch]],1,"",2,Non_Profit_Donations_South___messy[[#This Row],[Names3]],3,"")</f>
        <v/>
      </c>
      <c r="S26" s="1" t="str" cm="1">
        <f t="array" ref="S26">_xlfn.SWITCH(Non_Profit_Donations_South___messy[[#This Row],[switch]],1,Non_Profit_Donations_South___messy[[#This Row],[Names2]],2,Non_Profit_Donations_South___messy[[#This Row],[Names4]],3,Non_Profit_Donations_South___messy[[#This Row],[Names3]])</f>
        <v>Morton</v>
      </c>
    </row>
    <row r="27" spans="1:19">
      <c r="A27" s="1" t="s">
        <v>9</v>
      </c>
      <c r="B27" s="1" t="s">
        <v>78</v>
      </c>
      <c r="C27" s="1" t="s">
        <v>11</v>
      </c>
      <c r="D27" s="1" t="s">
        <v>12</v>
      </c>
      <c r="E27" s="1" t="s">
        <v>40</v>
      </c>
      <c r="F27" s="1" t="s">
        <v>79</v>
      </c>
      <c r="G27">
        <v>27834</v>
      </c>
      <c r="H27" s="2">
        <v>41301</v>
      </c>
      <c r="I27">
        <v>53.11</v>
      </c>
      <c r="J27">
        <f t="shared" si="0"/>
        <v>0</v>
      </c>
      <c r="K27" t="s">
        <v>78</v>
      </c>
      <c r="L27" s="1" t="s">
        <v>884</v>
      </c>
      <c r="M27" t="s">
        <v>885</v>
      </c>
      <c r="O27">
        <f>IF(Non_Profit_Donations_South___messy[[#This Row],[Names4]]&lt;&gt;"",1,0)</f>
        <v>0</v>
      </c>
      <c r="P27">
        <f>IF(Non_Profit_Donations_South___messy[[#This Row],[flagRev]]=1,1,IF(Non_Profit_Donations_South___messy[[#This Row],[flagMidName]]=1,2,3))</f>
        <v>3</v>
      </c>
      <c r="Q27" s="1" t="str" cm="1">
        <f t="array" ref="Q27">_xlfn.SWITCH(Non_Profit_Donations_South___messy[[#This Row],[switch]],1,Non_Profit_Donations_South___messy[[#This Row],[Names3]],2,Non_Profit_Donations_South___messy[[#This Row],[Names2]],3,Non_Profit_Donations_South___messy[[#This Row],[Names2]])</f>
        <v>LeRoy</v>
      </c>
      <c r="R27" s="1" t="str" cm="1">
        <f t="array" ref="R27">_xlfn.SWITCH(Non_Profit_Donations_South___messy[[#This Row],[switch]],1,"",2,Non_Profit_Donations_South___messy[[#This Row],[Names3]],3,"")</f>
        <v/>
      </c>
      <c r="S27" s="1" t="str" cm="1">
        <f t="array" ref="S27">_xlfn.SWITCH(Non_Profit_Donations_South___messy[[#This Row],[switch]],1,Non_Profit_Donations_South___messy[[#This Row],[Names2]],2,Non_Profit_Donations_South___messy[[#This Row],[Names4]],3,Non_Profit_Donations_South___messy[[#This Row],[Names3]])</f>
        <v>Welch</v>
      </c>
    </row>
    <row r="28" spans="1:19">
      <c r="A28" s="1" t="s">
        <v>27</v>
      </c>
      <c r="B28" s="1" t="s">
        <v>80</v>
      </c>
      <c r="C28" s="1" t="s">
        <v>37</v>
      </c>
      <c r="D28" s="1" t="s">
        <v>12</v>
      </c>
      <c r="E28" s="1" t="s">
        <v>52</v>
      </c>
      <c r="F28" s="1" t="s">
        <v>81</v>
      </c>
      <c r="G28">
        <v>72032</v>
      </c>
      <c r="H28" s="2">
        <v>41302</v>
      </c>
      <c r="I28">
        <v>10.62</v>
      </c>
      <c r="J28">
        <f t="shared" si="0"/>
        <v>0</v>
      </c>
      <c r="K28" t="s">
        <v>80</v>
      </c>
      <c r="L28" s="1" t="s">
        <v>886</v>
      </c>
      <c r="M28" t="s">
        <v>887</v>
      </c>
      <c r="O28">
        <f>IF(Non_Profit_Donations_South___messy[[#This Row],[Names4]]&lt;&gt;"",1,0)</f>
        <v>0</v>
      </c>
      <c r="P28">
        <f>IF(Non_Profit_Donations_South___messy[[#This Row],[flagRev]]=1,1,IF(Non_Profit_Donations_South___messy[[#This Row],[flagMidName]]=1,2,3))</f>
        <v>3</v>
      </c>
      <c r="Q28" s="1" t="str" cm="1">
        <f t="array" ref="Q28">_xlfn.SWITCH(Non_Profit_Donations_South___messy[[#This Row],[switch]],1,Non_Profit_Donations_South___messy[[#This Row],[Names3]],2,Non_Profit_Donations_South___messy[[#This Row],[Names2]],3,Non_Profit_Donations_South___messy[[#This Row],[Names2]])</f>
        <v>Roger</v>
      </c>
      <c r="R28" s="1" t="str" cm="1">
        <f t="array" ref="R28">_xlfn.SWITCH(Non_Profit_Donations_South___messy[[#This Row],[switch]],1,"",2,Non_Profit_Donations_South___messy[[#This Row],[Names3]],3,"")</f>
        <v/>
      </c>
      <c r="S28" s="1" t="str" cm="1">
        <f t="array" ref="S28">_xlfn.SWITCH(Non_Profit_Donations_South___messy[[#This Row],[switch]],1,Non_Profit_Donations_South___messy[[#This Row],[Names2]],2,Non_Profit_Donations_South___messy[[#This Row],[Names4]],3,Non_Profit_Donations_South___messy[[#This Row],[Names3]])</f>
        <v>Hopkins</v>
      </c>
    </row>
    <row r="29" spans="1:19">
      <c r="A29" s="1" t="s">
        <v>9</v>
      </c>
      <c r="B29" s="1" t="s">
        <v>34</v>
      </c>
      <c r="C29" s="1" t="s">
        <v>11</v>
      </c>
      <c r="D29" s="1" t="s">
        <v>12</v>
      </c>
      <c r="E29" s="1" t="s">
        <v>25</v>
      </c>
      <c r="F29" s="1" t="s">
        <v>35</v>
      </c>
      <c r="G29">
        <v>32137</v>
      </c>
      <c r="H29" s="2">
        <v>41304</v>
      </c>
      <c r="I29">
        <v>28.22</v>
      </c>
      <c r="J29">
        <f t="shared" si="0"/>
        <v>0</v>
      </c>
      <c r="K29" t="s">
        <v>34</v>
      </c>
      <c r="L29" s="1" t="s">
        <v>844</v>
      </c>
      <c r="M29" t="s">
        <v>845</v>
      </c>
      <c r="O29">
        <f>IF(Non_Profit_Donations_South___messy[[#This Row],[Names4]]&lt;&gt;"",1,0)</f>
        <v>0</v>
      </c>
      <c r="P29">
        <f>IF(Non_Profit_Donations_South___messy[[#This Row],[flagRev]]=1,1,IF(Non_Profit_Donations_South___messy[[#This Row],[flagMidName]]=1,2,3))</f>
        <v>3</v>
      </c>
      <c r="Q29" s="1" t="str" cm="1">
        <f t="array" ref="Q29">_xlfn.SWITCH(Non_Profit_Donations_South___messy[[#This Row],[switch]],1,Non_Profit_Donations_South___messy[[#This Row],[Names3]],2,Non_Profit_Donations_South___messy[[#This Row],[Names2]],3,Non_Profit_Donations_South___messy[[#This Row],[Names2]])</f>
        <v>Jon</v>
      </c>
      <c r="R29" s="1" t="str" cm="1">
        <f t="array" ref="R29">_xlfn.SWITCH(Non_Profit_Donations_South___messy[[#This Row],[switch]],1,"",2,Non_Profit_Donations_South___messy[[#This Row],[Names3]],3,"")</f>
        <v/>
      </c>
      <c r="S29" s="1" t="str" cm="1">
        <f t="array" ref="S29">_xlfn.SWITCH(Non_Profit_Donations_South___messy[[#This Row],[switch]],1,Non_Profit_Donations_South___messy[[#This Row],[Names2]],2,Non_Profit_Donations_South___messy[[#This Row],[Names4]],3,Non_Profit_Donations_South___messy[[#This Row],[Names3]])</f>
        <v>Ayers</v>
      </c>
    </row>
    <row r="30" spans="1:19">
      <c r="A30" s="1" t="s">
        <v>9</v>
      </c>
      <c r="B30" s="1" t="s">
        <v>82</v>
      </c>
      <c r="C30" s="1" t="s">
        <v>11</v>
      </c>
      <c r="D30" s="1" t="s">
        <v>12</v>
      </c>
      <c r="E30" s="1" t="s">
        <v>40</v>
      </c>
      <c r="F30" s="1" t="s">
        <v>83</v>
      </c>
      <c r="G30">
        <v>28806</v>
      </c>
      <c r="H30" s="2">
        <v>41305</v>
      </c>
      <c r="I30">
        <v>172.19</v>
      </c>
      <c r="J30">
        <f t="shared" si="0"/>
        <v>0</v>
      </c>
      <c r="K30" t="s">
        <v>82</v>
      </c>
      <c r="L30" s="1" t="s">
        <v>888</v>
      </c>
      <c r="M30" t="s">
        <v>889</v>
      </c>
      <c r="O30">
        <f>IF(Non_Profit_Donations_South___messy[[#This Row],[Names4]]&lt;&gt;"",1,0)</f>
        <v>0</v>
      </c>
      <c r="P30">
        <f>IF(Non_Profit_Donations_South___messy[[#This Row],[flagRev]]=1,1,IF(Non_Profit_Donations_South___messy[[#This Row],[flagMidName]]=1,2,3))</f>
        <v>3</v>
      </c>
      <c r="Q30" s="1" t="str" cm="1">
        <f t="array" ref="Q30">_xlfn.SWITCH(Non_Profit_Donations_South___messy[[#This Row],[switch]],1,Non_Profit_Donations_South___messy[[#This Row],[Names3]],2,Non_Profit_Donations_South___messy[[#This Row],[Names2]],3,Non_Profit_Donations_South___messy[[#This Row],[Names2]])</f>
        <v>Francis</v>
      </c>
      <c r="R30" s="1" t="str" cm="1">
        <f t="array" ref="R30">_xlfn.SWITCH(Non_Profit_Donations_South___messy[[#This Row],[switch]],1,"",2,Non_Profit_Donations_South___messy[[#This Row],[Names3]],3,"")</f>
        <v/>
      </c>
      <c r="S30" s="1" t="str" cm="1">
        <f t="array" ref="S30">_xlfn.SWITCH(Non_Profit_Donations_South___messy[[#This Row],[switch]],1,Non_Profit_Donations_South___messy[[#This Row],[Names2]],2,Non_Profit_Donations_South___messy[[#This Row],[Names4]],3,Non_Profit_Donations_South___messy[[#This Row],[Names3]])</f>
        <v>Sherrill</v>
      </c>
    </row>
    <row r="31" spans="1:19">
      <c r="A31" s="1" t="s">
        <v>9</v>
      </c>
      <c r="B31" s="1" t="s">
        <v>84</v>
      </c>
      <c r="C31" s="1" t="s">
        <v>16</v>
      </c>
      <c r="D31" s="1" t="s">
        <v>12</v>
      </c>
      <c r="E31" s="1" t="s">
        <v>70</v>
      </c>
      <c r="F31" s="1" t="s">
        <v>85</v>
      </c>
      <c r="G31">
        <v>70458</v>
      </c>
      <c r="H31" s="2">
        <v>41306</v>
      </c>
      <c r="I31">
        <v>47.12</v>
      </c>
      <c r="J31">
        <f t="shared" si="0"/>
        <v>0</v>
      </c>
      <c r="K31" t="s">
        <v>84</v>
      </c>
      <c r="L31" s="1" t="s">
        <v>890</v>
      </c>
      <c r="M31" t="s">
        <v>891</v>
      </c>
      <c r="O31">
        <f>IF(Non_Profit_Donations_South___messy[[#This Row],[Names4]]&lt;&gt;"",1,0)</f>
        <v>0</v>
      </c>
      <c r="P31">
        <f>IF(Non_Profit_Donations_South___messy[[#This Row],[flagRev]]=1,1,IF(Non_Profit_Donations_South___messy[[#This Row],[flagMidName]]=1,2,3))</f>
        <v>3</v>
      </c>
      <c r="Q31" s="1" t="str" cm="1">
        <f t="array" ref="Q31">_xlfn.SWITCH(Non_Profit_Donations_South___messy[[#This Row],[switch]],1,Non_Profit_Donations_South___messy[[#This Row],[Names3]],2,Non_Profit_Donations_South___messy[[#This Row],[Names2]],3,Non_Profit_Donations_South___messy[[#This Row],[Names2]])</f>
        <v>Earl</v>
      </c>
      <c r="R31" s="1" t="str" cm="1">
        <f t="array" ref="R31">_xlfn.SWITCH(Non_Profit_Donations_South___messy[[#This Row],[switch]],1,"",2,Non_Profit_Donations_South___messy[[#This Row],[Names3]],3,"")</f>
        <v/>
      </c>
      <c r="S31" s="1" t="str" cm="1">
        <f t="array" ref="S31">_xlfn.SWITCH(Non_Profit_Donations_South___messy[[#This Row],[switch]],1,Non_Profit_Donations_South___messy[[#This Row],[Names2]],2,Non_Profit_Donations_South___messy[[#This Row],[Names4]],3,Non_Profit_Donations_South___messy[[#This Row],[Names3]])</f>
        <v>Donnelly</v>
      </c>
    </row>
    <row r="32" spans="1:19">
      <c r="A32" s="1" t="s">
        <v>9</v>
      </c>
      <c r="B32" s="1" t="s">
        <v>82</v>
      </c>
      <c r="C32" s="1" t="s">
        <v>11</v>
      </c>
      <c r="D32" s="1" t="s">
        <v>12</v>
      </c>
      <c r="E32" s="1" t="s">
        <v>40</v>
      </c>
      <c r="F32" s="1" t="s">
        <v>83</v>
      </c>
      <c r="G32">
        <v>28806</v>
      </c>
      <c r="H32" s="2">
        <v>41307</v>
      </c>
      <c r="I32">
        <v>11.41</v>
      </c>
      <c r="J32">
        <f t="shared" si="0"/>
        <v>0</v>
      </c>
      <c r="K32" t="s">
        <v>82</v>
      </c>
      <c r="L32" s="1" t="s">
        <v>888</v>
      </c>
      <c r="M32" t="s">
        <v>889</v>
      </c>
      <c r="O32">
        <f>IF(Non_Profit_Donations_South___messy[[#This Row],[Names4]]&lt;&gt;"",1,0)</f>
        <v>0</v>
      </c>
      <c r="P32">
        <f>IF(Non_Profit_Donations_South___messy[[#This Row],[flagRev]]=1,1,IF(Non_Profit_Donations_South___messy[[#This Row],[flagMidName]]=1,2,3))</f>
        <v>3</v>
      </c>
      <c r="Q32" s="1" t="str" cm="1">
        <f t="array" ref="Q32">_xlfn.SWITCH(Non_Profit_Donations_South___messy[[#This Row],[switch]],1,Non_Profit_Donations_South___messy[[#This Row],[Names3]],2,Non_Profit_Donations_South___messy[[#This Row],[Names2]],3,Non_Profit_Donations_South___messy[[#This Row],[Names2]])</f>
        <v>Francis</v>
      </c>
      <c r="R32" s="1" t="str" cm="1">
        <f t="array" ref="R32">_xlfn.SWITCH(Non_Profit_Donations_South___messy[[#This Row],[switch]],1,"",2,Non_Profit_Donations_South___messy[[#This Row],[Names3]],3,"")</f>
        <v/>
      </c>
      <c r="S32" s="1" t="str" cm="1">
        <f t="array" ref="S32">_xlfn.SWITCH(Non_Profit_Donations_South___messy[[#This Row],[switch]],1,Non_Profit_Donations_South___messy[[#This Row],[Names2]],2,Non_Profit_Donations_South___messy[[#This Row],[Names4]],3,Non_Profit_Donations_South___messy[[#This Row],[Names3]])</f>
        <v>Sherrill</v>
      </c>
    </row>
    <row r="33" spans="1:19">
      <c r="A33" s="1" t="s">
        <v>23</v>
      </c>
      <c r="B33" s="1" t="s">
        <v>86</v>
      </c>
      <c r="C33" s="1" t="s">
        <v>37</v>
      </c>
      <c r="D33" s="1" t="s">
        <v>12</v>
      </c>
      <c r="E33" s="1" t="s">
        <v>32</v>
      </c>
      <c r="F33" s="1" t="s">
        <v>87</v>
      </c>
      <c r="G33">
        <v>37804</v>
      </c>
      <c r="H33" s="2">
        <v>41307</v>
      </c>
      <c r="I33">
        <v>28.73</v>
      </c>
      <c r="J33">
        <f t="shared" si="0"/>
        <v>0</v>
      </c>
      <c r="K33" t="s">
        <v>86</v>
      </c>
      <c r="L33" s="1" t="s">
        <v>892</v>
      </c>
      <c r="M33" t="s">
        <v>893</v>
      </c>
      <c r="N33" t="s">
        <v>894</v>
      </c>
      <c r="O33">
        <f>IF(Non_Profit_Donations_South___messy[[#This Row],[Names4]]&lt;&gt;"",1,0)</f>
        <v>1</v>
      </c>
      <c r="P33">
        <f>IF(Non_Profit_Donations_South___messy[[#This Row],[flagRev]]=1,1,IF(Non_Profit_Donations_South___messy[[#This Row],[flagMidName]]=1,2,3))</f>
        <v>2</v>
      </c>
      <c r="Q33" s="1" t="str" cm="1">
        <f t="array" ref="Q33">_xlfn.SWITCH(Non_Profit_Donations_South___messy[[#This Row],[switch]],1,Non_Profit_Donations_South___messy[[#This Row],[Names3]],2,Non_Profit_Donations_South___messy[[#This Row],[Names2]],3,Non_Profit_Donations_South___messy[[#This Row],[Names2]])</f>
        <v>Marshall</v>
      </c>
      <c r="R33" s="1" t="str" cm="1">
        <f t="array" ref="R33">_xlfn.SWITCH(Non_Profit_Donations_South___messy[[#This Row],[switch]],1,"",2,Non_Profit_Donations_South___messy[[#This Row],[Names3]],3,"")</f>
        <v>Brandt</v>
      </c>
      <c r="S33" s="1" t="str" cm="1">
        <f t="array" ref="S33">_xlfn.SWITCH(Non_Profit_Donations_South___messy[[#This Row],[switch]],1,Non_Profit_Donations_South___messy[[#This Row],[Names2]],2,Non_Profit_Donations_South___messy[[#This Row],[Names4]],3,Non_Profit_Donations_South___messy[[#This Row],[Names3]])</f>
        <v>Briggs</v>
      </c>
    </row>
    <row r="34" spans="1:19">
      <c r="A34" s="1" t="s">
        <v>9</v>
      </c>
      <c r="B34" s="1" t="s">
        <v>88</v>
      </c>
      <c r="C34" s="1" t="s">
        <v>37</v>
      </c>
      <c r="D34" s="1" t="s">
        <v>12</v>
      </c>
      <c r="E34" s="1" t="s">
        <v>40</v>
      </c>
      <c r="F34" s="1" t="s">
        <v>89</v>
      </c>
      <c r="G34">
        <v>28001</v>
      </c>
      <c r="H34" s="2">
        <v>41308</v>
      </c>
      <c r="I34">
        <v>461.94</v>
      </c>
      <c r="J34">
        <f t="shared" si="0"/>
        <v>0</v>
      </c>
      <c r="K34" t="s">
        <v>88</v>
      </c>
      <c r="L34" s="1" t="s">
        <v>859</v>
      </c>
      <c r="M34" t="s">
        <v>895</v>
      </c>
      <c r="O34">
        <f>IF(Non_Profit_Donations_South___messy[[#This Row],[Names4]]&lt;&gt;"",1,0)</f>
        <v>0</v>
      </c>
      <c r="P34">
        <f>IF(Non_Profit_Donations_South___messy[[#This Row],[flagRev]]=1,1,IF(Non_Profit_Donations_South___messy[[#This Row],[flagMidName]]=1,2,3))</f>
        <v>3</v>
      </c>
      <c r="Q34" s="1" t="str" cm="1">
        <f t="array" ref="Q34">_xlfn.SWITCH(Non_Profit_Donations_South___messy[[#This Row],[switch]],1,Non_Profit_Donations_South___messy[[#This Row],[Names3]],2,Non_Profit_Donations_South___messy[[#This Row],[Names2]],3,Non_Profit_Donations_South___messy[[#This Row],[Names2]])</f>
        <v>Monica</v>
      </c>
      <c r="R34" s="1" t="str" cm="1">
        <f t="array" ref="R34">_xlfn.SWITCH(Non_Profit_Donations_South___messy[[#This Row],[switch]],1,"",2,Non_Profit_Donations_South___messy[[#This Row],[Names3]],3,"")</f>
        <v/>
      </c>
      <c r="S34" s="1" t="str" cm="1">
        <f t="array" ref="S34">_xlfn.SWITCH(Non_Profit_Donations_South___messy[[#This Row],[switch]],1,Non_Profit_Donations_South___messy[[#This Row],[Names2]],2,Non_Profit_Donations_South___messy[[#This Row],[Names4]],3,Non_Profit_Donations_South___messy[[#This Row],[Names3]])</f>
        <v>McCormick</v>
      </c>
    </row>
    <row r="35" spans="1:19">
      <c r="A35" s="1" t="s">
        <v>23</v>
      </c>
      <c r="B35" s="1" t="s">
        <v>90</v>
      </c>
      <c r="C35" s="1" t="s">
        <v>11</v>
      </c>
      <c r="D35" s="1" t="s">
        <v>12</v>
      </c>
      <c r="E35" s="1" t="s">
        <v>59</v>
      </c>
      <c r="F35" s="1" t="s">
        <v>91</v>
      </c>
      <c r="G35">
        <v>35630</v>
      </c>
      <c r="H35" s="2">
        <v>41308</v>
      </c>
      <c r="I35">
        <v>3835.19</v>
      </c>
      <c r="J35">
        <f t="shared" si="0"/>
        <v>0</v>
      </c>
      <c r="K35" t="s">
        <v>90</v>
      </c>
      <c r="L35" s="1" t="s">
        <v>896</v>
      </c>
      <c r="M35" t="s">
        <v>897</v>
      </c>
      <c r="O35">
        <f>IF(Non_Profit_Donations_South___messy[[#This Row],[Names4]]&lt;&gt;"",1,0)</f>
        <v>0</v>
      </c>
      <c r="P35">
        <f>IF(Non_Profit_Donations_South___messy[[#This Row],[flagRev]]=1,1,IF(Non_Profit_Donations_South___messy[[#This Row],[flagMidName]]=1,2,3))</f>
        <v>3</v>
      </c>
      <c r="Q35" s="1" t="str" cm="1">
        <f t="array" ref="Q35">_xlfn.SWITCH(Non_Profit_Donations_South___messy[[#This Row],[switch]],1,Non_Profit_Donations_South___messy[[#This Row],[Names3]],2,Non_Profit_Donations_South___messy[[#This Row],[Names2]],3,Non_Profit_Donations_South___messy[[#This Row],[Names2]])</f>
        <v>Jimmy</v>
      </c>
      <c r="R35" s="1" t="str" cm="1">
        <f t="array" ref="R35">_xlfn.SWITCH(Non_Profit_Donations_South___messy[[#This Row],[switch]],1,"",2,Non_Profit_Donations_South___messy[[#This Row],[Names3]],3,"")</f>
        <v/>
      </c>
      <c r="S35" s="1" t="str" cm="1">
        <f t="array" ref="S35">_xlfn.SWITCH(Non_Profit_Donations_South___messy[[#This Row],[switch]],1,Non_Profit_Donations_South___messy[[#This Row],[Names2]],2,Non_Profit_Donations_South___messy[[#This Row],[Names4]],3,Non_Profit_Donations_South___messy[[#This Row],[Names3]])</f>
        <v>Boswell</v>
      </c>
    </row>
    <row r="36" spans="1:19">
      <c r="A36" s="1" t="s">
        <v>19</v>
      </c>
      <c r="B36" s="1" t="s">
        <v>92</v>
      </c>
      <c r="C36" s="1" t="s">
        <v>11</v>
      </c>
      <c r="D36" s="1" t="s">
        <v>12</v>
      </c>
      <c r="E36" s="1" t="s">
        <v>13</v>
      </c>
      <c r="F36" s="1" t="s">
        <v>93</v>
      </c>
      <c r="G36">
        <v>40422</v>
      </c>
      <c r="H36" s="2">
        <v>41309</v>
      </c>
      <c r="I36">
        <v>326.75</v>
      </c>
      <c r="J36">
        <f t="shared" si="0"/>
        <v>0</v>
      </c>
      <c r="K36" t="s">
        <v>92</v>
      </c>
      <c r="L36" s="1" t="s">
        <v>898</v>
      </c>
      <c r="M36" t="s">
        <v>899</v>
      </c>
      <c r="O36">
        <f>IF(Non_Profit_Donations_South___messy[[#This Row],[Names4]]&lt;&gt;"",1,0)</f>
        <v>0</v>
      </c>
      <c r="P36">
        <f>IF(Non_Profit_Donations_South___messy[[#This Row],[flagRev]]=1,1,IF(Non_Profit_Donations_South___messy[[#This Row],[flagMidName]]=1,2,3))</f>
        <v>3</v>
      </c>
      <c r="Q36" s="1" t="str" cm="1">
        <f t="array" ref="Q36">_xlfn.SWITCH(Non_Profit_Donations_South___messy[[#This Row],[switch]],1,Non_Profit_Donations_South___messy[[#This Row],[Names3]],2,Non_Profit_Donations_South___messy[[#This Row],[Names2]],3,Non_Profit_Donations_South___messy[[#This Row],[Names2]])</f>
        <v>Billy</v>
      </c>
      <c r="R36" s="1" t="str" cm="1">
        <f t="array" ref="R36">_xlfn.SWITCH(Non_Profit_Donations_South___messy[[#This Row],[switch]],1,"",2,Non_Profit_Donations_South___messy[[#This Row],[Names3]],3,"")</f>
        <v/>
      </c>
      <c r="S36" s="1" t="str" cm="1">
        <f t="array" ref="S36">_xlfn.SWITCH(Non_Profit_Donations_South___messy[[#This Row],[switch]],1,Non_Profit_Donations_South___messy[[#This Row],[Names2]],2,Non_Profit_Donations_South___messy[[#This Row],[Names4]],3,Non_Profit_Donations_South___messy[[#This Row],[Names3]])</f>
        <v>Bullock</v>
      </c>
    </row>
    <row r="37" spans="1:19">
      <c r="A37" s="1" t="s">
        <v>9</v>
      </c>
      <c r="B37" s="1" t="s">
        <v>94</v>
      </c>
      <c r="C37" s="1" t="s">
        <v>37</v>
      </c>
      <c r="D37" s="1" t="s">
        <v>12</v>
      </c>
      <c r="E37" s="1" t="s">
        <v>25</v>
      </c>
      <c r="F37" s="1" t="s">
        <v>77</v>
      </c>
      <c r="G37">
        <v>33142</v>
      </c>
      <c r="H37" s="2">
        <v>41311</v>
      </c>
      <c r="I37">
        <v>45.4</v>
      </c>
      <c r="J37">
        <f t="shared" si="0"/>
        <v>0</v>
      </c>
      <c r="K37" t="s">
        <v>94</v>
      </c>
      <c r="L37" s="1" t="s">
        <v>900</v>
      </c>
      <c r="M37" t="s">
        <v>183</v>
      </c>
      <c r="O37">
        <f>IF(Non_Profit_Donations_South___messy[[#This Row],[Names4]]&lt;&gt;"",1,0)</f>
        <v>0</v>
      </c>
      <c r="P37">
        <f>IF(Non_Profit_Donations_South___messy[[#This Row],[flagRev]]=1,1,IF(Non_Profit_Donations_South___messy[[#This Row],[flagMidName]]=1,2,3))</f>
        <v>3</v>
      </c>
      <c r="Q37" s="1" t="str" cm="1">
        <f t="array" ref="Q37">_xlfn.SWITCH(Non_Profit_Donations_South___messy[[#This Row],[switch]],1,Non_Profit_Donations_South___messy[[#This Row],[Names3]],2,Non_Profit_Donations_South___messy[[#This Row],[Names2]],3,Non_Profit_Donations_South___messy[[#This Row],[Names2]])</f>
        <v>Danny</v>
      </c>
      <c r="R37" s="1" t="str" cm="1">
        <f t="array" ref="R37">_xlfn.SWITCH(Non_Profit_Donations_South___messy[[#This Row],[switch]],1,"",2,Non_Profit_Donations_South___messy[[#This Row],[Names3]],3,"")</f>
        <v/>
      </c>
      <c r="S37" s="1" t="str" cm="1">
        <f t="array" ref="S37">_xlfn.SWITCH(Non_Profit_Donations_South___messy[[#This Row],[switch]],1,Non_Profit_Donations_South___messy[[#This Row],[Names2]],2,Non_Profit_Donations_South___messy[[#This Row],[Names4]],3,Non_Profit_Donations_South___messy[[#This Row],[Names3]])</f>
        <v>Richmond</v>
      </c>
    </row>
    <row r="38" spans="1:19">
      <c r="A38" s="1" t="s">
        <v>27</v>
      </c>
      <c r="B38" s="1" t="s">
        <v>95</v>
      </c>
      <c r="C38" s="1" t="s">
        <v>11</v>
      </c>
      <c r="D38" s="1" t="s">
        <v>12</v>
      </c>
      <c r="E38" s="1" t="s">
        <v>25</v>
      </c>
      <c r="F38" s="1" t="s">
        <v>96</v>
      </c>
      <c r="G38">
        <v>32503</v>
      </c>
      <c r="H38" s="2">
        <v>41312</v>
      </c>
      <c r="I38">
        <v>59.49</v>
      </c>
      <c r="J38">
        <f t="shared" si="0"/>
        <v>0</v>
      </c>
      <c r="K38" t="s">
        <v>95</v>
      </c>
      <c r="L38" s="1" t="s">
        <v>901</v>
      </c>
      <c r="M38" t="s">
        <v>902</v>
      </c>
      <c r="O38">
        <f>IF(Non_Profit_Donations_South___messy[[#This Row],[Names4]]&lt;&gt;"",1,0)</f>
        <v>0</v>
      </c>
      <c r="P38">
        <f>IF(Non_Profit_Donations_South___messy[[#This Row],[flagRev]]=1,1,IF(Non_Profit_Donations_South___messy[[#This Row],[flagMidName]]=1,2,3))</f>
        <v>3</v>
      </c>
      <c r="Q38" s="1" t="str" cm="1">
        <f t="array" ref="Q38">_xlfn.SWITCH(Non_Profit_Donations_South___messy[[#This Row],[switch]],1,Non_Profit_Donations_South___messy[[#This Row],[Names3]],2,Non_Profit_Donations_South___messy[[#This Row],[Names2]],3,Non_Profit_Donations_South___messy[[#This Row],[Names2]])</f>
        <v>Juan</v>
      </c>
      <c r="R38" s="1" t="str" cm="1">
        <f t="array" ref="R38">_xlfn.SWITCH(Non_Profit_Donations_South___messy[[#This Row],[switch]],1,"",2,Non_Profit_Donations_South___messy[[#This Row],[Names3]],3,"")</f>
        <v/>
      </c>
      <c r="S38" s="1" t="str" cm="1">
        <f t="array" ref="S38">_xlfn.SWITCH(Non_Profit_Donations_South___messy[[#This Row],[switch]],1,Non_Profit_Donations_South___messy[[#This Row],[Names2]],2,Non_Profit_Donations_South___messy[[#This Row],[Names4]],3,Non_Profit_Donations_South___messy[[#This Row],[Names3]])</f>
        <v>Gold</v>
      </c>
    </row>
    <row r="39" spans="1:19">
      <c r="A39" s="1" t="s">
        <v>23</v>
      </c>
      <c r="B39" s="1" t="s">
        <v>97</v>
      </c>
      <c r="C39" s="1" t="s">
        <v>11</v>
      </c>
      <c r="D39" s="1" t="s">
        <v>12</v>
      </c>
      <c r="E39" s="1" t="s">
        <v>25</v>
      </c>
      <c r="F39" s="1" t="s">
        <v>77</v>
      </c>
      <c r="G39">
        <v>33132</v>
      </c>
      <c r="H39" s="2">
        <v>41312</v>
      </c>
      <c r="I39">
        <v>11938.4</v>
      </c>
      <c r="J39">
        <f t="shared" si="0"/>
        <v>0</v>
      </c>
      <c r="K39" t="s">
        <v>97</v>
      </c>
      <c r="L39" s="1" t="s">
        <v>903</v>
      </c>
      <c r="M39" t="s">
        <v>904</v>
      </c>
      <c r="O39">
        <f>IF(Non_Profit_Donations_South___messy[[#This Row],[Names4]]&lt;&gt;"",1,0)</f>
        <v>0</v>
      </c>
      <c r="P39">
        <f>IF(Non_Profit_Donations_South___messy[[#This Row],[flagRev]]=1,1,IF(Non_Profit_Donations_South___messy[[#This Row],[flagMidName]]=1,2,3))</f>
        <v>3</v>
      </c>
      <c r="Q39" s="1" t="str" cm="1">
        <f t="array" ref="Q39">_xlfn.SWITCH(Non_Profit_Donations_South___messy[[#This Row],[switch]],1,Non_Profit_Donations_South___messy[[#This Row],[Names3]],2,Non_Profit_Donations_South___messy[[#This Row],[Names2]],3,Non_Profit_Donations_South___messy[[#This Row],[Names2]])</f>
        <v>Kim</v>
      </c>
      <c r="R39" s="1" t="str" cm="1">
        <f t="array" ref="R39">_xlfn.SWITCH(Non_Profit_Donations_South___messy[[#This Row],[switch]],1,"",2,Non_Profit_Donations_South___messy[[#This Row],[Names3]],3,"")</f>
        <v/>
      </c>
      <c r="S39" s="1" t="str" cm="1">
        <f t="array" ref="S39">_xlfn.SWITCH(Non_Profit_Donations_South___messy[[#This Row],[switch]],1,Non_Profit_Donations_South___messy[[#This Row],[Names2]],2,Non_Profit_Donations_South___messy[[#This Row],[Names4]],3,Non_Profit_Donations_South___messy[[#This Row],[Names3]])</f>
        <v>Weiss</v>
      </c>
    </row>
    <row r="40" spans="1:19">
      <c r="A40" s="1" t="s">
        <v>9</v>
      </c>
      <c r="B40" s="1" t="s">
        <v>98</v>
      </c>
      <c r="C40" s="1" t="s">
        <v>16</v>
      </c>
      <c r="D40" s="1" t="s">
        <v>12</v>
      </c>
      <c r="E40" s="1" t="s">
        <v>59</v>
      </c>
      <c r="F40" s="1" t="s">
        <v>99</v>
      </c>
      <c r="G40">
        <v>36830</v>
      </c>
      <c r="H40" s="2">
        <v>41314</v>
      </c>
      <c r="I40">
        <v>24.18</v>
      </c>
      <c r="J40">
        <f t="shared" si="0"/>
        <v>0</v>
      </c>
      <c r="K40" t="s">
        <v>98</v>
      </c>
      <c r="L40" s="1" t="s">
        <v>905</v>
      </c>
      <c r="M40" t="s">
        <v>875</v>
      </c>
      <c r="O40">
        <f>IF(Non_Profit_Donations_South___messy[[#This Row],[Names4]]&lt;&gt;"",1,0)</f>
        <v>0</v>
      </c>
      <c r="P40">
        <f>IF(Non_Profit_Donations_South___messy[[#This Row],[flagRev]]=1,1,IF(Non_Profit_Donations_South___messy[[#This Row],[flagMidName]]=1,2,3))</f>
        <v>3</v>
      </c>
      <c r="Q40" s="1" t="str" cm="1">
        <f t="array" ref="Q40">_xlfn.SWITCH(Non_Profit_Donations_South___messy[[#This Row],[switch]],1,Non_Profit_Donations_South___messy[[#This Row],[Names3]],2,Non_Profit_Donations_South___messy[[#This Row],[Names2]],3,Non_Profit_Donations_South___messy[[#This Row],[Names2]])</f>
        <v>Bradley</v>
      </c>
      <c r="R40" s="1" t="str" cm="1">
        <f t="array" ref="R40">_xlfn.SWITCH(Non_Profit_Donations_South___messy[[#This Row],[switch]],1,"",2,Non_Profit_Donations_South___messy[[#This Row],[Names3]],3,"")</f>
        <v/>
      </c>
      <c r="S40" s="1" t="str" cm="1">
        <f t="array" ref="S40">_xlfn.SWITCH(Non_Profit_Donations_South___messy[[#This Row],[switch]],1,Non_Profit_Donations_South___messy[[#This Row],[Names2]],2,Non_Profit_Donations_South___messy[[#This Row],[Names4]],3,Non_Profit_Donations_South___messy[[#This Row],[Names3]])</f>
        <v>Schroeder</v>
      </c>
    </row>
    <row r="41" spans="1:19">
      <c r="A41" s="1" t="s">
        <v>9</v>
      </c>
      <c r="B41" s="1" t="s">
        <v>100</v>
      </c>
      <c r="C41" s="1" t="s">
        <v>11</v>
      </c>
      <c r="D41" s="1" t="s">
        <v>12</v>
      </c>
      <c r="E41" s="1" t="s">
        <v>29</v>
      </c>
      <c r="F41" s="1" t="s">
        <v>101</v>
      </c>
      <c r="G41">
        <v>23805</v>
      </c>
      <c r="H41" s="2">
        <v>41314</v>
      </c>
      <c r="I41">
        <v>337.24</v>
      </c>
      <c r="J41">
        <f t="shared" si="0"/>
        <v>0</v>
      </c>
      <c r="K41" t="s">
        <v>100</v>
      </c>
      <c r="L41" s="1" t="s">
        <v>906</v>
      </c>
      <c r="M41" t="s">
        <v>907</v>
      </c>
      <c r="O41">
        <f>IF(Non_Profit_Donations_South___messy[[#This Row],[Names4]]&lt;&gt;"",1,0)</f>
        <v>0</v>
      </c>
      <c r="P41">
        <f>IF(Non_Profit_Donations_South___messy[[#This Row],[flagRev]]=1,1,IF(Non_Profit_Donations_South___messy[[#This Row],[flagMidName]]=1,2,3))</f>
        <v>3</v>
      </c>
      <c r="Q41" s="1" t="str" cm="1">
        <f t="array" ref="Q41">_xlfn.SWITCH(Non_Profit_Donations_South___messy[[#This Row],[switch]],1,Non_Profit_Donations_South___messy[[#This Row],[Names3]],2,Non_Profit_Donations_South___messy[[#This Row],[Names2]],3,Non_Profit_Donations_South___messy[[#This Row],[Names2]])</f>
        <v>Kyle</v>
      </c>
      <c r="R41" s="1" t="str" cm="1">
        <f t="array" ref="R41">_xlfn.SWITCH(Non_Profit_Donations_South___messy[[#This Row],[switch]],1,"",2,Non_Profit_Donations_South___messy[[#This Row],[Names3]],3,"")</f>
        <v/>
      </c>
      <c r="S41" s="1" t="str" cm="1">
        <f t="array" ref="S41">_xlfn.SWITCH(Non_Profit_Donations_South___messy[[#This Row],[switch]],1,Non_Profit_Donations_South___messy[[#This Row],[Names2]],2,Non_Profit_Donations_South___messy[[#This Row],[Names4]],3,Non_Profit_Donations_South___messy[[#This Row],[Names3]])</f>
        <v>Fink</v>
      </c>
    </row>
    <row r="42" spans="1:19">
      <c r="A42" s="1" t="s">
        <v>27</v>
      </c>
      <c r="B42" s="1" t="s">
        <v>102</v>
      </c>
      <c r="C42" s="1" t="s">
        <v>11</v>
      </c>
      <c r="D42" s="1" t="s">
        <v>12</v>
      </c>
      <c r="E42" s="1" t="s">
        <v>25</v>
      </c>
      <c r="F42" s="1" t="s">
        <v>103</v>
      </c>
      <c r="G42">
        <v>34759</v>
      </c>
      <c r="H42" s="2">
        <v>41314</v>
      </c>
      <c r="I42">
        <v>43.21</v>
      </c>
      <c r="J42">
        <f t="shared" si="0"/>
        <v>0</v>
      </c>
      <c r="K42" t="s">
        <v>102</v>
      </c>
      <c r="L42" s="1" t="s">
        <v>908</v>
      </c>
      <c r="M42" t="s">
        <v>909</v>
      </c>
      <c r="O42">
        <f>IF(Non_Profit_Donations_South___messy[[#This Row],[Names4]]&lt;&gt;"",1,0)</f>
        <v>0</v>
      </c>
      <c r="P42">
        <f>IF(Non_Profit_Donations_South___messy[[#This Row],[flagRev]]=1,1,IF(Non_Profit_Donations_South___messy[[#This Row],[flagMidName]]=1,2,3))</f>
        <v>3</v>
      </c>
      <c r="Q42" s="1" t="str" cm="1">
        <f t="array" ref="Q42">_xlfn.SWITCH(Non_Profit_Donations_South___messy[[#This Row],[switch]],1,Non_Profit_Donations_South___messy[[#This Row],[Names3]],2,Non_Profit_Donations_South___messy[[#This Row],[Names2]],3,Non_Profit_Donations_South___messy[[#This Row],[Names2]])</f>
        <v>Lisa</v>
      </c>
      <c r="R42" s="1" t="str" cm="1">
        <f t="array" ref="R42">_xlfn.SWITCH(Non_Profit_Donations_South___messy[[#This Row],[switch]],1,"",2,Non_Profit_Donations_South___messy[[#This Row],[Names3]],3,"")</f>
        <v/>
      </c>
      <c r="S42" s="1" t="str" cm="1">
        <f t="array" ref="S42">_xlfn.SWITCH(Non_Profit_Donations_South___messy[[#This Row],[switch]],1,Non_Profit_Donations_South___messy[[#This Row],[Names2]],2,Non_Profit_Donations_South___messy[[#This Row],[Names4]],3,Non_Profit_Donations_South___messy[[#This Row],[Names3]])</f>
        <v>Roberson</v>
      </c>
    </row>
    <row r="43" spans="1:19">
      <c r="A43" s="1" t="s">
        <v>9</v>
      </c>
      <c r="B43" s="1" t="s">
        <v>104</v>
      </c>
      <c r="C43" s="1" t="s">
        <v>16</v>
      </c>
      <c r="D43" s="1" t="s">
        <v>12</v>
      </c>
      <c r="E43" s="1" t="s">
        <v>29</v>
      </c>
      <c r="F43" s="1" t="s">
        <v>105</v>
      </c>
      <c r="G43">
        <v>23834</v>
      </c>
      <c r="H43" s="2">
        <v>41315</v>
      </c>
      <c r="I43">
        <v>1146.03</v>
      </c>
      <c r="J43">
        <f t="shared" si="0"/>
        <v>0</v>
      </c>
      <c r="K43" t="s">
        <v>104</v>
      </c>
      <c r="L43" s="1" t="s">
        <v>910</v>
      </c>
      <c r="M43" t="s">
        <v>911</v>
      </c>
      <c r="O43">
        <f>IF(Non_Profit_Donations_South___messy[[#This Row],[Names4]]&lt;&gt;"",1,0)</f>
        <v>0</v>
      </c>
      <c r="P43">
        <f>IF(Non_Profit_Donations_South___messy[[#This Row],[flagRev]]=1,1,IF(Non_Profit_Donations_South___messy[[#This Row],[flagMidName]]=1,2,3))</f>
        <v>3</v>
      </c>
      <c r="Q43" s="1" t="str" cm="1">
        <f t="array" ref="Q43">_xlfn.SWITCH(Non_Profit_Donations_South___messy[[#This Row],[switch]],1,Non_Profit_Donations_South___messy[[#This Row],[Names3]],2,Non_Profit_Donations_South___messy[[#This Row],[Names2]],3,Non_Profit_Donations_South___messy[[#This Row],[Names2]])</f>
        <v>Sheryl</v>
      </c>
      <c r="R43" s="1" t="str" cm="1">
        <f t="array" ref="R43">_xlfn.SWITCH(Non_Profit_Donations_South___messy[[#This Row],[switch]],1,"",2,Non_Profit_Donations_South___messy[[#This Row],[Names3]],3,"")</f>
        <v/>
      </c>
      <c r="S43" s="1" t="str" cm="1">
        <f t="array" ref="S43">_xlfn.SWITCH(Non_Profit_Donations_South___messy[[#This Row],[switch]],1,Non_Profit_Donations_South___messy[[#This Row],[Names2]],2,Non_Profit_Donations_South___messy[[#This Row],[Names4]],3,Non_Profit_Donations_South___messy[[#This Row],[Names3]])</f>
        <v>Alexander</v>
      </c>
    </row>
    <row r="44" spans="1:19">
      <c r="A44" s="1" t="s">
        <v>9</v>
      </c>
      <c r="B44" s="1" t="s">
        <v>106</v>
      </c>
      <c r="C44" s="1" t="s">
        <v>11</v>
      </c>
      <c r="D44" s="1" t="s">
        <v>12</v>
      </c>
      <c r="E44" s="1" t="s">
        <v>17</v>
      </c>
      <c r="F44" s="1" t="s">
        <v>107</v>
      </c>
      <c r="G44">
        <v>30344</v>
      </c>
      <c r="H44" s="2">
        <v>41316</v>
      </c>
      <c r="I44">
        <v>36.61</v>
      </c>
      <c r="J44">
        <f t="shared" si="0"/>
        <v>0</v>
      </c>
      <c r="K44" t="s">
        <v>106</v>
      </c>
      <c r="L44" s="1" t="s">
        <v>912</v>
      </c>
      <c r="M44" t="s">
        <v>913</v>
      </c>
      <c r="O44">
        <f>IF(Non_Profit_Donations_South___messy[[#This Row],[Names4]]&lt;&gt;"",1,0)</f>
        <v>0</v>
      </c>
      <c r="P44">
        <f>IF(Non_Profit_Donations_South___messy[[#This Row],[flagRev]]=1,1,IF(Non_Profit_Donations_South___messy[[#This Row],[flagMidName]]=1,2,3))</f>
        <v>3</v>
      </c>
      <c r="Q44" s="1" t="str" cm="1">
        <f t="array" ref="Q44">_xlfn.SWITCH(Non_Profit_Donations_South___messy[[#This Row],[switch]],1,Non_Profit_Donations_South___messy[[#This Row],[Names3]],2,Non_Profit_Donations_South___messy[[#This Row],[Names2]],3,Non_Profit_Donations_South___messy[[#This Row],[Names2]])</f>
        <v>Kevin</v>
      </c>
      <c r="R44" s="1" t="str" cm="1">
        <f t="array" ref="R44">_xlfn.SWITCH(Non_Profit_Donations_South___messy[[#This Row],[switch]],1,"",2,Non_Profit_Donations_South___messy[[#This Row],[Names3]],3,"")</f>
        <v/>
      </c>
      <c r="S44" s="1" t="str" cm="1">
        <f t="array" ref="S44">_xlfn.SWITCH(Non_Profit_Donations_South___messy[[#This Row],[switch]],1,Non_Profit_Donations_South___messy[[#This Row],[Names2]],2,Non_Profit_Donations_South___messy[[#This Row],[Names4]],3,Non_Profit_Donations_South___messy[[#This Row],[Names3]])</f>
        <v>Wolfe</v>
      </c>
    </row>
    <row r="45" spans="1:19">
      <c r="A45" s="1" t="s">
        <v>27</v>
      </c>
      <c r="B45" s="1" t="s">
        <v>108</v>
      </c>
      <c r="C45" s="1" t="s">
        <v>16</v>
      </c>
      <c r="D45" s="1" t="s">
        <v>12</v>
      </c>
      <c r="E45" s="1" t="s">
        <v>17</v>
      </c>
      <c r="F45" s="1" t="s">
        <v>109</v>
      </c>
      <c r="G45">
        <v>30297</v>
      </c>
      <c r="H45" s="2">
        <v>41316</v>
      </c>
      <c r="I45">
        <v>19.54</v>
      </c>
      <c r="J45">
        <f t="shared" si="0"/>
        <v>0</v>
      </c>
      <c r="K45" t="s">
        <v>108</v>
      </c>
      <c r="L45" s="1" t="s">
        <v>914</v>
      </c>
      <c r="M45" t="s">
        <v>915</v>
      </c>
      <c r="O45">
        <f>IF(Non_Profit_Donations_South___messy[[#This Row],[Names4]]&lt;&gt;"",1,0)</f>
        <v>0</v>
      </c>
      <c r="P45">
        <f>IF(Non_Profit_Donations_South___messy[[#This Row],[flagRev]]=1,1,IF(Non_Profit_Donations_South___messy[[#This Row],[flagMidName]]=1,2,3))</f>
        <v>3</v>
      </c>
      <c r="Q45" s="1" t="str" cm="1">
        <f t="array" ref="Q45">_xlfn.SWITCH(Non_Profit_Donations_South___messy[[#This Row],[switch]],1,Non_Profit_Donations_South___messy[[#This Row],[Names3]],2,Non_Profit_Donations_South___messy[[#This Row],[Names2]],3,Non_Profit_Donations_South___messy[[#This Row],[Names2]])</f>
        <v>Sam</v>
      </c>
      <c r="R45" s="1" t="str" cm="1">
        <f t="array" ref="R45">_xlfn.SWITCH(Non_Profit_Donations_South___messy[[#This Row],[switch]],1,"",2,Non_Profit_Donations_South___messy[[#This Row],[Names3]],3,"")</f>
        <v/>
      </c>
      <c r="S45" s="1" t="str" cm="1">
        <f t="array" ref="S45">_xlfn.SWITCH(Non_Profit_Donations_South___messy[[#This Row],[switch]],1,Non_Profit_Donations_South___messy[[#This Row],[Names2]],2,Non_Profit_Donations_South___messy[[#This Row],[Names4]],3,Non_Profit_Donations_South___messy[[#This Row],[Names3]])</f>
        <v>Rouse</v>
      </c>
    </row>
    <row r="46" spans="1:19">
      <c r="A46" s="1" t="s">
        <v>9</v>
      </c>
      <c r="B46" s="1" t="s">
        <v>110</v>
      </c>
      <c r="C46" s="1" t="s">
        <v>37</v>
      </c>
      <c r="D46" s="1" t="s">
        <v>12</v>
      </c>
      <c r="E46" s="1" t="s">
        <v>25</v>
      </c>
      <c r="F46" s="1" t="s">
        <v>111</v>
      </c>
      <c r="G46">
        <v>34639</v>
      </c>
      <c r="H46" s="2">
        <v>41317</v>
      </c>
      <c r="I46">
        <v>34.36</v>
      </c>
      <c r="J46">
        <f t="shared" si="0"/>
        <v>0</v>
      </c>
      <c r="K46" t="s">
        <v>110</v>
      </c>
      <c r="L46" s="1" t="s">
        <v>916</v>
      </c>
      <c r="M46" t="s">
        <v>917</v>
      </c>
      <c r="O46">
        <f>IF(Non_Profit_Donations_South___messy[[#This Row],[Names4]]&lt;&gt;"",1,0)</f>
        <v>0</v>
      </c>
      <c r="P46">
        <f>IF(Non_Profit_Donations_South___messy[[#This Row],[flagRev]]=1,1,IF(Non_Profit_Donations_South___messy[[#This Row],[flagMidName]]=1,2,3))</f>
        <v>3</v>
      </c>
      <c r="Q46" s="1" t="str" cm="1">
        <f t="array" ref="Q46">_xlfn.SWITCH(Non_Profit_Donations_South___messy[[#This Row],[switch]],1,Non_Profit_Donations_South___messy[[#This Row],[Names3]],2,Non_Profit_Donations_South___messy[[#This Row],[Names2]],3,Non_Profit_Donations_South___messy[[#This Row],[Names2]])</f>
        <v>Gary</v>
      </c>
      <c r="R46" s="1" t="str" cm="1">
        <f t="array" ref="R46">_xlfn.SWITCH(Non_Profit_Donations_South___messy[[#This Row],[switch]],1,"",2,Non_Profit_Donations_South___messy[[#This Row],[Names3]],3,"")</f>
        <v/>
      </c>
      <c r="S46" s="1" t="str" cm="1">
        <f t="array" ref="S46">_xlfn.SWITCH(Non_Profit_Donations_South___messy[[#This Row],[switch]],1,Non_Profit_Donations_South___messy[[#This Row],[Names2]],2,Non_Profit_Donations_South___messy[[#This Row],[Names4]],3,Non_Profit_Donations_South___messy[[#This Row],[Names3]])</f>
        <v>Hoffman</v>
      </c>
    </row>
    <row r="47" spans="1:19">
      <c r="A47" s="1" t="s">
        <v>23</v>
      </c>
      <c r="B47" s="1" t="s">
        <v>112</v>
      </c>
      <c r="C47" s="1" t="s">
        <v>11</v>
      </c>
      <c r="D47" s="1" t="s">
        <v>12</v>
      </c>
      <c r="E47" s="1" t="s">
        <v>59</v>
      </c>
      <c r="F47" s="1" t="s">
        <v>113</v>
      </c>
      <c r="G47">
        <v>35756</v>
      </c>
      <c r="H47" s="2">
        <v>41318</v>
      </c>
      <c r="I47">
        <v>1659.17</v>
      </c>
      <c r="J47">
        <f t="shared" si="0"/>
        <v>0</v>
      </c>
      <c r="K47" t="s">
        <v>112</v>
      </c>
      <c r="L47" s="1" t="s">
        <v>918</v>
      </c>
      <c r="M47" t="s">
        <v>919</v>
      </c>
      <c r="O47">
        <f>IF(Non_Profit_Donations_South___messy[[#This Row],[Names4]]&lt;&gt;"",1,0)</f>
        <v>0</v>
      </c>
      <c r="P47">
        <f>IF(Non_Profit_Donations_South___messy[[#This Row],[flagRev]]=1,1,IF(Non_Profit_Donations_South___messy[[#This Row],[flagMidName]]=1,2,3))</f>
        <v>3</v>
      </c>
      <c r="Q47" s="1" t="str" cm="1">
        <f t="array" ref="Q47">_xlfn.SWITCH(Non_Profit_Donations_South___messy[[#This Row],[switch]],1,Non_Profit_Donations_South___messy[[#This Row],[Names3]],2,Non_Profit_Donations_South___messy[[#This Row],[Names2]],3,Non_Profit_Donations_South___messy[[#This Row],[Names2]])</f>
        <v>Lee</v>
      </c>
      <c r="R47" s="1" t="str" cm="1">
        <f t="array" ref="R47">_xlfn.SWITCH(Non_Profit_Donations_South___messy[[#This Row],[switch]],1,"",2,Non_Profit_Donations_South___messy[[#This Row],[Names3]],3,"")</f>
        <v/>
      </c>
      <c r="S47" s="1" t="str" cm="1">
        <f t="array" ref="S47">_xlfn.SWITCH(Non_Profit_Donations_South___messy[[#This Row],[switch]],1,Non_Profit_Donations_South___messy[[#This Row],[Names2]],2,Non_Profit_Donations_South___messy[[#This Row],[Names4]],3,Non_Profit_Donations_South___messy[[#This Row],[Names3]])</f>
        <v>Xu</v>
      </c>
    </row>
    <row r="48" spans="1:19">
      <c r="A48" s="1" t="s">
        <v>23</v>
      </c>
      <c r="B48" s="1" t="s">
        <v>114</v>
      </c>
      <c r="C48" s="1" t="s">
        <v>11</v>
      </c>
      <c r="D48" s="1" t="s">
        <v>12</v>
      </c>
      <c r="E48" s="1" t="s">
        <v>49</v>
      </c>
      <c r="F48" s="1" t="s">
        <v>115</v>
      </c>
      <c r="G48">
        <v>29418</v>
      </c>
      <c r="H48" s="2">
        <v>41321</v>
      </c>
      <c r="I48">
        <v>165.44</v>
      </c>
      <c r="J48">
        <f t="shared" si="0"/>
        <v>0</v>
      </c>
      <c r="K48" t="s">
        <v>114</v>
      </c>
      <c r="L48" s="1" t="s">
        <v>920</v>
      </c>
      <c r="M48" t="s">
        <v>921</v>
      </c>
      <c r="O48">
        <f>IF(Non_Profit_Donations_South___messy[[#This Row],[Names4]]&lt;&gt;"",1,0)</f>
        <v>0</v>
      </c>
      <c r="P48">
        <f>IF(Non_Profit_Donations_South___messy[[#This Row],[flagRev]]=1,1,IF(Non_Profit_Donations_South___messy[[#This Row],[flagMidName]]=1,2,3))</f>
        <v>3</v>
      </c>
      <c r="Q48" s="1" t="str" cm="1">
        <f t="array" ref="Q48">_xlfn.SWITCH(Non_Profit_Donations_South___messy[[#This Row],[switch]],1,Non_Profit_Donations_South___messy[[#This Row],[Names3]],2,Non_Profit_Donations_South___messy[[#This Row],[Names2]],3,Non_Profit_Donations_South___messy[[#This Row],[Names2]])</f>
        <v>Leslie</v>
      </c>
      <c r="R48" s="1" t="str" cm="1">
        <f t="array" ref="R48">_xlfn.SWITCH(Non_Profit_Donations_South___messy[[#This Row],[switch]],1,"",2,Non_Profit_Donations_South___messy[[#This Row],[Names3]],3,"")</f>
        <v/>
      </c>
      <c r="S48" s="1" t="str" cm="1">
        <f t="array" ref="S48">_xlfn.SWITCH(Non_Profit_Donations_South___messy[[#This Row],[switch]],1,Non_Profit_Donations_South___messy[[#This Row],[Names2]],2,Non_Profit_Donations_South___messy[[#This Row],[Names4]],3,Non_Profit_Donations_South___messy[[#This Row],[Names3]])</f>
        <v>Woodard</v>
      </c>
    </row>
    <row r="49" spans="1:19">
      <c r="A49" s="1" t="s">
        <v>9</v>
      </c>
      <c r="B49" s="1" t="s">
        <v>116</v>
      </c>
      <c r="C49" s="1" t="s">
        <v>37</v>
      </c>
      <c r="D49" s="1" t="s">
        <v>12</v>
      </c>
      <c r="E49" s="1" t="s">
        <v>25</v>
      </c>
      <c r="F49" s="1" t="s">
        <v>77</v>
      </c>
      <c r="G49">
        <v>33916</v>
      </c>
      <c r="H49" s="2">
        <v>41322</v>
      </c>
      <c r="I49">
        <v>277.24</v>
      </c>
      <c r="J49">
        <f t="shared" si="0"/>
        <v>0</v>
      </c>
      <c r="K49" t="s">
        <v>116</v>
      </c>
      <c r="L49" s="1" t="s">
        <v>922</v>
      </c>
      <c r="M49" t="s">
        <v>923</v>
      </c>
      <c r="N49" t="s">
        <v>924</v>
      </c>
      <c r="O49">
        <f>IF(Non_Profit_Donations_South___messy[[#This Row],[Names4]]&lt;&gt;"",1,0)</f>
        <v>1</v>
      </c>
      <c r="P49">
        <f>IF(Non_Profit_Donations_South___messy[[#This Row],[flagRev]]=1,1,IF(Non_Profit_Donations_South___messy[[#This Row],[flagMidName]]=1,2,3))</f>
        <v>2</v>
      </c>
      <c r="Q49" s="1" t="str" cm="1">
        <f t="array" ref="Q49">_xlfn.SWITCH(Non_Profit_Donations_South___messy[[#This Row],[switch]],1,Non_Profit_Donations_South___messy[[#This Row],[Names3]],2,Non_Profit_Donations_South___messy[[#This Row],[Names2]],3,Non_Profit_Donations_South___messy[[#This Row],[Names2]])</f>
        <v>Bonnie</v>
      </c>
      <c r="R49" s="1" t="str" cm="1">
        <f t="array" ref="R49">_xlfn.SWITCH(Non_Profit_Donations_South___messy[[#This Row],[switch]],1,"",2,Non_Profit_Donations_South___messy[[#This Row],[Names3]],3,"")</f>
        <v>Matthews</v>
      </c>
      <c r="S49" s="1" t="str" cm="1">
        <f t="array" ref="S49">_xlfn.SWITCH(Non_Profit_Donations_South___messy[[#This Row],[switch]],1,Non_Profit_Donations_South___messy[[#This Row],[Names2]],2,Non_Profit_Donations_South___messy[[#This Row],[Names4]],3,Non_Profit_Donations_South___messy[[#This Row],[Names3]])</f>
        <v>Rowland</v>
      </c>
    </row>
    <row r="50" spans="1:19">
      <c r="A50" s="1" t="s">
        <v>23</v>
      </c>
      <c r="B50" s="1" t="s">
        <v>90</v>
      </c>
      <c r="C50" s="1" t="s">
        <v>11</v>
      </c>
      <c r="D50" s="1" t="s">
        <v>12</v>
      </c>
      <c r="E50" s="1" t="s">
        <v>59</v>
      </c>
      <c r="F50" s="1" t="s">
        <v>91</v>
      </c>
      <c r="G50">
        <v>35630</v>
      </c>
      <c r="H50" s="2">
        <v>41322</v>
      </c>
      <c r="I50">
        <v>24.64</v>
      </c>
      <c r="J50">
        <f t="shared" si="0"/>
        <v>0</v>
      </c>
      <c r="K50" t="s">
        <v>90</v>
      </c>
      <c r="L50" s="1" t="s">
        <v>896</v>
      </c>
      <c r="M50" t="s">
        <v>897</v>
      </c>
      <c r="O50">
        <f>IF(Non_Profit_Donations_South___messy[[#This Row],[Names4]]&lt;&gt;"",1,0)</f>
        <v>0</v>
      </c>
      <c r="P50">
        <f>IF(Non_Profit_Donations_South___messy[[#This Row],[flagRev]]=1,1,IF(Non_Profit_Donations_South___messy[[#This Row],[flagMidName]]=1,2,3))</f>
        <v>3</v>
      </c>
      <c r="Q50" s="1" t="str" cm="1">
        <f t="array" ref="Q50">_xlfn.SWITCH(Non_Profit_Donations_South___messy[[#This Row],[switch]],1,Non_Profit_Donations_South___messy[[#This Row],[Names3]],2,Non_Profit_Donations_South___messy[[#This Row],[Names2]],3,Non_Profit_Donations_South___messy[[#This Row],[Names2]])</f>
        <v>Jimmy</v>
      </c>
      <c r="R50" s="1" t="str" cm="1">
        <f t="array" ref="R50">_xlfn.SWITCH(Non_Profit_Donations_South___messy[[#This Row],[switch]],1,"",2,Non_Profit_Donations_South___messy[[#This Row],[Names3]],3,"")</f>
        <v/>
      </c>
      <c r="S50" s="1" t="str" cm="1">
        <f t="array" ref="S50">_xlfn.SWITCH(Non_Profit_Donations_South___messy[[#This Row],[switch]],1,Non_Profit_Donations_South___messy[[#This Row],[Names2]],2,Non_Profit_Donations_South___messy[[#This Row],[Names4]],3,Non_Profit_Donations_South___messy[[#This Row],[Names3]])</f>
        <v>Boswell</v>
      </c>
    </row>
    <row r="51" spans="1:19">
      <c r="A51" s="1" t="s">
        <v>9</v>
      </c>
      <c r="B51" s="1" t="s">
        <v>117</v>
      </c>
      <c r="C51" s="1" t="s">
        <v>16</v>
      </c>
      <c r="D51" s="1" t="s">
        <v>12</v>
      </c>
      <c r="E51" s="1" t="s">
        <v>32</v>
      </c>
      <c r="F51" s="1" t="s">
        <v>118</v>
      </c>
      <c r="G51">
        <v>37086</v>
      </c>
      <c r="H51" s="2">
        <v>41325</v>
      </c>
      <c r="I51">
        <v>341.74</v>
      </c>
      <c r="J51">
        <f t="shared" si="0"/>
        <v>0</v>
      </c>
      <c r="K51" t="s">
        <v>117</v>
      </c>
      <c r="L51" s="1" t="s">
        <v>925</v>
      </c>
      <c r="M51" t="s">
        <v>926</v>
      </c>
      <c r="O51">
        <f>IF(Non_Profit_Donations_South___messy[[#This Row],[Names4]]&lt;&gt;"",1,0)</f>
        <v>0</v>
      </c>
      <c r="P51">
        <f>IF(Non_Profit_Donations_South___messy[[#This Row],[flagRev]]=1,1,IF(Non_Profit_Donations_South___messy[[#This Row],[flagMidName]]=1,2,3))</f>
        <v>3</v>
      </c>
      <c r="Q51" s="1" t="str" cm="1">
        <f t="array" ref="Q51">_xlfn.SWITCH(Non_Profit_Donations_South___messy[[#This Row],[switch]],1,Non_Profit_Donations_South___messy[[#This Row],[Names3]],2,Non_Profit_Donations_South___messy[[#This Row],[Names2]],3,Non_Profit_Donations_South___messy[[#This Row],[Names2]])</f>
        <v>Glenda</v>
      </c>
      <c r="R51" s="1" t="str" cm="1">
        <f t="array" ref="R51">_xlfn.SWITCH(Non_Profit_Donations_South___messy[[#This Row],[switch]],1,"",2,Non_Profit_Donations_South___messy[[#This Row],[Names3]],3,"")</f>
        <v/>
      </c>
      <c r="S51" s="1" t="str" cm="1">
        <f t="array" ref="S51">_xlfn.SWITCH(Non_Profit_Donations_South___messy[[#This Row],[switch]],1,Non_Profit_Donations_South___messy[[#This Row],[Names2]],2,Non_Profit_Donations_South___messy[[#This Row],[Names4]],3,Non_Profit_Donations_South___messy[[#This Row],[Names3]])</f>
        <v>Rosen</v>
      </c>
    </row>
    <row r="52" spans="1:19">
      <c r="A52" s="1" t="s">
        <v>27</v>
      </c>
      <c r="B52" s="1" t="s">
        <v>119</v>
      </c>
      <c r="C52" s="1" t="s">
        <v>37</v>
      </c>
      <c r="D52" s="1" t="s">
        <v>12</v>
      </c>
      <c r="E52" s="1" t="s">
        <v>49</v>
      </c>
      <c r="F52" s="1" t="s">
        <v>115</v>
      </c>
      <c r="G52">
        <v>29418</v>
      </c>
      <c r="H52" s="2">
        <v>41326</v>
      </c>
      <c r="I52">
        <v>200.29</v>
      </c>
      <c r="J52">
        <f t="shared" si="0"/>
        <v>0</v>
      </c>
      <c r="K52" t="s">
        <v>119</v>
      </c>
      <c r="L52" s="1" t="s">
        <v>927</v>
      </c>
      <c r="M52" t="s">
        <v>928</v>
      </c>
      <c r="O52">
        <f>IF(Non_Profit_Donations_South___messy[[#This Row],[Names4]]&lt;&gt;"",1,0)</f>
        <v>0</v>
      </c>
      <c r="P52">
        <f>IF(Non_Profit_Donations_South___messy[[#This Row],[flagRev]]=1,1,IF(Non_Profit_Donations_South___messy[[#This Row],[flagMidName]]=1,2,3))</f>
        <v>3</v>
      </c>
      <c r="Q52" s="1" t="str" cm="1">
        <f t="array" ref="Q52">_xlfn.SWITCH(Non_Profit_Donations_South___messy[[#This Row],[switch]],1,Non_Profit_Donations_South___messy[[#This Row],[Names3]],2,Non_Profit_Donations_South___messy[[#This Row],[Names2]],3,Non_Profit_Donations_South___messy[[#This Row],[Names2]])</f>
        <v>Martin</v>
      </c>
      <c r="R52" s="1" t="str" cm="1">
        <f t="array" ref="R52">_xlfn.SWITCH(Non_Profit_Donations_South___messy[[#This Row],[switch]],1,"",2,Non_Profit_Donations_South___messy[[#This Row],[Names3]],3,"")</f>
        <v/>
      </c>
      <c r="S52" s="1" t="str" cm="1">
        <f t="array" ref="S52">_xlfn.SWITCH(Non_Profit_Donations_South___messy[[#This Row],[switch]],1,Non_Profit_Donations_South___messy[[#This Row],[Names2]],2,Non_Profit_Donations_South___messy[[#This Row],[Names4]],3,Non_Profit_Donations_South___messy[[#This Row],[Names3]])</f>
        <v>Heath</v>
      </c>
    </row>
    <row r="53" spans="1:19">
      <c r="A53" s="1" t="s">
        <v>19</v>
      </c>
      <c r="B53" s="1" t="s">
        <v>120</v>
      </c>
      <c r="C53" s="1" t="s">
        <v>37</v>
      </c>
      <c r="D53" s="1" t="s">
        <v>12</v>
      </c>
      <c r="E53" s="1" t="s">
        <v>17</v>
      </c>
      <c r="F53" s="1" t="s">
        <v>121</v>
      </c>
      <c r="G53">
        <v>30721</v>
      </c>
      <c r="H53" s="2">
        <v>41326</v>
      </c>
      <c r="I53">
        <v>347.86</v>
      </c>
      <c r="J53">
        <f t="shared" si="0"/>
        <v>0</v>
      </c>
      <c r="K53" t="s">
        <v>120</v>
      </c>
      <c r="L53" s="1" t="s">
        <v>929</v>
      </c>
      <c r="M53" t="s">
        <v>930</v>
      </c>
      <c r="O53">
        <f>IF(Non_Profit_Donations_South___messy[[#This Row],[Names4]]&lt;&gt;"",1,0)</f>
        <v>0</v>
      </c>
      <c r="P53">
        <f>IF(Non_Profit_Donations_South___messy[[#This Row],[flagRev]]=1,1,IF(Non_Profit_Donations_South___messy[[#This Row],[flagMidName]]=1,2,3))</f>
        <v>3</v>
      </c>
      <c r="Q53" s="1" t="str" cm="1">
        <f t="array" ref="Q53">_xlfn.SWITCH(Non_Profit_Donations_South___messy[[#This Row],[switch]],1,Non_Profit_Donations_South___messy[[#This Row],[Names3]],2,Non_Profit_Donations_South___messy[[#This Row],[Names2]],3,Non_Profit_Donations_South___messy[[#This Row],[Names2]])</f>
        <v>Matthew</v>
      </c>
      <c r="R53" s="1" t="str" cm="1">
        <f t="array" ref="R53">_xlfn.SWITCH(Non_Profit_Donations_South___messy[[#This Row],[switch]],1,"",2,Non_Profit_Donations_South___messy[[#This Row],[Names3]],3,"")</f>
        <v/>
      </c>
      <c r="S53" s="1" t="str" cm="1">
        <f t="array" ref="S53">_xlfn.SWITCH(Non_Profit_Donations_South___messy[[#This Row],[switch]],1,Non_Profit_Donations_South___messy[[#This Row],[Names2]],2,Non_Profit_Donations_South___messy[[#This Row],[Names4]],3,Non_Profit_Donations_South___messy[[#This Row],[Names3]])</f>
        <v>Welsh</v>
      </c>
    </row>
    <row r="54" spans="1:19">
      <c r="A54" s="1" t="s">
        <v>23</v>
      </c>
      <c r="B54" s="1" t="s">
        <v>122</v>
      </c>
      <c r="C54" s="1" t="s">
        <v>11</v>
      </c>
      <c r="D54" s="1" t="s">
        <v>12</v>
      </c>
      <c r="E54" s="1" t="s">
        <v>29</v>
      </c>
      <c r="F54" s="1" t="s">
        <v>123</v>
      </c>
      <c r="G54">
        <v>22153</v>
      </c>
      <c r="H54" s="2">
        <v>41327</v>
      </c>
      <c r="I54">
        <v>82.52</v>
      </c>
      <c r="J54">
        <f t="shared" si="0"/>
        <v>0</v>
      </c>
      <c r="K54" t="s">
        <v>122</v>
      </c>
      <c r="L54" s="1" t="s">
        <v>931</v>
      </c>
      <c r="M54" t="s">
        <v>932</v>
      </c>
      <c r="O54">
        <f>IF(Non_Profit_Donations_South___messy[[#This Row],[Names4]]&lt;&gt;"",1,0)</f>
        <v>0</v>
      </c>
      <c r="P54">
        <f>IF(Non_Profit_Donations_South___messy[[#This Row],[flagRev]]=1,1,IF(Non_Profit_Donations_South___messy[[#This Row],[flagMidName]]=1,2,3))</f>
        <v>3</v>
      </c>
      <c r="Q54" s="1" t="str" cm="1">
        <f t="array" ref="Q54">_xlfn.SWITCH(Non_Profit_Donations_South___messy[[#This Row],[switch]],1,Non_Profit_Donations_South___messy[[#This Row],[Names3]],2,Non_Profit_Donations_South___messy[[#This Row],[Names2]],3,Non_Profit_Donations_South___messy[[#This Row],[Names2]])</f>
        <v>Rick</v>
      </c>
      <c r="R54" s="1" t="str" cm="1">
        <f t="array" ref="R54">_xlfn.SWITCH(Non_Profit_Donations_South___messy[[#This Row],[switch]],1,"",2,Non_Profit_Donations_South___messy[[#This Row],[Names3]],3,"")</f>
        <v/>
      </c>
      <c r="S54" s="1" t="str" cm="1">
        <f t="array" ref="S54">_xlfn.SWITCH(Non_Profit_Donations_South___messy[[#This Row],[switch]],1,Non_Profit_Donations_South___messy[[#This Row],[Names2]],2,Non_Profit_Donations_South___messy[[#This Row],[Names4]],3,Non_Profit_Donations_South___messy[[#This Row],[Names3]])</f>
        <v>Ellis</v>
      </c>
    </row>
    <row r="55" spans="1:19">
      <c r="A55" s="1" t="s">
        <v>19</v>
      </c>
      <c r="B55" s="1" t="s">
        <v>124</v>
      </c>
      <c r="C55" s="1" t="s">
        <v>37</v>
      </c>
      <c r="D55" s="1" t="s">
        <v>12</v>
      </c>
      <c r="E55" s="1" t="s">
        <v>52</v>
      </c>
      <c r="F55" s="1" t="s">
        <v>125</v>
      </c>
      <c r="G55">
        <v>72401</v>
      </c>
      <c r="H55" s="2">
        <v>41328</v>
      </c>
      <c r="I55">
        <v>831.01</v>
      </c>
      <c r="J55">
        <f t="shared" si="0"/>
        <v>0</v>
      </c>
      <c r="K55" t="s">
        <v>124</v>
      </c>
      <c r="L55" s="1" t="s">
        <v>933</v>
      </c>
      <c r="M55" t="s">
        <v>934</v>
      </c>
      <c r="O55">
        <f>IF(Non_Profit_Donations_South___messy[[#This Row],[Names4]]&lt;&gt;"",1,0)</f>
        <v>0</v>
      </c>
      <c r="P55">
        <f>IF(Non_Profit_Donations_South___messy[[#This Row],[flagRev]]=1,1,IF(Non_Profit_Donations_South___messy[[#This Row],[flagMidName]]=1,2,3))</f>
        <v>3</v>
      </c>
      <c r="Q55" s="1" t="str" cm="1">
        <f t="array" ref="Q55">_xlfn.SWITCH(Non_Profit_Donations_South___messy[[#This Row],[switch]],1,Non_Profit_Donations_South___messy[[#This Row],[Names3]],2,Non_Profit_Donations_South___messy[[#This Row],[Names2]],3,Non_Profit_Donations_South___messy[[#This Row],[Names2]])</f>
        <v>Jennifer</v>
      </c>
      <c r="R55" s="1" t="str" cm="1">
        <f t="array" ref="R55">_xlfn.SWITCH(Non_Profit_Donations_South___messy[[#This Row],[switch]],1,"",2,Non_Profit_Donations_South___messy[[#This Row],[Names3]],3,"")</f>
        <v/>
      </c>
      <c r="S55" s="1" t="str" cm="1">
        <f t="array" ref="S55">_xlfn.SWITCH(Non_Profit_Donations_South___messy[[#This Row],[switch]],1,Non_Profit_Donations_South___messy[[#This Row],[Names2]],2,Non_Profit_Donations_South___messy[[#This Row],[Names4]],3,Non_Profit_Donations_South___messy[[#This Row],[Names3]])</f>
        <v>Zimmerman</v>
      </c>
    </row>
    <row r="56" spans="1:19">
      <c r="A56" s="1" t="s">
        <v>9</v>
      </c>
      <c r="B56" s="1" t="s">
        <v>126</v>
      </c>
      <c r="C56" s="1" t="s">
        <v>37</v>
      </c>
      <c r="D56" s="1" t="s">
        <v>12</v>
      </c>
      <c r="E56" s="1" t="s">
        <v>29</v>
      </c>
      <c r="F56" s="1" t="s">
        <v>127</v>
      </c>
      <c r="G56">
        <v>20151</v>
      </c>
      <c r="H56" s="2">
        <v>41329</v>
      </c>
      <c r="I56">
        <v>6.66</v>
      </c>
      <c r="J56">
        <f t="shared" si="0"/>
        <v>0</v>
      </c>
      <c r="K56" t="s">
        <v>126</v>
      </c>
      <c r="L56" s="1" t="s">
        <v>935</v>
      </c>
      <c r="M56" t="s">
        <v>936</v>
      </c>
      <c r="O56">
        <f>IF(Non_Profit_Donations_South___messy[[#This Row],[Names4]]&lt;&gt;"",1,0)</f>
        <v>0</v>
      </c>
      <c r="P56">
        <f>IF(Non_Profit_Donations_South___messy[[#This Row],[flagRev]]=1,1,IF(Non_Profit_Donations_South___messy[[#This Row],[flagMidName]]=1,2,3))</f>
        <v>3</v>
      </c>
      <c r="Q56" s="1" t="str" cm="1">
        <f t="array" ref="Q56">_xlfn.SWITCH(Non_Profit_Donations_South___messy[[#This Row],[switch]],1,Non_Profit_Donations_South___messy[[#This Row],[Names3]],2,Non_Profit_Donations_South___messy[[#This Row],[Names2]],3,Non_Profit_Donations_South___messy[[#This Row],[Names2]])</f>
        <v>Courtney</v>
      </c>
      <c r="R56" s="1" t="str" cm="1">
        <f t="array" ref="R56">_xlfn.SWITCH(Non_Profit_Donations_South___messy[[#This Row],[switch]],1,"",2,Non_Profit_Donations_South___messy[[#This Row],[Names3]],3,"")</f>
        <v/>
      </c>
      <c r="S56" s="1" t="str" cm="1">
        <f t="array" ref="S56">_xlfn.SWITCH(Non_Profit_Donations_South___messy[[#This Row],[switch]],1,Non_Profit_Donations_South___messy[[#This Row],[Names2]],2,Non_Profit_Donations_South___messy[[#This Row],[Names4]],3,Non_Profit_Donations_South___messy[[#This Row],[Names3]])</f>
        <v>Boyd</v>
      </c>
    </row>
    <row r="57" spans="1:19">
      <c r="A57" s="1" t="s">
        <v>27</v>
      </c>
      <c r="B57" s="1" t="s">
        <v>128</v>
      </c>
      <c r="C57" s="1" t="s">
        <v>37</v>
      </c>
      <c r="D57" s="1" t="s">
        <v>12</v>
      </c>
      <c r="E57" s="1" t="s">
        <v>52</v>
      </c>
      <c r="F57" s="1" t="s">
        <v>129</v>
      </c>
      <c r="G57">
        <v>72701</v>
      </c>
      <c r="H57" s="2">
        <v>41330</v>
      </c>
      <c r="I57">
        <v>758.26</v>
      </c>
      <c r="J57">
        <f t="shared" si="0"/>
        <v>0</v>
      </c>
      <c r="K57" t="s">
        <v>128</v>
      </c>
      <c r="L57" s="1" t="s">
        <v>937</v>
      </c>
      <c r="M57" t="s">
        <v>938</v>
      </c>
      <c r="O57">
        <f>IF(Non_Profit_Donations_South___messy[[#This Row],[Names4]]&lt;&gt;"",1,0)</f>
        <v>0</v>
      </c>
      <c r="P57">
        <f>IF(Non_Profit_Donations_South___messy[[#This Row],[flagRev]]=1,1,IF(Non_Profit_Donations_South___messy[[#This Row],[flagMidName]]=1,2,3))</f>
        <v>3</v>
      </c>
      <c r="Q57" s="1" t="str" cm="1">
        <f t="array" ref="Q57">_xlfn.SWITCH(Non_Profit_Donations_South___messy[[#This Row],[switch]],1,Non_Profit_Donations_South___messy[[#This Row],[Names3]],2,Non_Profit_Donations_South___messy[[#This Row],[Names2]],3,Non_Profit_Donations_South___messy[[#This Row],[Names2]])</f>
        <v>Theresa</v>
      </c>
      <c r="R57" s="1" t="str" cm="1">
        <f t="array" ref="R57">_xlfn.SWITCH(Non_Profit_Donations_South___messy[[#This Row],[switch]],1,"",2,Non_Profit_Donations_South___messy[[#This Row],[Names3]],3,"")</f>
        <v/>
      </c>
      <c r="S57" s="1" t="str" cm="1">
        <f t="array" ref="S57">_xlfn.SWITCH(Non_Profit_Donations_South___messy[[#This Row],[switch]],1,Non_Profit_Donations_South___messy[[#This Row],[Names2]],2,Non_Profit_Donations_South___messy[[#This Row],[Names4]],3,Non_Profit_Donations_South___messy[[#This Row],[Names3]])</f>
        <v>Stephens</v>
      </c>
    </row>
    <row r="58" spans="1:19">
      <c r="A58" s="1" t="s">
        <v>23</v>
      </c>
      <c r="B58" s="1" t="s">
        <v>104</v>
      </c>
      <c r="C58" s="1" t="s">
        <v>16</v>
      </c>
      <c r="D58" s="1" t="s">
        <v>12</v>
      </c>
      <c r="E58" s="1" t="s">
        <v>29</v>
      </c>
      <c r="F58" s="1" t="s">
        <v>105</v>
      </c>
      <c r="G58">
        <v>23834</v>
      </c>
      <c r="H58" s="2">
        <v>41331</v>
      </c>
      <c r="I58">
        <v>167.25</v>
      </c>
      <c r="J58">
        <f t="shared" si="0"/>
        <v>0</v>
      </c>
      <c r="K58" t="s">
        <v>104</v>
      </c>
      <c r="L58" s="1" t="s">
        <v>910</v>
      </c>
      <c r="M58" t="s">
        <v>911</v>
      </c>
      <c r="O58">
        <f>IF(Non_Profit_Donations_South___messy[[#This Row],[Names4]]&lt;&gt;"",1,0)</f>
        <v>0</v>
      </c>
      <c r="P58">
        <f>IF(Non_Profit_Donations_South___messy[[#This Row],[flagRev]]=1,1,IF(Non_Profit_Donations_South___messy[[#This Row],[flagMidName]]=1,2,3))</f>
        <v>3</v>
      </c>
      <c r="Q58" s="1" t="str" cm="1">
        <f t="array" ref="Q58">_xlfn.SWITCH(Non_Profit_Donations_South___messy[[#This Row],[switch]],1,Non_Profit_Donations_South___messy[[#This Row],[Names3]],2,Non_Profit_Donations_South___messy[[#This Row],[Names2]],3,Non_Profit_Donations_South___messy[[#This Row],[Names2]])</f>
        <v>Sheryl</v>
      </c>
      <c r="R58" s="1" t="str" cm="1">
        <f t="array" ref="R58">_xlfn.SWITCH(Non_Profit_Donations_South___messy[[#This Row],[switch]],1,"",2,Non_Profit_Donations_South___messy[[#This Row],[Names3]],3,"")</f>
        <v/>
      </c>
      <c r="S58" s="1" t="str" cm="1">
        <f t="array" ref="S58">_xlfn.SWITCH(Non_Profit_Donations_South___messy[[#This Row],[switch]],1,Non_Profit_Donations_South___messy[[#This Row],[Names2]],2,Non_Profit_Donations_South___messy[[#This Row],[Names4]],3,Non_Profit_Donations_South___messy[[#This Row],[Names3]])</f>
        <v>Alexander</v>
      </c>
    </row>
    <row r="59" spans="1:19">
      <c r="A59" s="1" t="s">
        <v>9</v>
      </c>
      <c r="B59" s="1" t="s">
        <v>130</v>
      </c>
      <c r="C59" s="1" t="s">
        <v>37</v>
      </c>
      <c r="D59" s="1" t="s">
        <v>12</v>
      </c>
      <c r="E59" s="1" t="s">
        <v>40</v>
      </c>
      <c r="F59" s="1" t="s">
        <v>131</v>
      </c>
      <c r="G59">
        <v>27534</v>
      </c>
      <c r="H59" s="2">
        <v>41332</v>
      </c>
      <c r="I59">
        <v>151.85</v>
      </c>
      <c r="J59">
        <f t="shared" si="0"/>
        <v>0</v>
      </c>
      <c r="K59" t="s">
        <v>130</v>
      </c>
      <c r="L59" s="1" t="s">
        <v>939</v>
      </c>
      <c r="M59" t="s">
        <v>940</v>
      </c>
      <c r="O59">
        <f>IF(Non_Profit_Donations_South___messy[[#This Row],[Names4]]&lt;&gt;"",1,0)</f>
        <v>0</v>
      </c>
      <c r="P59">
        <f>IF(Non_Profit_Donations_South___messy[[#This Row],[flagRev]]=1,1,IF(Non_Profit_Donations_South___messy[[#This Row],[flagMidName]]=1,2,3))</f>
        <v>3</v>
      </c>
      <c r="Q59" s="1" t="str" cm="1">
        <f t="array" ref="Q59">_xlfn.SWITCH(Non_Profit_Donations_South___messy[[#This Row],[switch]],1,Non_Profit_Donations_South___messy[[#This Row],[Names3]],2,Non_Profit_Donations_South___messy[[#This Row],[Names2]],3,Non_Profit_Donations_South___messy[[#This Row],[Names2]])</f>
        <v>Edna</v>
      </c>
      <c r="R59" s="1" t="str" cm="1">
        <f t="array" ref="R59">_xlfn.SWITCH(Non_Profit_Donations_South___messy[[#This Row],[switch]],1,"",2,Non_Profit_Donations_South___messy[[#This Row],[Names3]],3,"")</f>
        <v/>
      </c>
      <c r="S59" s="1" t="str" cm="1">
        <f t="array" ref="S59">_xlfn.SWITCH(Non_Profit_Donations_South___messy[[#This Row],[switch]],1,Non_Profit_Donations_South___messy[[#This Row],[Names2]],2,Non_Profit_Donations_South___messy[[#This Row],[Names4]],3,Non_Profit_Donations_South___messy[[#This Row],[Names3]])</f>
        <v>Pierce</v>
      </c>
    </row>
    <row r="60" spans="1:19">
      <c r="A60" s="1" t="s">
        <v>23</v>
      </c>
      <c r="B60" s="1" t="s">
        <v>132</v>
      </c>
      <c r="C60" s="1" t="s">
        <v>11</v>
      </c>
      <c r="D60" s="1" t="s">
        <v>12</v>
      </c>
      <c r="E60" s="1" t="s">
        <v>25</v>
      </c>
      <c r="F60" s="1" t="s">
        <v>133</v>
      </c>
      <c r="G60">
        <v>32953</v>
      </c>
      <c r="H60" s="2">
        <v>41333</v>
      </c>
      <c r="I60">
        <v>116.68</v>
      </c>
      <c r="J60">
        <f t="shared" si="0"/>
        <v>0</v>
      </c>
      <c r="K60" t="s">
        <v>132</v>
      </c>
      <c r="L60" s="1" t="s">
        <v>941</v>
      </c>
      <c r="M60" t="s">
        <v>942</v>
      </c>
      <c r="O60">
        <f>IF(Non_Profit_Donations_South___messy[[#This Row],[Names4]]&lt;&gt;"",1,0)</f>
        <v>0</v>
      </c>
      <c r="P60">
        <f>IF(Non_Profit_Donations_South___messy[[#This Row],[flagRev]]=1,1,IF(Non_Profit_Donations_South___messy[[#This Row],[flagMidName]]=1,2,3))</f>
        <v>3</v>
      </c>
      <c r="Q60" s="1" t="str" cm="1">
        <f t="array" ref="Q60">_xlfn.SWITCH(Non_Profit_Donations_South___messy[[#This Row],[switch]],1,Non_Profit_Donations_South___messy[[#This Row],[Names3]],2,Non_Profit_Donations_South___messy[[#This Row],[Names2]],3,Non_Profit_Donations_South___messy[[#This Row],[Names2]])</f>
        <v>Natalie</v>
      </c>
      <c r="R60" s="1" t="str" cm="1">
        <f t="array" ref="R60">_xlfn.SWITCH(Non_Profit_Donations_South___messy[[#This Row],[switch]],1,"",2,Non_Profit_Donations_South___messy[[#This Row],[Names3]],3,"")</f>
        <v/>
      </c>
      <c r="S60" s="1" t="str" cm="1">
        <f t="array" ref="S60">_xlfn.SWITCH(Non_Profit_Donations_South___messy[[#This Row],[switch]],1,Non_Profit_Donations_South___messy[[#This Row],[Names2]],2,Non_Profit_Donations_South___messy[[#This Row],[Names4]],3,Non_Profit_Donations_South___messy[[#This Row],[Names3]])</f>
        <v>Aldridge</v>
      </c>
    </row>
    <row r="61" spans="1:19">
      <c r="A61" s="1" t="s">
        <v>27</v>
      </c>
      <c r="B61" s="1" t="s">
        <v>134</v>
      </c>
      <c r="C61" s="1" t="s">
        <v>11</v>
      </c>
      <c r="D61" s="1" t="s">
        <v>12</v>
      </c>
      <c r="E61" s="1" t="s">
        <v>21</v>
      </c>
      <c r="F61" s="1" t="s">
        <v>135</v>
      </c>
      <c r="G61">
        <v>38654</v>
      </c>
      <c r="H61" s="2">
        <v>41334</v>
      </c>
      <c r="I61">
        <v>3.3</v>
      </c>
      <c r="J61">
        <f t="shared" si="0"/>
        <v>0</v>
      </c>
      <c r="K61" t="s">
        <v>134</v>
      </c>
      <c r="L61" s="1" t="s">
        <v>943</v>
      </c>
      <c r="M61" t="s">
        <v>944</v>
      </c>
      <c r="O61">
        <f>IF(Non_Profit_Donations_South___messy[[#This Row],[Names4]]&lt;&gt;"",1,0)</f>
        <v>0</v>
      </c>
      <c r="P61">
        <f>IF(Non_Profit_Donations_South___messy[[#This Row],[flagRev]]=1,1,IF(Non_Profit_Donations_South___messy[[#This Row],[flagMidName]]=1,2,3))</f>
        <v>3</v>
      </c>
      <c r="Q61" s="1" t="str" cm="1">
        <f t="array" ref="Q61">_xlfn.SWITCH(Non_Profit_Donations_South___messy[[#This Row],[switch]],1,Non_Profit_Donations_South___messy[[#This Row],[Names3]],2,Non_Profit_Donations_South___messy[[#This Row],[Names2]],3,Non_Profit_Donations_South___messy[[#This Row],[Names2]])</f>
        <v>Albert</v>
      </c>
      <c r="R61" s="1" t="str" cm="1">
        <f t="array" ref="R61">_xlfn.SWITCH(Non_Profit_Donations_South___messy[[#This Row],[switch]],1,"",2,Non_Profit_Donations_South___messy[[#This Row],[Names3]],3,"")</f>
        <v/>
      </c>
      <c r="S61" s="1" t="str" cm="1">
        <f t="array" ref="S61">_xlfn.SWITCH(Non_Profit_Donations_South___messy[[#This Row],[switch]],1,Non_Profit_Donations_South___messy[[#This Row],[Names2]],2,Non_Profit_Donations_South___messy[[#This Row],[Names4]],3,Non_Profit_Donations_South___messy[[#This Row],[Names3]])</f>
        <v>Tyson</v>
      </c>
    </row>
    <row r="62" spans="1:19">
      <c r="A62" s="1" t="s">
        <v>19</v>
      </c>
      <c r="B62" s="1" t="s">
        <v>136</v>
      </c>
      <c r="C62" s="1" t="s">
        <v>37</v>
      </c>
      <c r="D62" s="1" t="s">
        <v>12</v>
      </c>
      <c r="E62" s="1" t="s">
        <v>52</v>
      </c>
      <c r="F62" s="1" t="s">
        <v>137</v>
      </c>
      <c r="G62">
        <v>71901</v>
      </c>
      <c r="H62" s="2">
        <v>41336</v>
      </c>
      <c r="I62">
        <v>25.95</v>
      </c>
      <c r="J62">
        <f t="shared" si="0"/>
        <v>0</v>
      </c>
      <c r="K62" t="s">
        <v>136</v>
      </c>
      <c r="L62" s="1" t="s">
        <v>945</v>
      </c>
      <c r="M62" t="s">
        <v>946</v>
      </c>
      <c r="O62">
        <f>IF(Non_Profit_Donations_South___messy[[#This Row],[Names4]]&lt;&gt;"",1,0)</f>
        <v>0</v>
      </c>
      <c r="P62">
        <f>IF(Non_Profit_Donations_South___messy[[#This Row],[flagRev]]=1,1,IF(Non_Profit_Donations_South___messy[[#This Row],[flagMidName]]=1,2,3))</f>
        <v>3</v>
      </c>
      <c r="Q62" s="1" t="str" cm="1">
        <f t="array" ref="Q62">_xlfn.SWITCH(Non_Profit_Donations_South___messy[[#This Row],[switch]],1,Non_Profit_Donations_South___messy[[#This Row],[Names3]],2,Non_Profit_Donations_South___messy[[#This Row],[Names2]],3,Non_Profit_Donations_South___messy[[#This Row],[Names2]])</f>
        <v>William</v>
      </c>
      <c r="R62" s="1" t="str" cm="1">
        <f t="array" ref="R62">_xlfn.SWITCH(Non_Profit_Donations_South___messy[[#This Row],[switch]],1,"",2,Non_Profit_Donations_South___messy[[#This Row],[Names3]],3,"")</f>
        <v/>
      </c>
      <c r="S62" s="1" t="str" cm="1">
        <f t="array" ref="S62">_xlfn.SWITCH(Non_Profit_Donations_South___messy[[#This Row],[switch]],1,Non_Profit_Donations_South___messy[[#This Row],[Names2]],2,Non_Profit_Donations_South___messy[[#This Row],[Names4]],3,Non_Profit_Donations_South___messy[[#This Row],[Names3]])</f>
        <v>Pace</v>
      </c>
    </row>
    <row r="63" spans="1:19">
      <c r="A63" s="1" t="s">
        <v>9</v>
      </c>
      <c r="B63" s="1" t="s">
        <v>138</v>
      </c>
      <c r="C63" s="1" t="s">
        <v>11</v>
      </c>
      <c r="D63" s="1" t="s">
        <v>12</v>
      </c>
      <c r="E63" s="1" t="s">
        <v>40</v>
      </c>
      <c r="F63" s="1" t="s">
        <v>139</v>
      </c>
      <c r="G63">
        <v>28031</v>
      </c>
      <c r="H63" s="2">
        <v>41337</v>
      </c>
      <c r="I63">
        <v>8.08</v>
      </c>
      <c r="J63">
        <f t="shared" si="0"/>
        <v>0</v>
      </c>
      <c r="K63" t="s">
        <v>138</v>
      </c>
      <c r="L63" s="1" t="s">
        <v>947</v>
      </c>
      <c r="M63" t="s">
        <v>948</v>
      </c>
      <c r="O63">
        <f>IF(Non_Profit_Donations_South___messy[[#This Row],[Names4]]&lt;&gt;"",1,0)</f>
        <v>0</v>
      </c>
      <c r="P63">
        <f>IF(Non_Profit_Donations_South___messy[[#This Row],[flagRev]]=1,1,IF(Non_Profit_Donations_South___messy[[#This Row],[flagMidName]]=1,2,3))</f>
        <v>3</v>
      </c>
      <c r="Q63" s="1" t="str" cm="1">
        <f t="array" ref="Q63">_xlfn.SWITCH(Non_Profit_Donations_South___messy[[#This Row],[switch]],1,Non_Profit_Donations_South___messy[[#This Row],[Names3]],2,Non_Profit_Donations_South___messy[[#This Row],[Names2]],3,Non_Profit_Donations_South___messy[[#This Row],[Names2]])</f>
        <v>Alison</v>
      </c>
      <c r="R63" s="1" t="str" cm="1">
        <f t="array" ref="R63">_xlfn.SWITCH(Non_Profit_Donations_South___messy[[#This Row],[switch]],1,"",2,Non_Profit_Donations_South___messy[[#This Row],[Names3]],3,"")</f>
        <v/>
      </c>
      <c r="S63" s="1" t="str" cm="1">
        <f t="array" ref="S63">_xlfn.SWITCH(Non_Profit_Donations_South___messy[[#This Row],[switch]],1,Non_Profit_Donations_South___messy[[#This Row],[Names2]],2,Non_Profit_Donations_South___messy[[#This Row],[Names4]],3,Non_Profit_Donations_South___messy[[#This Row],[Names3]])</f>
        <v>Starr</v>
      </c>
    </row>
    <row r="64" spans="1:19">
      <c r="A64" s="1" t="s">
        <v>9</v>
      </c>
      <c r="B64" s="1" t="s">
        <v>100</v>
      </c>
      <c r="C64" s="1" t="s">
        <v>11</v>
      </c>
      <c r="D64" s="1" t="s">
        <v>12</v>
      </c>
      <c r="E64" s="1" t="s">
        <v>29</v>
      </c>
      <c r="F64" s="1" t="s">
        <v>101</v>
      </c>
      <c r="G64">
        <v>23805</v>
      </c>
      <c r="H64" s="2">
        <v>41337</v>
      </c>
      <c r="I64">
        <v>20.45</v>
      </c>
      <c r="J64">
        <f t="shared" si="0"/>
        <v>0</v>
      </c>
      <c r="K64" t="s">
        <v>100</v>
      </c>
      <c r="L64" s="1" t="s">
        <v>906</v>
      </c>
      <c r="M64" t="s">
        <v>907</v>
      </c>
      <c r="O64">
        <f>IF(Non_Profit_Donations_South___messy[[#This Row],[Names4]]&lt;&gt;"",1,0)</f>
        <v>0</v>
      </c>
      <c r="P64">
        <f>IF(Non_Profit_Donations_South___messy[[#This Row],[flagRev]]=1,1,IF(Non_Profit_Donations_South___messy[[#This Row],[flagMidName]]=1,2,3))</f>
        <v>3</v>
      </c>
      <c r="Q64" s="1" t="str" cm="1">
        <f t="array" ref="Q64">_xlfn.SWITCH(Non_Profit_Donations_South___messy[[#This Row],[switch]],1,Non_Profit_Donations_South___messy[[#This Row],[Names3]],2,Non_Profit_Donations_South___messy[[#This Row],[Names2]],3,Non_Profit_Donations_South___messy[[#This Row],[Names2]])</f>
        <v>Kyle</v>
      </c>
      <c r="R64" s="1" t="str" cm="1">
        <f t="array" ref="R64">_xlfn.SWITCH(Non_Profit_Donations_South___messy[[#This Row],[switch]],1,"",2,Non_Profit_Donations_South___messy[[#This Row],[Names3]],3,"")</f>
        <v/>
      </c>
      <c r="S64" s="1" t="str" cm="1">
        <f t="array" ref="S64">_xlfn.SWITCH(Non_Profit_Donations_South___messy[[#This Row],[switch]],1,Non_Profit_Donations_South___messy[[#This Row],[Names2]],2,Non_Profit_Donations_South___messy[[#This Row],[Names4]],3,Non_Profit_Donations_South___messy[[#This Row],[Names3]])</f>
        <v>Fink</v>
      </c>
    </row>
    <row r="65" spans="1:19">
      <c r="A65" s="1" t="s">
        <v>23</v>
      </c>
      <c r="B65" s="1" t="s">
        <v>140</v>
      </c>
      <c r="C65" s="1" t="s">
        <v>11</v>
      </c>
      <c r="D65" s="1" t="s">
        <v>12</v>
      </c>
      <c r="E65" s="1" t="s">
        <v>25</v>
      </c>
      <c r="F65" s="1" t="s">
        <v>141</v>
      </c>
      <c r="G65">
        <v>33311</v>
      </c>
      <c r="H65" s="2">
        <v>41338</v>
      </c>
      <c r="I65">
        <v>44.47</v>
      </c>
      <c r="J65">
        <f t="shared" si="0"/>
        <v>0</v>
      </c>
      <c r="K65" t="s">
        <v>140</v>
      </c>
      <c r="L65" s="1" t="s">
        <v>949</v>
      </c>
      <c r="M65" t="s">
        <v>950</v>
      </c>
      <c r="O65">
        <f>IF(Non_Profit_Donations_South___messy[[#This Row],[Names4]]&lt;&gt;"",1,0)</f>
        <v>0</v>
      </c>
      <c r="P65">
        <f>IF(Non_Profit_Donations_South___messy[[#This Row],[flagRev]]=1,1,IF(Non_Profit_Donations_South___messy[[#This Row],[flagMidName]]=1,2,3))</f>
        <v>3</v>
      </c>
      <c r="Q65" s="1" t="str" cm="1">
        <f t="array" ref="Q65">_xlfn.SWITCH(Non_Profit_Donations_South___messy[[#This Row],[switch]],1,Non_Profit_Donations_South___messy[[#This Row],[Names3]],2,Non_Profit_Donations_South___messy[[#This Row],[Names2]],3,Non_Profit_Donations_South___messy[[#This Row],[Names2]])</f>
        <v>Danielle</v>
      </c>
      <c r="R65" s="1" t="str" cm="1">
        <f t="array" ref="R65">_xlfn.SWITCH(Non_Profit_Donations_South___messy[[#This Row],[switch]],1,"",2,Non_Profit_Donations_South___messy[[#This Row],[Names3]],3,"")</f>
        <v/>
      </c>
      <c r="S65" s="1" t="str" cm="1">
        <f t="array" ref="S65">_xlfn.SWITCH(Non_Profit_Donations_South___messy[[#This Row],[switch]],1,Non_Profit_Donations_South___messy[[#This Row],[Names2]],2,Non_Profit_Donations_South___messy[[#This Row],[Names4]],3,Non_Profit_Donations_South___messy[[#This Row],[Names3]])</f>
        <v>Baird</v>
      </c>
    </row>
    <row r="66" spans="1:19">
      <c r="A66" s="1" t="s">
        <v>9</v>
      </c>
      <c r="B66" s="1" t="s">
        <v>138</v>
      </c>
      <c r="C66" s="1" t="s">
        <v>11</v>
      </c>
      <c r="D66" s="1" t="s">
        <v>12</v>
      </c>
      <c r="E66" s="1" t="s">
        <v>40</v>
      </c>
      <c r="F66" s="1" t="s">
        <v>139</v>
      </c>
      <c r="G66">
        <v>28031</v>
      </c>
      <c r="H66" s="2">
        <v>41339</v>
      </c>
      <c r="I66">
        <v>33.53</v>
      </c>
      <c r="J66">
        <f t="shared" ref="J66:J129" si="1">ISNUMBER(FIND(",",K66))*1</f>
        <v>0</v>
      </c>
      <c r="K66" t="s">
        <v>138</v>
      </c>
      <c r="L66" s="1" t="s">
        <v>947</v>
      </c>
      <c r="M66" t="s">
        <v>948</v>
      </c>
      <c r="O66">
        <f>IF(Non_Profit_Donations_South___messy[[#This Row],[Names4]]&lt;&gt;"",1,0)</f>
        <v>0</v>
      </c>
      <c r="P66">
        <f>IF(Non_Profit_Donations_South___messy[[#This Row],[flagRev]]=1,1,IF(Non_Profit_Donations_South___messy[[#This Row],[flagMidName]]=1,2,3))</f>
        <v>3</v>
      </c>
      <c r="Q66" s="1" t="str" cm="1">
        <f t="array" ref="Q66">_xlfn.SWITCH(Non_Profit_Donations_South___messy[[#This Row],[switch]],1,Non_Profit_Donations_South___messy[[#This Row],[Names3]],2,Non_Profit_Donations_South___messy[[#This Row],[Names2]],3,Non_Profit_Donations_South___messy[[#This Row],[Names2]])</f>
        <v>Alison</v>
      </c>
      <c r="R66" s="1" t="str" cm="1">
        <f t="array" ref="R66">_xlfn.SWITCH(Non_Profit_Donations_South___messy[[#This Row],[switch]],1,"",2,Non_Profit_Donations_South___messy[[#This Row],[Names3]],3,"")</f>
        <v/>
      </c>
      <c r="S66" s="1" t="str" cm="1">
        <f t="array" ref="S66">_xlfn.SWITCH(Non_Profit_Donations_South___messy[[#This Row],[switch]],1,Non_Profit_Donations_South___messy[[#This Row],[Names2]],2,Non_Profit_Donations_South___messy[[#This Row],[Names4]],3,Non_Profit_Donations_South___messy[[#This Row],[Names3]])</f>
        <v>Starr</v>
      </c>
    </row>
    <row r="67" spans="1:19">
      <c r="A67" s="1" t="s">
        <v>27</v>
      </c>
      <c r="B67" s="1" t="s">
        <v>142</v>
      </c>
      <c r="C67" s="1" t="s">
        <v>11</v>
      </c>
      <c r="D67" s="1" t="s">
        <v>12</v>
      </c>
      <c r="E67" s="1" t="s">
        <v>29</v>
      </c>
      <c r="F67" s="1" t="s">
        <v>127</v>
      </c>
      <c r="G67">
        <v>20151</v>
      </c>
      <c r="H67" s="2">
        <v>41339</v>
      </c>
      <c r="I67">
        <v>344.16</v>
      </c>
      <c r="J67">
        <f t="shared" si="1"/>
        <v>0</v>
      </c>
      <c r="K67" t="s">
        <v>142</v>
      </c>
      <c r="L67" s="1" t="s">
        <v>951</v>
      </c>
      <c r="M67" t="s">
        <v>952</v>
      </c>
      <c r="O67">
        <f>IF(Non_Profit_Donations_South___messy[[#This Row],[Names4]]&lt;&gt;"",1,0)</f>
        <v>0</v>
      </c>
      <c r="P67">
        <f>IF(Non_Profit_Donations_South___messy[[#This Row],[flagRev]]=1,1,IF(Non_Profit_Donations_South___messy[[#This Row],[flagMidName]]=1,2,3))</f>
        <v>3</v>
      </c>
      <c r="Q67" s="1" t="str" cm="1">
        <f t="array" ref="Q67">_xlfn.SWITCH(Non_Profit_Donations_South___messy[[#This Row],[switch]],1,Non_Profit_Donations_South___messy[[#This Row],[Names3]],2,Non_Profit_Donations_South___messy[[#This Row],[Names2]],3,Non_Profit_Donations_South___messy[[#This Row],[Names2]])</f>
        <v>Lester</v>
      </c>
      <c r="R67" s="1" t="str" cm="1">
        <f t="array" ref="R67">_xlfn.SWITCH(Non_Profit_Donations_South___messy[[#This Row],[switch]],1,"",2,Non_Profit_Donations_South___messy[[#This Row],[Names3]],3,"")</f>
        <v/>
      </c>
      <c r="S67" s="1" t="str" cm="1">
        <f t="array" ref="S67">_xlfn.SWITCH(Non_Profit_Donations_South___messy[[#This Row],[switch]],1,Non_Profit_Donations_South___messy[[#This Row],[Names2]],2,Non_Profit_Donations_South___messy[[#This Row],[Names4]],3,Non_Profit_Donations_South___messy[[#This Row],[Names3]])</f>
        <v>Sawyer</v>
      </c>
    </row>
    <row r="68" spans="1:19">
      <c r="A68" s="1" t="s">
        <v>9</v>
      </c>
      <c r="B68" s="1" t="s">
        <v>143</v>
      </c>
      <c r="C68" s="1" t="s">
        <v>37</v>
      </c>
      <c r="D68" s="1" t="s">
        <v>12</v>
      </c>
      <c r="E68" s="1" t="s">
        <v>40</v>
      </c>
      <c r="F68" s="1" t="s">
        <v>144</v>
      </c>
      <c r="G68">
        <v>27707</v>
      </c>
      <c r="H68" s="2">
        <v>41341</v>
      </c>
      <c r="I68">
        <v>274.93</v>
      </c>
      <c r="J68">
        <f t="shared" si="1"/>
        <v>0</v>
      </c>
      <c r="K68" t="s">
        <v>143</v>
      </c>
      <c r="L68" s="1" t="s">
        <v>953</v>
      </c>
      <c r="M68" t="s">
        <v>954</v>
      </c>
      <c r="O68">
        <f>IF(Non_Profit_Donations_South___messy[[#This Row],[Names4]]&lt;&gt;"",1,0)</f>
        <v>0</v>
      </c>
      <c r="P68">
        <f>IF(Non_Profit_Donations_South___messy[[#This Row],[flagRev]]=1,1,IF(Non_Profit_Donations_South___messy[[#This Row],[flagMidName]]=1,2,3))</f>
        <v>3</v>
      </c>
      <c r="Q68" s="1" t="str" cm="1">
        <f t="array" ref="Q68">_xlfn.SWITCH(Non_Profit_Donations_South___messy[[#This Row],[switch]],1,Non_Profit_Donations_South___messy[[#This Row],[Names3]],2,Non_Profit_Donations_South___messy[[#This Row],[Names2]],3,Non_Profit_Donations_South___messy[[#This Row],[Names2]])</f>
        <v>Sean</v>
      </c>
      <c r="R68" s="1" t="str" cm="1">
        <f t="array" ref="R68">_xlfn.SWITCH(Non_Profit_Donations_South___messy[[#This Row],[switch]],1,"",2,Non_Profit_Donations_South___messy[[#This Row],[Names3]],3,"")</f>
        <v/>
      </c>
      <c r="S68" s="1" t="str" cm="1">
        <f t="array" ref="S68">_xlfn.SWITCH(Non_Profit_Donations_South___messy[[#This Row],[switch]],1,Non_Profit_Donations_South___messy[[#This Row],[Names2]],2,Non_Profit_Donations_South___messy[[#This Row],[Names4]],3,Non_Profit_Donations_South___messy[[#This Row],[Names3]])</f>
        <v>Sparks</v>
      </c>
    </row>
    <row r="69" spans="1:19">
      <c r="A69" s="1" t="s">
        <v>23</v>
      </c>
      <c r="B69" s="1" t="s">
        <v>145</v>
      </c>
      <c r="C69" s="1" t="s">
        <v>11</v>
      </c>
      <c r="D69" s="1" t="s">
        <v>12</v>
      </c>
      <c r="E69" s="1" t="s">
        <v>40</v>
      </c>
      <c r="F69" s="1" t="s">
        <v>146</v>
      </c>
      <c r="G69">
        <v>27529</v>
      </c>
      <c r="H69" s="2">
        <v>41341</v>
      </c>
      <c r="I69">
        <v>52.27</v>
      </c>
      <c r="J69">
        <f t="shared" si="1"/>
        <v>0</v>
      </c>
      <c r="K69" t="s">
        <v>145</v>
      </c>
      <c r="L69" s="1" t="s">
        <v>955</v>
      </c>
      <c r="M69" t="s">
        <v>956</v>
      </c>
      <c r="O69">
        <f>IF(Non_Profit_Donations_South___messy[[#This Row],[Names4]]&lt;&gt;"",1,0)</f>
        <v>0</v>
      </c>
      <c r="P69">
        <f>IF(Non_Profit_Donations_South___messy[[#This Row],[flagRev]]=1,1,IF(Non_Profit_Donations_South___messy[[#This Row],[flagMidName]]=1,2,3))</f>
        <v>3</v>
      </c>
      <c r="Q69" s="1" t="str" cm="1">
        <f t="array" ref="Q69">_xlfn.SWITCH(Non_Profit_Donations_South___messy[[#This Row],[switch]],1,Non_Profit_Donations_South___messy[[#This Row],[Names3]],2,Non_Profit_Donations_South___messy[[#This Row],[Names2]],3,Non_Profit_Donations_South___messy[[#This Row],[Names2]])</f>
        <v>Kathy</v>
      </c>
      <c r="R69" s="1" t="str" cm="1">
        <f t="array" ref="R69">_xlfn.SWITCH(Non_Profit_Donations_South___messy[[#This Row],[switch]],1,"",2,Non_Profit_Donations_South___messy[[#This Row],[Names3]],3,"")</f>
        <v/>
      </c>
      <c r="S69" s="1" t="str" cm="1">
        <f t="array" ref="S69">_xlfn.SWITCH(Non_Profit_Donations_South___messy[[#This Row],[switch]],1,Non_Profit_Donations_South___messy[[#This Row],[Names2]],2,Non_Profit_Donations_South___messy[[#This Row],[Names4]],3,Non_Profit_Donations_South___messy[[#This Row],[Names3]])</f>
        <v>Shah</v>
      </c>
    </row>
    <row r="70" spans="1:19">
      <c r="A70" s="1" t="s">
        <v>27</v>
      </c>
      <c r="B70" s="1" t="s">
        <v>140</v>
      </c>
      <c r="C70" s="1" t="s">
        <v>11</v>
      </c>
      <c r="D70" s="1" t="s">
        <v>12</v>
      </c>
      <c r="E70" s="1" t="s">
        <v>25</v>
      </c>
      <c r="F70" s="1" t="s">
        <v>141</v>
      </c>
      <c r="G70">
        <v>33311</v>
      </c>
      <c r="H70" s="2">
        <v>41342</v>
      </c>
      <c r="I70">
        <v>1902.78</v>
      </c>
      <c r="J70">
        <f t="shared" si="1"/>
        <v>0</v>
      </c>
      <c r="K70" t="s">
        <v>140</v>
      </c>
      <c r="L70" s="1" t="s">
        <v>949</v>
      </c>
      <c r="M70" t="s">
        <v>950</v>
      </c>
      <c r="O70">
        <f>IF(Non_Profit_Donations_South___messy[[#This Row],[Names4]]&lt;&gt;"",1,0)</f>
        <v>0</v>
      </c>
      <c r="P70">
        <f>IF(Non_Profit_Donations_South___messy[[#This Row],[flagRev]]=1,1,IF(Non_Profit_Donations_South___messy[[#This Row],[flagMidName]]=1,2,3))</f>
        <v>3</v>
      </c>
      <c r="Q70" s="1" t="str" cm="1">
        <f t="array" ref="Q70">_xlfn.SWITCH(Non_Profit_Donations_South___messy[[#This Row],[switch]],1,Non_Profit_Donations_South___messy[[#This Row],[Names3]],2,Non_Profit_Donations_South___messy[[#This Row],[Names2]],3,Non_Profit_Donations_South___messy[[#This Row],[Names2]])</f>
        <v>Danielle</v>
      </c>
      <c r="R70" s="1" t="str" cm="1">
        <f t="array" ref="R70">_xlfn.SWITCH(Non_Profit_Donations_South___messy[[#This Row],[switch]],1,"",2,Non_Profit_Donations_South___messy[[#This Row],[Names3]],3,"")</f>
        <v/>
      </c>
      <c r="S70" s="1" t="str" cm="1">
        <f t="array" ref="S70">_xlfn.SWITCH(Non_Profit_Donations_South___messy[[#This Row],[switch]],1,Non_Profit_Donations_South___messy[[#This Row],[Names2]],2,Non_Profit_Donations_South___messy[[#This Row],[Names4]],3,Non_Profit_Donations_South___messy[[#This Row],[Names3]])</f>
        <v>Baird</v>
      </c>
    </row>
    <row r="71" spans="1:19">
      <c r="A71" s="1" t="s">
        <v>9</v>
      </c>
      <c r="B71" s="1" t="s">
        <v>147</v>
      </c>
      <c r="C71" s="1" t="s">
        <v>11</v>
      </c>
      <c r="D71" s="1" t="s">
        <v>12</v>
      </c>
      <c r="E71" s="1" t="s">
        <v>25</v>
      </c>
      <c r="F71" s="1" t="s">
        <v>148</v>
      </c>
      <c r="G71">
        <v>34210</v>
      </c>
      <c r="H71" s="2">
        <v>41343</v>
      </c>
      <c r="I71">
        <v>19.38</v>
      </c>
      <c r="J71">
        <f t="shared" si="1"/>
        <v>0</v>
      </c>
      <c r="K71" t="s">
        <v>147</v>
      </c>
      <c r="L71" s="1" t="s">
        <v>91</v>
      </c>
      <c r="M71" t="s">
        <v>957</v>
      </c>
      <c r="O71">
        <f>IF(Non_Profit_Donations_South___messy[[#This Row],[Names4]]&lt;&gt;"",1,0)</f>
        <v>0</v>
      </c>
      <c r="P71">
        <f>IF(Non_Profit_Donations_South___messy[[#This Row],[flagRev]]=1,1,IF(Non_Profit_Donations_South___messy[[#This Row],[flagMidName]]=1,2,3))</f>
        <v>3</v>
      </c>
      <c r="Q71" s="1" t="str" cm="1">
        <f t="array" ref="Q71">_xlfn.SWITCH(Non_Profit_Donations_South___messy[[#This Row],[switch]],1,Non_Profit_Donations_South___messy[[#This Row],[Names3]],2,Non_Profit_Donations_South___messy[[#This Row],[Names2]],3,Non_Profit_Donations_South___messy[[#This Row],[Names2]])</f>
        <v>Florence</v>
      </c>
      <c r="R71" s="1" t="str" cm="1">
        <f t="array" ref="R71">_xlfn.SWITCH(Non_Profit_Donations_South___messy[[#This Row],[switch]],1,"",2,Non_Profit_Donations_South___messy[[#This Row],[Names3]],3,"")</f>
        <v/>
      </c>
      <c r="S71" s="1" t="str" cm="1">
        <f t="array" ref="S71">_xlfn.SWITCH(Non_Profit_Donations_South___messy[[#This Row],[switch]],1,Non_Profit_Donations_South___messy[[#This Row],[Names2]],2,Non_Profit_Donations_South___messy[[#This Row],[Names4]],3,Non_Profit_Donations_South___messy[[#This Row],[Names3]])</f>
        <v>Walters</v>
      </c>
    </row>
    <row r="72" spans="1:19">
      <c r="A72" s="1" t="s">
        <v>9</v>
      </c>
      <c r="B72" s="1" t="s">
        <v>149</v>
      </c>
      <c r="C72" s="1" t="s">
        <v>37</v>
      </c>
      <c r="D72" s="1" t="s">
        <v>12</v>
      </c>
      <c r="E72" s="1" t="s">
        <v>29</v>
      </c>
      <c r="F72" s="1" t="s">
        <v>150</v>
      </c>
      <c r="G72">
        <v>24281</v>
      </c>
      <c r="H72" s="2">
        <v>41343</v>
      </c>
      <c r="I72">
        <v>166.35</v>
      </c>
      <c r="J72">
        <f t="shared" si="1"/>
        <v>0</v>
      </c>
      <c r="K72" t="s">
        <v>149</v>
      </c>
      <c r="L72" s="1" t="s">
        <v>958</v>
      </c>
      <c r="M72" t="s">
        <v>959</v>
      </c>
      <c r="O72">
        <f>IF(Non_Profit_Donations_South___messy[[#This Row],[Names4]]&lt;&gt;"",1,0)</f>
        <v>0</v>
      </c>
      <c r="P72">
        <f>IF(Non_Profit_Donations_South___messy[[#This Row],[flagRev]]=1,1,IF(Non_Profit_Donations_South___messy[[#This Row],[flagMidName]]=1,2,3))</f>
        <v>3</v>
      </c>
      <c r="Q72" s="1" t="str" cm="1">
        <f t="array" ref="Q72">_xlfn.SWITCH(Non_Profit_Donations_South___messy[[#This Row],[switch]],1,Non_Profit_Donations_South___messy[[#This Row],[Names3]],2,Non_Profit_Donations_South___messy[[#This Row],[Names2]],3,Non_Profit_Donations_South___messy[[#This Row],[Names2]])</f>
        <v>Jacob</v>
      </c>
      <c r="R72" s="1" t="str" cm="1">
        <f t="array" ref="R72">_xlfn.SWITCH(Non_Profit_Donations_South___messy[[#This Row],[switch]],1,"",2,Non_Profit_Donations_South___messy[[#This Row],[Names3]],3,"")</f>
        <v/>
      </c>
      <c r="S72" s="1" t="str" cm="1">
        <f t="array" ref="S72">_xlfn.SWITCH(Non_Profit_Donations_South___messy[[#This Row],[switch]],1,Non_Profit_Donations_South___messy[[#This Row],[Names2]],2,Non_Profit_Donations_South___messy[[#This Row],[Names4]],3,Non_Profit_Donations_South___messy[[#This Row],[Names3]])</f>
        <v>Archer</v>
      </c>
    </row>
    <row r="73" spans="1:19">
      <c r="A73" s="1" t="s">
        <v>23</v>
      </c>
      <c r="B73" s="1" t="s">
        <v>151</v>
      </c>
      <c r="C73" s="1" t="s">
        <v>37</v>
      </c>
      <c r="D73" s="1" t="s">
        <v>12</v>
      </c>
      <c r="E73" s="1" t="s">
        <v>25</v>
      </c>
      <c r="F73" s="1" t="s">
        <v>152</v>
      </c>
      <c r="G73">
        <v>33403</v>
      </c>
      <c r="H73" s="2">
        <v>41343</v>
      </c>
      <c r="I73">
        <v>99.69</v>
      </c>
      <c r="J73">
        <f t="shared" si="1"/>
        <v>0</v>
      </c>
      <c r="K73" t="s">
        <v>151</v>
      </c>
      <c r="L73" s="1" t="s">
        <v>908</v>
      </c>
      <c r="M73" t="s">
        <v>903</v>
      </c>
      <c r="O73">
        <f>IF(Non_Profit_Donations_South___messy[[#This Row],[Names4]]&lt;&gt;"",1,0)</f>
        <v>0</v>
      </c>
      <c r="P73">
        <f>IF(Non_Profit_Donations_South___messy[[#This Row],[flagRev]]=1,1,IF(Non_Profit_Donations_South___messy[[#This Row],[flagMidName]]=1,2,3))</f>
        <v>3</v>
      </c>
      <c r="Q73" s="1" t="str" cm="1">
        <f t="array" ref="Q73">_xlfn.SWITCH(Non_Profit_Donations_South___messy[[#This Row],[switch]],1,Non_Profit_Donations_South___messy[[#This Row],[Names3]],2,Non_Profit_Donations_South___messy[[#This Row],[Names2]],3,Non_Profit_Donations_South___messy[[#This Row],[Names2]])</f>
        <v>Lisa</v>
      </c>
      <c r="R73" s="1" t="str" cm="1">
        <f t="array" ref="R73">_xlfn.SWITCH(Non_Profit_Donations_South___messy[[#This Row],[switch]],1,"",2,Non_Profit_Donations_South___messy[[#This Row],[Names3]],3,"")</f>
        <v/>
      </c>
      <c r="S73" s="1" t="str" cm="1">
        <f t="array" ref="S73">_xlfn.SWITCH(Non_Profit_Donations_South___messy[[#This Row],[switch]],1,Non_Profit_Donations_South___messy[[#This Row],[Names2]],2,Non_Profit_Donations_South___messy[[#This Row],[Names4]],3,Non_Profit_Donations_South___messy[[#This Row],[Names3]])</f>
        <v>Kim</v>
      </c>
    </row>
    <row r="74" spans="1:19">
      <c r="A74" s="1" t="s">
        <v>9</v>
      </c>
      <c r="B74" s="1" t="s">
        <v>153</v>
      </c>
      <c r="C74" s="1" t="s">
        <v>11</v>
      </c>
      <c r="D74" s="1" t="s">
        <v>12</v>
      </c>
      <c r="E74" s="1" t="s">
        <v>52</v>
      </c>
      <c r="F74" s="1" t="s">
        <v>154</v>
      </c>
      <c r="G74">
        <v>72113</v>
      </c>
      <c r="H74" s="2">
        <v>41346</v>
      </c>
      <c r="I74">
        <v>210.33</v>
      </c>
      <c r="J74">
        <f t="shared" si="1"/>
        <v>0</v>
      </c>
      <c r="K74" t="s">
        <v>153</v>
      </c>
      <c r="L74" s="1" t="s">
        <v>857</v>
      </c>
      <c r="M74" t="s">
        <v>960</v>
      </c>
      <c r="O74">
        <f>IF(Non_Profit_Donations_South___messy[[#This Row],[Names4]]&lt;&gt;"",1,0)</f>
        <v>0</v>
      </c>
      <c r="P74">
        <f>IF(Non_Profit_Donations_South___messy[[#This Row],[flagRev]]=1,1,IF(Non_Profit_Donations_South___messy[[#This Row],[flagMidName]]=1,2,3))</f>
        <v>3</v>
      </c>
      <c r="Q74" s="1" t="str" cm="1">
        <f t="array" ref="Q74">_xlfn.SWITCH(Non_Profit_Donations_South___messy[[#This Row],[switch]],1,Non_Profit_Donations_South___messy[[#This Row],[Names3]],2,Non_Profit_Donations_South___messy[[#This Row],[Names2]],3,Non_Profit_Donations_South___messy[[#This Row],[Names2]])</f>
        <v>Tracy</v>
      </c>
      <c r="R74" s="1" t="str" cm="1">
        <f t="array" ref="R74">_xlfn.SWITCH(Non_Profit_Donations_South___messy[[#This Row],[switch]],1,"",2,Non_Profit_Donations_South___messy[[#This Row],[Names3]],3,"")</f>
        <v/>
      </c>
      <c r="S74" s="1" t="str" cm="1">
        <f t="array" ref="S74">_xlfn.SWITCH(Non_Profit_Donations_South___messy[[#This Row],[switch]],1,Non_Profit_Donations_South___messy[[#This Row],[Names2]],2,Non_Profit_Donations_South___messy[[#This Row],[Names4]],3,Non_Profit_Donations_South___messy[[#This Row],[Names3]])</f>
        <v>Buckley</v>
      </c>
    </row>
    <row r="75" spans="1:19">
      <c r="A75" s="1" t="s">
        <v>9</v>
      </c>
      <c r="B75" s="1" t="s">
        <v>149</v>
      </c>
      <c r="C75" s="1" t="s">
        <v>37</v>
      </c>
      <c r="D75" s="1" t="s">
        <v>12</v>
      </c>
      <c r="E75" s="1" t="s">
        <v>29</v>
      </c>
      <c r="F75" s="1" t="s">
        <v>150</v>
      </c>
      <c r="G75">
        <v>24281</v>
      </c>
      <c r="H75" s="2">
        <v>41347</v>
      </c>
      <c r="I75">
        <v>3127.18</v>
      </c>
      <c r="J75">
        <f t="shared" si="1"/>
        <v>0</v>
      </c>
      <c r="K75" t="s">
        <v>149</v>
      </c>
      <c r="L75" s="1" t="s">
        <v>958</v>
      </c>
      <c r="M75" t="s">
        <v>959</v>
      </c>
      <c r="O75">
        <f>IF(Non_Profit_Donations_South___messy[[#This Row],[Names4]]&lt;&gt;"",1,0)</f>
        <v>0</v>
      </c>
      <c r="P75">
        <f>IF(Non_Profit_Donations_South___messy[[#This Row],[flagRev]]=1,1,IF(Non_Profit_Donations_South___messy[[#This Row],[flagMidName]]=1,2,3))</f>
        <v>3</v>
      </c>
      <c r="Q75" s="1" t="str" cm="1">
        <f t="array" ref="Q75">_xlfn.SWITCH(Non_Profit_Donations_South___messy[[#This Row],[switch]],1,Non_Profit_Donations_South___messy[[#This Row],[Names3]],2,Non_Profit_Donations_South___messy[[#This Row],[Names2]],3,Non_Profit_Donations_South___messy[[#This Row],[Names2]])</f>
        <v>Jacob</v>
      </c>
      <c r="R75" s="1" t="str" cm="1">
        <f t="array" ref="R75">_xlfn.SWITCH(Non_Profit_Donations_South___messy[[#This Row],[switch]],1,"",2,Non_Profit_Donations_South___messy[[#This Row],[Names3]],3,"")</f>
        <v/>
      </c>
      <c r="S75" s="1" t="str" cm="1">
        <f t="array" ref="S75">_xlfn.SWITCH(Non_Profit_Donations_South___messy[[#This Row],[switch]],1,Non_Profit_Donations_South___messy[[#This Row],[Names2]],2,Non_Profit_Donations_South___messy[[#This Row],[Names4]],3,Non_Profit_Donations_South___messy[[#This Row],[Names3]])</f>
        <v>Archer</v>
      </c>
    </row>
    <row r="76" spans="1:19">
      <c r="A76" s="1" t="s">
        <v>23</v>
      </c>
      <c r="B76" s="1" t="s">
        <v>155</v>
      </c>
      <c r="C76" s="1" t="s">
        <v>11</v>
      </c>
      <c r="D76" s="1" t="s">
        <v>12</v>
      </c>
      <c r="E76" s="1" t="s">
        <v>25</v>
      </c>
      <c r="F76" s="1" t="s">
        <v>156</v>
      </c>
      <c r="G76">
        <v>32707</v>
      </c>
      <c r="H76" s="2">
        <v>41347</v>
      </c>
      <c r="I76">
        <v>26.37</v>
      </c>
      <c r="J76">
        <f t="shared" si="1"/>
        <v>0</v>
      </c>
      <c r="K76" t="s">
        <v>155</v>
      </c>
      <c r="L76" s="1" t="s">
        <v>890</v>
      </c>
      <c r="M76" t="s">
        <v>961</v>
      </c>
      <c r="O76">
        <f>IF(Non_Profit_Donations_South___messy[[#This Row],[Names4]]&lt;&gt;"",1,0)</f>
        <v>0</v>
      </c>
      <c r="P76">
        <f>IF(Non_Profit_Donations_South___messy[[#This Row],[flagRev]]=1,1,IF(Non_Profit_Donations_South___messy[[#This Row],[flagMidName]]=1,2,3))</f>
        <v>3</v>
      </c>
      <c r="Q76" s="1" t="str" cm="1">
        <f t="array" ref="Q76">_xlfn.SWITCH(Non_Profit_Donations_South___messy[[#This Row],[switch]],1,Non_Profit_Donations_South___messy[[#This Row],[Names3]],2,Non_Profit_Donations_South___messy[[#This Row],[Names2]],3,Non_Profit_Donations_South___messy[[#This Row],[Names2]])</f>
        <v>Earl</v>
      </c>
      <c r="R76" s="1" t="str" cm="1">
        <f t="array" ref="R76">_xlfn.SWITCH(Non_Profit_Donations_South___messy[[#This Row],[switch]],1,"",2,Non_Profit_Donations_South___messy[[#This Row],[Names3]],3,"")</f>
        <v/>
      </c>
      <c r="S76" s="1" t="str" cm="1">
        <f t="array" ref="S76">_xlfn.SWITCH(Non_Profit_Donations_South___messy[[#This Row],[switch]],1,Non_Profit_Donations_South___messy[[#This Row],[Names2]],2,Non_Profit_Donations_South___messy[[#This Row],[Names4]],3,Non_Profit_Donations_South___messy[[#This Row],[Names3]])</f>
        <v>Roy</v>
      </c>
    </row>
    <row r="77" spans="1:19">
      <c r="A77" s="1" t="s">
        <v>9</v>
      </c>
      <c r="B77" s="1" t="s">
        <v>98</v>
      </c>
      <c r="C77" s="1" t="s">
        <v>16</v>
      </c>
      <c r="D77" s="1" t="s">
        <v>12</v>
      </c>
      <c r="E77" s="1" t="s">
        <v>59</v>
      </c>
      <c r="F77" s="1" t="s">
        <v>99</v>
      </c>
      <c r="G77">
        <v>36830</v>
      </c>
      <c r="H77" s="2">
        <v>41349</v>
      </c>
      <c r="I77">
        <v>1348.83</v>
      </c>
      <c r="J77">
        <f t="shared" si="1"/>
        <v>0</v>
      </c>
      <c r="K77" t="s">
        <v>98</v>
      </c>
      <c r="L77" s="1" t="s">
        <v>905</v>
      </c>
      <c r="M77" t="s">
        <v>875</v>
      </c>
      <c r="O77">
        <f>IF(Non_Profit_Donations_South___messy[[#This Row],[Names4]]&lt;&gt;"",1,0)</f>
        <v>0</v>
      </c>
      <c r="P77">
        <f>IF(Non_Profit_Donations_South___messy[[#This Row],[flagRev]]=1,1,IF(Non_Profit_Donations_South___messy[[#This Row],[flagMidName]]=1,2,3))</f>
        <v>3</v>
      </c>
      <c r="Q77" s="1" t="str" cm="1">
        <f t="array" ref="Q77">_xlfn.SWITCH(Non_Profit_Donations_South___messy[[#This Row],[switch]],1,Non_Profit_Donations_South___messy[[#This Row],[Names3]],2,Non_Profit_Donations_South___messy[[#This Row],[Names2]],3,Non_Profit_Donations_South___messy[[#This Row],[Names2]])</f>
        <v>Bradley</v>
      </c>
      <c r="R77" s="1" t="str" cm="1">
        <f t="array" ref="R77">_xlfn.SWITCH(Non_Profit_Donations_South___messy[[#This Row],[switch]],1,"",2,Non_Profit_Donations_South___messy[[#This Row],[Names3]],3,"")</f>
        <v/>
      </c>
      <c r="S77" s="1" t="str" cm="1">
        <f t="array" ref="S77">_xlfn.SWITCH(Non_Profit_Donations_South___messy[[#This Row],[switch]],1,Non_Profit_Donations_South___messy[[#This Row],[Names2]],2,Non_Profit_Donations_South___messy[[#This Row],[Names4]],3,Non_Profit_Donations_South___messy[[#This Row],[Names3]])</f>
        <v>Schroeder</v>
      </c>
    </row>
    <row r="78" spans="1:19">
      <c r="A78" s="1" t="s">
        <v>9</v>
      </c>
      <c r="B78" s="1" t="s">
        <v>157</v>
      </c>
      <c r="C78" s="1" t="s">
        <v>11</v>
      </c>
      <c r="D78" s="1" t="s">
        <v>12</v>
      </c>
      <c r="E78" s="1" t="s">
        <v>25</v>
      </c>
      <c r="F78" s="1" t="s">
        <v>158</v>
      </c>
      <c r="G78">
        <v>34698</v>
      </c>
      <c r="H78" s="2">
        <v>41349</v>
      </c>
      <c r="I78">
        <v>40.22</v>
      </c>
      <c r="J78">
        <f t="shared" si="1"/>
        <v>0</v>
      </c>
      <c r="K78" t="s">
        <v>157</v>
      </c>
      <c r="L78" s="1" t="s">
        <v>962</v>
      </c>
      <c r="M78" t="s">
        <v>963</v>
      </c>
      <c r="O78">
        <f>IF(Non_Profit_Donations_South___messy[[#This Row],[Names4]]&lt;&gt;"",1,0)</f>
        <v>0</v>
      </c>
      <c r="P78">
        <f>IF(Non_Profit_Donations_South___messy[[#This Row],[flagRev]]=1,1,IF(Non_Profit_Donations_South___messy[[#This Row],[flagMidName]]=1,2,3))</f>
        <v>3</v>
      </c>
      <c r="Q78" s="1" t="str" cm="1">
        <f t="array" ref="Q78">_xlfn.SWITCH(Non_Profit_Donations_South___messy[[#This Row],[switch]],1,Non_Profit_Donations_South___messy[[#This Row],[Names3]],2,Non_Profit_Donations_South___messy[[#This Row],[Names2]],3,Non_Profit_Donations_South___messy[[#This Row],[Names2]])</f>
        <v>Michele</v>
      </c>
      <c r="R78" s="1" t="str" cm="1">
        <f t="array" ref="R78">_xlfn.SWITCH(Non_Profit_Donations_South___messy[[#This Row],[switch]],1,"",2,Non_Profit_Donations_South___messy[[#This Row],[Names3]],3,"")</f>
        <v/>
      </c>
      <c r="S78" s="1" t="str" cm="1">
        <f t="array" ref="S78">_xlfn.SWITCH(Non_Profit_Donations_South___messy[[#This Row],[switch]],1,Non_Profit_Donations_South___messy[[#This Row],[Names2]],2,Non_Profit_Donations_South___messy[[#This Row],[Names4]],3,Non_Profit_Donations_South___messy[[#This Row],[Names3]])</f>
        <v>Bradshaw</v>
      </c>
    </row>
    <row r="79" spans="1:19">
      <c r="A79" s="1" t="s">
        <v>9</v>
      </c>
      <c r="B79" s="1" t="s">
        <v>36</v>
      </c>
      <c r="C79" s="1" t="s">
        <v>37</v>
      </c>
      <c r="D79" s="1" t="s">
        <v>12</v>
      </c>
      <c r="E79" s="1" t="s">
        <v>25</v>
      </c>
      <c r="F79" s="1" t="s">
        <v>38</v>
      </c>
      <c r="G79">
        <v>32771</v>
      </c>
      <c r="H79" s="2">
        <v>41350</v>
      </c>
      <c r="I79">
        <v>318.83</v>
      </c>
      <c r="J79">
        <f t="shared" si="1"/>
        <v>0</v>
      </c>
      <c r="K79" t="s">
        <v>36</v>
      </c>
      <c r="L79" s="1" t="s">
        <v>846</v>
      </c>
      <c r="M79" t="s">
        <v>847</v>
      </c>
      <c r="N79" t="s">
        <v>848</v>
      </c>
      <c r="O79">
        <f>IF(Non_Profit_Donations_South___messy[[#This Row],[Names4]]&lt;&gt;"",1,0)</f>
        <v>1</v>
      </c>
      <c r="P79">
        <f>IF(Non_Profit_Donations_South___messy[[#This Row],[flagRev]]=1,1,IF(Non_Profit_Donations_South___messy[[#This Row],[flagMidName]]=1,2,3))</f>
        <v>2</v>
      </c>
      <c r="Q79" s="1" t="str" cm="1">
        <f t="array" ref="Q79">_xlfn.SWITCH(Non_Profit_Donations_South___messy[[#This Row],[switch]],1,Non_Profit_Donations_South___messy[[#This Row],[Names3]],2,Non_Profit_Donations_South___messy[[#This Row],[Names2]],3,Non_Profit_Donations_South___messy[[#This Row],[Names2]])</f>
        <v>Julian</v>
      </c>
      <c r="R79" s="1" t="str" cm="1">
        <f t="array" ref="R79">_xlfn.SWITCH(Non_Profit_Donations_South___messy[[#This Row],[switch]],1,"",2,Non_Profit_Donations_South___messy[[#This Row],[Names3]],3,"")</f>
        <v>Keith</v>
      </c>
      <c r="S79" s="1" t="str" cm="1">
        <f t="array" ref="S79">_xlfn.SWITCH(Non_Profit_Donations_South___messy[[#This Row],[switch]],1,Non_Profit_Donations_South___messy[[#This Row],[Names2]],2,Non_Profit_Donations_South___messy[[#This Row],[Names4]],3,Non_Profit_Donations_South___messy[[#This Row],[Names3]])</f>
        <v>Mayer</v>
      </c>
    </row>
    <row r="80" spans="1:19">
      <c r="A80" s="1" t="s">
        <v>27</v>
      </c>
      <c r="B80" s="1" t="s">
        <v>159</v>
      </c>
      <c r="C80" s="1" t="s">
        <v>11</v>
      </c>
      <c r="D80" s="1" t="s">
        <v>12</v>
      </c>
      <c r="E80" s="1" t="s">
        <v>59</v>
      </c>
      <c r="F80" s="1" t="s">
        <v>160</v>
      </c>
      <c r="G80">
        <v>36869</v>
      </c>
      <c r="H80" s="2">
        <v>41353</v>
      </c>
      <c r="I80">
        <v>725.39</v>
      </c>
      <c r="J80">
        <f t="shared" si="1"/>
        <v>0</v>
      </c>
      <c r="K80" t="s">
        <v>159</v>
      </c>
      <c r="L80" s="1" t="s">
        <v>892</v>
      </c>
      <c r="M80" t="s">
        <v>964</v>
      </c>
      <c r="O80">
        <f>IF(Non_Profit_Donations_South___messy[[#This Row],[Names4]]&lt;&gt;"",1,0)</f>
        <v>0</v>
      </c>
      <c r="P80">
        <f>IF(Non_Profit_Donations_South___messy[[#This Row],[flagRev]]=1,1,IF(Non_Profit_Donations_South___messy[[#This Row],[flagMidName]]=1,2,3))</f>
        <v>3</v>
      </c>
      <c r="Q80" s="1" t="str" cm="1">
        <f t="array" ref="Q80">_xlfn.SWITCH(Non_Profit_Donations_South___messy[[#This Row],[switch]],1,Non_Profit_Donations_South___messy[[#This Row],[Names3]],2,Non_Profit_Donations_South___messy[[#This Row],[Names2]],3,Non_Profit_Donations_South___messy[[#This Row],[Names2]])</f>
        <v>Marshall</v>
      </c>
      <c r="R80" s="1" t="str" cm="1">
        <f t="array" ref="R80">_xlfn.SWITCH(Non_Profit_Donations_South___messy[[#This Row],[switch]],1,"",2,Non_Profit_Donations_South___messy[[#This Row],[Names3]],3,"")</f>
        <v/>
      </c>
      <c r="S80" s="1" t="str" cm="1">
        <f t="array" ref="S80">_xlfn.SWITCH(Non_Profit_Donations_South___messy[[#This Row],[switch]],1,Non_Profit_Donations_South___messy[[#This Row],[Names2]],2,Non_Profit_Donations_South___messy[[#This Row],[Names4]],3,Non_Profit_Donations_South___messy[[#This Row],[Names3]])</f>
        <v>Sutherland</v>
      </c>
    </row>
    <row r="81" spans="1:19">
      <c r="A81" s="1" t="s">
        <v>9</v>
      </c>
      <c r="B81" s="1" t="s">
        <v>161</v>
      </c>
      <c r="C81" s="1" t="s">
        <v>11</v>
      </c>
      <c r="D81" s="1" t="s">
        <v>12</v>
      </c>
      <c r="E81" s="1" t="s">
        <v>52</v>
      </c>
      <c r="F81" s="1" t="s">
        <v>162</v>
      </c>
      <c r="G81">
        <v>72903</v>
      </c>
      <c r="H81" s="2">
        <v>41355</v>
      </c>
      <c r="I81">
        <v>65.87</v>
      </c>
      <c r="J81">
        <f t="shared" si="1"/>
        <v>0</v>
      </c>
      <c r="K81" t="s">
        <v>161</v>
      </c>
      <c r="L81" s="1" t="s">
        <v>922</v>
      </c>
      <c r="M81" t="s">
        <v>965</v>
      </c>
      <c r="N81" t="s">
        <v>847</v>
      </c>
      <c r="O81">
        <f>IF(Non_Profit_Donations_South___messy[[#This Row],[Names4]]&lt;&gt;"",1,0)</f>
        <v>1</v>
      </c>
      <c r="P81">
        <f>IF(Non_Profit_Donations_South___messy[[#This Row],[flagRev]]=1,1,IF(Non_Profit_Donations_South___messy[[#This Row],[flagMidName]]=1,2,3))</f>
        <v>2</v>
      </c>
      <c r="Q81" s="1" t="str" cm="1">
        <f t="array" ref="Q81">_xlfn.SWITCH(Non_Profit_Donations_South___messy[[#This Row],[switch]],1,Non_Profit_Donations_South___messy[[#This Row],[Names3]],2,Non_Profit_Donations_South___messy[[#This Row],[Names2]],3,Non_Profit_Donations_South___messy[[#This Row],[Names2]])</f>
        <v>Bonnie</v>
      </c>
      <c r="R81" s="1" t="str" cm="1">
        <f t="array" ref="R81">_xlfn.SWITCH(Non_Profit_Donations_South___messy[[#This Row],[switch]],1,"",2,Non_Profit_Donations_South___messy[[#This Row],[Names3]],3,"")</f>
        <v>G</v>
      </c>
      <c r="S81" s="1" t="str" cm="1">
        <f t="array" ref="S81">_xlfn.SWITCH(Non_Profit_Donations_South___messy[[#This Row],[switch]],1,Non_Profit_Donations_South___messy[[#This Row],[Names2]],2,Non_Profit_Donations_South___messy[[#This Row],[Names4]],3,Non_Profit_Donations_South___messy[[#This Row],[Names3]])</f>
        <v>Keith</v>
      </c>
    </row>
    <row r="82" spans="1:19">
      <c r="A82" s="1" t="s">
        <v>9</v>
      </c>
      <c r="B82" s="1" t="s">
        <v>132</v>
      </c>
      <c r="C82" s="1" t="s">
        <v>11</v>
      </c>
      <c r="D82" s="1" t="s">
        <v>12</v>
      </c>
      <c r="E82" s="1" t="s">
        <v>25</v>
      </c>
      <c r="F82" s="1" t="s">
        <v>133</v>
      </c>
      <c r="G82">
        <v>32953</v>
      </c>
      <c r="H82" s="2">
        <v>41355</v>
      </c>
      <c r="I82">
        <v>62.64</v>
      </c>
      <c r="J82">
        <f t="shared" si="1"/>
        <v>0</v>
      </c>
      <c r="K82" t="s">
        <v>132</v>
      </c>
      <c r="L82" s="1" t="s">
        <v>941</v>
      </c>
      <c r="M82" t="s">
        <v>942</v>
      </c>
      <c r="O82">
        <f>IF(Non_Profit_Donations_South___messy[[#This Row],[Names4]]&lt;&gt;"",1,0)</f>
        <v>0</v>
      </c>
      <c r="P82">
        <f>IF(Non_Profit_Donations_South___messy[[#This Row],[flagRev]]=1,1,IF(Non_Profit_Donations_South___messy[[#This Row],[flagMidName]]=1,2,3))</f>
        <v>3</v>
      </c>
      <c r="Q82" s="1" t="str" cm="1">
        <f t="array" ref="Q82">_xlfn.SWITCH(Non_Profit_Donations_South___messy[[#This Row],[switch]],1,Non_Profit_Donations_South___messy[[#This Row],[Names3]],2,Non_Profit_Donations_South___messy[[#This Row],[Names2]],3,Non_Profit_Donations_South___messy[[#This Row],[Names2]])</f>
        <v>Natalie</v>
      </c>
      <c r="R82" s="1" t="str" cm="1">
        <f t="array" ref="R82">_xlfn.SWITCH(Non_Profit_Donations_South___messy[[#This Row],[switch]],1,"",2,Non_Profit_Donations_South___messy[[#This Row],[Names3]],3,"")</f>
        <v/>
      </c>
      <c r="S82" s="1" t="str" cm="1">
        <f t="array" ref="S82">_xlfn.SWITCH(Non_Profit_Donations_South___messy[[#This Row],[switch]],1,Non_Profit_Donations_South___messy[[#This Row],[Names2]],2,Non_Profit_Donations_South___messy[[#This Row],[Names4]],3,Non_Profit_Donations_South___messy[[#This Row],[Names3]])</f>
        <v>Aldridge</v>
      </c>
    </row>
    <row r="83" spans="1:19">
      <c r="A83" s="1" t="s">
        <v>23</v>
      </c>
      <c r="B83" s="1" t="s">
        <v>90</v>
      </c>
      <c r="C83" s="1" t="s">
        <v>11</v>
      </c>
      <c r="D83" s="1" t="s">
        <v>12</v>
      </c>
      <c r="E83" s="1" t="s">
        <v>59</v>
      </c>
      <c r="F83" s="1" t="s">
        <v>91</v>
      </c>
      <c r="G83">
        <v>35630</v>
      </c>
      <c r="H83" s="2">
        <v>41355</v>
      </c>
      <c r="I83">
        <v>74.31</v>
      </c>
      <c r="J83">
        <f t="shared" si="1"/>
        <v>0</v>
      </c>
      <c r="K83" t="s">
        <v>90</v>
      </c>
      <c r="L83" s="1" t="s">
        <v>896</v>
      </c>
      <c r="M83" t="s">
        <v>897</v>
      </c>
      <c r="O83">
        <f>IF(Non_Profit_Donations_South___messy[[#This Row],[Names4]]&lt;&gt;"",1,0)</f>
        <v>0</v>
      </c>
      <c r="P83">
        <f>IF(Non_Profit_Donations_South___messy[[#This Row],[flagRev]]=1,1,IF(Non_Profit_Donations_South___messy[[#This Row],[flagMidName]]=1,2,3))</f>
        <v>3</v>
      </c>
      <c r="Q83" s="1" t="str" cm="1">
        <f t="array" ref="Q83">_xlfn.SWITCH(Non_Profit_Donations_South___messy[[#This Row],[switch]],1,Non_Profit_Donations_South___messy[[#This Row],[Names3]],2,Non_Profit_Donations_South___messy[[#This Row],[Names2]],3,Non_Profit_Donations_South___messy[[#This Row],[Names2]])</f>
        <v>Jimmy</v>
      </c>
      <c r="R83" s="1" t="str" cm="1">
        <f t="array" ref="R83">_xlfn.SWITCH(Non_Profit_Donations_South___messy[[#This Row],[switch]],1,"",2,Non_Profit_Donations_South___messy[[#This Row],[Names3]],3,"")</f>
        <v/>
      </c>
      <c r="S83" s="1" t="str" cm="1">
        <f t="array" ref="S83">_xlfn.SWITCH(Non_Profit_Donations_South___messy[[#This Row],[switch]],1,Non_Profit_Donations_South___messy[[#This Row],[Names2]],2,Non_Profit_Donations_South___messy[[#This Row],[Names4]],3,Non_Profit_Donations_South___messy[[#This Row],[Names3]])</f>
        <v>Boswell</v>
      </c>
    </row>
    <row r="84" spans="1:19">
      <c r="A84" s="1" t="s">
        <v>9</v>
      </c>
      <c r="B84" s="1" t="s">
        <v>65</v>
      </c>
      <c r="C84" s="1" t="s">
        <v>16</v>
      </c>
      <c r="D84" s="1" t="s">
        <v>12</v>
      </c>
      <c r="E84" s="1" t="s">
        <v>17</v>
      </c>
      <c r="F84" s="1" t="s">
        <v>66</v>
      </c>
      <c r="G84">
        <v>30080</v>
      </c>
      <c r="H84" s="2">
        <v>41356</v>
      </c>
      <c r="I84">
        <v>81.45</v>
      </c>
      <c r="J84">
        <f t="shared" si="1"/>
        <v>0</v>
      </c>
      <c r="K84" t="s">
        <v>65</v>
      </c>
      <c r="L84" s="1" t="s">
        <v>871</v>
      </c>
      <c r="M84" t="s">
        <v>872</v>
      </c>
      <c r="O84">
        <f>IF(Non_Profit_Donations_South___messy[[#This Row],[Names4]]&lt;&gt;"",1,0)</f>
        <v>0</v>
      </c>
      <c r="P84">
        <f>IF(Non_Profit_Donations_South___messy[[#This Row],[flagRev]]=1,1,IF(Non_Profit_Donations_South___messy[[#This Row],[flagMidName]]=1,2,3))</f>
        <v>3</v>
      </c>
      <c r="Q84" s="1" t="str" cm="1">
        <f t="array" ref="Q84">_xlfn.SWITCH(Non_Profit_Donations_South___messy[[#This Row],[switch]],1,Non_Profit_Donations_South___messy[[#This Row],[Names3]],2,Non_Profit_Donations_South___messy[[#This Row],[Names2]],3,Non_Profit_Donations_South___messy[[#This Row],[Names2]])</f>
        <v>James</v>
      </c>
      <c r="R84" s="1" t="str" cm="1">
        <f t="array" ref="R84">_xlfn.SWITCH(Non_Profit_Donations_South___messy[[#This Row],[switch]],1,"",2,Non_Profit_Donations_South___messy[[#This Row],[Names3]],3,"")</f>
        <v/>
      </c>
      <c r="S84" s="1" t="str" cm="1">
        <f t="array" ref="S84">_xlfn.SWITCH(Non_Profit_Donations_South___messy[[#This Row],[switch]],1,Non_Profit_Donations_South___messy[[#This Row],[Names2]],2,Non_Profit_Donations_South___messy[[#This Row],[Names4]],3,Non_Profit_Donations_South___messy[[#This Row],[Names3]])</f>
        <v>Craft</v>
      </c>
    </row>
    <row r="85" spans="1:19">
      <c r="A85" s="1" t="s">
        <v>23</v>
      </c>
      <c r="B85" s="1" t="s">
        <v>163</v>
      </c>
      <c r="C85" s="1" t="s">
        <v>16</v>
      </c>
      <c r="D85" s="1" t="s">
        <v>12</v>
      </c>
      <c r="E85" s="1" t="s">
        <v>70</v>
      </c>
      <c r="F85" s="1" t="s">
        <v>85</v>
      </c>
      <c r="G85">
        <v>70458</v>
      </c>
      <c r="H85" s="2">
        <v>41356</v>
      </c>
      <c r="I85">
        <v>765.16</v>
      </c>
      <c r="J85">
        <f t="shared" si="1"/>
        <v>0</v>
      </c>
      <c r="K85" t="s">
        <v>163</v>
      </c>
      <c r="L85" s="1" t="s">
        <v>966</v>
      </c>
      <c r="M85" t="s">
        <v>967</v>
      </c>
      <c r="O85">
        <f>IF(Non_Profit_Donations_South___messy[[#This Row],[Names4]]&lt;&gt;"",1,0)</f>
        <v>0</v>
      </c>
      <c r="P85">
        <f>IF(Non_Profit_Donations_South___messy[[#This Row],[flagRev]]=1,1,IF(Non_Profit_Donations_South___messy[[#This Row],[flagMidName]]=1,2,3))</f>
        <v>3</v>
      </c>
      <c r="Q85" s="1" t="str" cm="1">
        <f t="array" ref="Q85">_xlfn.SWITCH(Non_Profit_Donations_South___messy[[#This Row],[switch]],1,Non_Profit_Donations_South___messy[[#This Row],[Names3]],2,Non_Profit_Donations_South___messy[[#This Row],[Names2]],3,Non_Profit_Donations_South___messy[[#This Row],[Names2]])</f>
        <v>Ralph</v>
      </c>
      <c r="R85" s="1" t="str" cm="1">
        <f t="array" ref="R85">_xlfn.SWITCH(Non_Profit_Donations_South___messy[[#This Row],[switch]],1,"",2,Non_Profit_Donations_South___messy[[#This Row],[Names3]],3,"")</f>
        <v/>
      </c>
      <c r="S85" s="1" t="str" cm="1">
        <f t="array" ref="S85">_xlfn.SWITCH(Non_Profit_Donations_South___messy[[#This Row],[switch]],1,Non_Profit_Donations_South___messy[[#This Row],[Names2]],2,Non_Profit_Donations_South___messy[[#This Row],[Names4]],3,Non_Profit_Donations_South___messy[[#This Row],[Names3]])</f>
        <v>Fowler</v>
      </c>
    </row>
    <row r="86" spans="1:19">
      <c r="A86" s="1" t="s">
        <v>23</v>
      </c>
      <c r="B86" s="1" t="s">
        <v>164</v>
      </c>
      <c r="C86" s="1" t="s">
        <v>11</v>
      </c>
      <c r="D86" s="1" t="s">
        <v>12</v>
      </c>
      <c r="E86" s="1" t="s">
        <v>52</v>
      </c>
      <c r="F86" s="1" t="s">
        <v>165</v>
      </c>
      <c r="G86">
        <v>72143</v>
      </c>
      <c r="H86" s="2">
        <v>41357</v>
      </c>
      <c r="I86">
        <v>36.42</v>
      </c>
      <c r="J86">
        <f t="shared" si="1"/>
        <v>0</v>
      </c>
      <c r="K86" t="s">
        <v>164</v>
      </c>
      <c r="L86" s="1" t="s">
        <v>968</v>
      </c>
      <c r="M86" t="s">
        <v>969</v>
      </c>
      <c r="O86">
        <f>IF(Non_Profit_Donations_South___messy[[#This Row],[Names4]]&lt;&gt;"",1,0)</f>
        <v>0</v>
      </c>
      <c r="P86">
        <f>IF(Non_Profit_Donations_South___messy[[#This Row],[flagRev]]=1,1,IF(Non_Profit_Donations_South___messy[[#This Row],[flagMidName]]=1,2,3))</f>
        <v>3</v>
      </c>
      <c r="Q86" s="1" t="str" cm="1">
        <f t="array" ref="Q86">_xlfn.SWITCH(Non_Profit_Donations_South___messy[[#This Row],[switch]],1,Non_Profit_Donations_South___messy[[#This Row],[Names3]],2,Non_Profit_Donations_South___messy[[#This Row],[Names2]],3,Non_Profit_Donations_South___messy[[#This Row],[Names2]])</f>
        <v>Faye</v>
      </c>
      <c r="R86" s="1" t="str" cm="1">
        <f t="array" ref="R86">_xlfn.SWITCH(Non_Profit_Donations_South___messy[[#This Row],[switch]],1,"",2,Non_Profit_Donations_South___messy[[#This Row],[Names3]],3,"")</f>
        <v/>
      </c>
      <c r="S86" s="1" t="str" cm="1">
        <f t="array" ref="S86">_xlfn.SWITCH(Non_Profit_Donations_South___messy[[#This Row],[switch]],1,Non_Profit_Donations_South___messy[[#This Row],[Names2]],2,Non_Profit_Donations_South___messy[[#This Row],[Names4]],3,Non_Profit_Donations_South___messy[[#This Row],[Names3]])</f>
        <v>Woods</v>
      </c>
    </row>
    <row r="87" spans="1:19">
      <c r="A87" s="1" t="s">
        <v>23</v>
      </c>
      <c r="B87" s="1" t="s">
        <v>166</v>
      </c>
      <c r="C87" s="1" t="s">
        <v>11</v>
      </c>
      <c r="D87" s="1" t="s">
        <v>12</v>
      </c>
      <c r="E87" s="1" t="s">
        <v>29</v>
      </c>
      <c r="F87" s="1" t="s">
        <v>167</v>
      </c>
      <c r="G87">
        <v>22003</v>
      </c>
      <c r="H87" s="2">
        <v>41357</v>
      </c>
      <c r="I87">
        <v>924.26</v>
      </c>
      <c r="J87">
        <f t="shared" si="1"/>
        <v>0</v>
      </c>
      <c r="K87" t="s">
        <v>166</v>
      </c>
      <c r="L87" s="1" t="s">
        <v>871</v>
      </c>
      <c r="M87" t="s">
        <v>970</v>
      </c>
      <c r="O87">
        <f>IF(Non_Profit_Donations_South___messy[[#This Row],[Names4]]&lt;&gt;"",1,0)</f>
        <v>0</v>
      </c>
      <c r="P87">
        <f>IF(Non_Profit_Donations_South___messy[[#This Row],[flagRev]]=1,1,IF(Non_Profit_Donations_South___messy[[#This Row],[flagMidName]]=1,2,3))</f>
        <v>3</v>
      </c>
      <c r="Q87" s="1" t="str" cm="1">
        <f t="array" ref="Q87">_xlfn.SWITCH(Non_Profit_Donations_South___messy[[#This Row],[switch]],1,Non_Profit_Donations_South___messy[[#This Row],[Names3]],2,Non_Profit_Donations_South___messy[[#This Row],[Names2]],3,Non_Profit_Donations_South___messy[[#This Row],[Names2]])</f>
        <v>James</v>
      </c>
      <c r="R87" s="1" t="str" cm="1">
        <f t="array" ref="R87">_xlfn.SWITCH(Non_Profit_Donations_South___messy[[#This Row],[switch]],1,"",2,Non_Profit_Donations_South___messy[[#This Row],[Names3]],3,"")</f>
        <v/>
      </c>
      <c r="S87" s="1" t="str" cm="1">
        <f t="array" ref="S87">_xlfn.SWITCH(Non_Profit_Donations_South___messy[[#This Row],[switch]],1,Non_Profit_Donations_South___messy[[#This Row],[Names2]],2,Non_Profit_Donations_South___messy[[#This Row],[Names4]],3,Non_Profit_Donations_South___messy[[#This Row],[Names3]])</f>
        <v>Nicholson</v>
      </c>
    </row>
    <row r="88" spans="1:19">
      <c r="A88" s="1" t="s">
        <v>9</v>
      </c>
      <c r="B88" s="1" t="s">
        <v>168</v>
      </c>
      <c r="C88" s="1" t="s">
        <v>37</v>
      </c>
      <c r="D88" s="1" t="s">
        <v>12</v>
      </c>
      <c r="E88" s="1" t="s">
        <v>70</v>
      </c>
      <c r="F88" s="1" t="s">
        <v>169</v>
      </c>
      <c r="G88">
        <v>70802</v>
      </c>
      <c r="H88" s="2">
        <v>41359</v>
      </c>
      <c r="I88">
        <v>85.1</v>
      </c>
      <c r="J88">
        <f t="shared" si="1"/>
        <v>0</v>
      </c>
      <c r="K88" t="s">
        <v>168</v>
      </c>
      <c r="L88" s="1" t="s">
        <v>971</v>
      </c>
      <c r="M88" t="s">
        <v>972</v>
      </c>
      <c r="O88">
        <f>IF(Non_Profit_Donations_South___messy[[#This Row],[Names4]]&lt;&gt;"",1,0)</f>
        <v>0</v>
      </c>
      <c r="P88">
        <f>IF(Non_Profit_Donations_South___messy[[#This Row],[flagRev]]=1,1,IF(Non_Profit_Donations_South___messy[[#This Row],[flagMidName]]=1,2,3))</f>
        <v>3</v>
      </c>
      <c r="Q88" s="1" t="str" cm="1">
        <f t="array" ref="Q88">_xlfn.SWITCH(Non_Profit_Donations_South___messy[[#This Row],[switch]],1,Non_Profit_Donations_South___messy[[#This Row],[Names3]],2,Non_Profit_Donations_South___messy[[#This Row],[Names2]],3,Non_Profit_Donations_South___messy[[#This Row],[Names2]])</f>
        <v>Janice</v>
      </c>
      <c r="R88" s="1" t="str" cm="1">
        <f t="array" ref="R88">_xlfn.SWITCH(Non_Profit_Donations_South___messy[[#This Row],[switch]],1,"",2,Non_Profit_Donations_South___messy[[#This Row],[Names3]],3,"")</f>
        <v/>
      </c>
      <c r="S88" s="1" t="str" cm="1">
        <f t="array" ref="S88">_xlfn.SWITCH(Non_Profit_Donations_South___messy[[#This Row],[switch]],1,Non_Profit_Donations_South___messy[[#This Row],[Names2]],2,Non_Profit_Donations_South___messy[[#This Row],[Names4]],3,Non_Profit_Donations_South___messy[[#This Row],[Names3]])</f>
        <v>Cole</v>
      </c>
    </row>
    <row r="89" spans="1:19">
      <c r="A89" s="1" t="s">
        <v>23</v>
      </c>
      <c r="B89" s="1" t="s">
        <v>170</v>
      </c>
      <c r="C89" s="1" t="s">
        <v>16</v>
      </c>
      <c r="D89" s="1" t="s">
        <v>12</v>
      </c>
      <c r="E89" s="1" t="s">
        <v>25</v>
      </c>
      <c r="F89" s="1" t="s">
        <v>171</v>
      </c>
      <c r="G89">
        <v>33952</v>
      </c>
      <c r="H89" s="2">
        <v>41359</v>
      </c>
      <c r="I89">
        <v>491.36</v>
      </c>
      <c r="J89">
        <f t="shared" si="1"/>
        <v>0</v>
      </c>
      <c r="K89" t="s">
        <v>170</v>
      </c>
      <c r="L89" s="1" t="s">
        <v>939</v>
      </c>
      <c r="M89" t="s">
        <v>973</v>
      </c>
      <c r="O89">
        <f>IF(Non_Profit_Donations_South___messy[[#This Row],[Names4]]&lt;&gt;"",1,0)</f>
        <v>0</v>
      </c>
      <c r="P89">
        <f>IF(Non_Profit_Donations_South___messy[[#This Row],[flagRev]]=1,1,IF(Non_Profit_Donations_South___messy[[#This Row],[flagMidName]]=1,2,3))</f>
        <v>3</v>
      </c>
      <c r="Q89" s="1" t="str" cm="1">
        <f t="array" ref="Q89">_xlfn.SWITCH(Non_Profit_Donations_South___messy[[#This Row],[switch]],1,Non_Profit_Donations_South___messy[[#This Row],[Names3]],2,Non_Profit_Donations_South___messy[[#This Row],[Names2]],3,Non_Profit_Donations_South___messy[[#This Row],[Names2]])</f>
        <v>Edna</v>
      </c>
      <c r="R89" s="1" t="str" cm="1">
        <f t="array" ref="R89">_xlfn.SWITCH(Non_Profit_Donations_South___messy[[#This Row],[switch]],1,"",2,Non_Profit_Donations_South___messy[[#This Row],[Names3]],3,"")</f>
        <v/>
      </c>
      <c r="S89" s="1" t="str" cm="1">
        <f t="array" ref="S89">_xlfn.SWITCH(Non_Profit_Donations_South___messy[[#This Row],[switch]],1,Non_Profit_Donations_South___messy[[#This Row],[Names2]],2,Non_Profit_Donations_South___messy[[#This Row],[Names4]],3,Non_Profit_Donations_South___messy[[#This Row],[Names3]])</f>
        <v>Michael</v>
      </c>
    </row>
    <row r="90" spans="1:19">
      <c r="A90" s="1" t="s">
        <v>23</v>
      </c>
      <c r="B90" s="1" t="s">
        <v>172</v>
      </c>
      <c r="C90" s="1" t="s">
        <v>16</v>
      </c>
      <c r="D90" s="1" t="s">
        <v>12</v>
      </c>
      <c r="E90" s="1" t="s">
        <v>40</v>
      </c>
      <c r="F90" s="1" t="s">
        <v>173</v>
      </c>
      <c r="G90">
        <v>28227</v>
      </c>
      <c r="H90" s="2">
        <v>41362</v>
      </c>
      <c r="I90">
        <v>52.73</v>
      </c>
      <c r="J90">
        <f t="shared" si="1"/>
        <v>0</v>
      </c>
      <c r="K90" t="s">
        <v>172</v>
      </c>
      <c r="L90" s="1" t="s">
        <v>974</v>
      </c>
      <c r="M90" t="s">
        <v>975</v>
      </c>
      <c r="O90">
        <f>IF(Non_Profit_Donations_South___messy[[#This Row],[Names4]]&lt;&gt;"",1,0)</f>
        <v>0</v>
      </c>
      <c r="P90">
        <f>IF(Non_Profit_Donations_South___messy[[#This Row],[flagRev]]=1,1,IF(Non_Profit_Donations_South___messy[[#This Row],[flagMidName]]=1,2,3))</f>
        <v>3</v>
      </c>
      <c r="Q90" s="1" t="str" cm="1">
        <f t="array" ref="Q90">_xlfn.SWITCH(Non_Profit_Donations_South___messy[[#This Row],[switch]],1,Non_Profit_Donations_South___messy[[#This Row],[Names3]],2,Non_Profit_Donations_South___messy[[#This Row],[Names2]],3,Non_Profit_Donations_South___messy[[#This Row],[Names2]])</f>
        <v>Colleen</v>
      </c>
      <c r="R90" s="1" t="str" cm="1">
        <f t="array" ref="R90">_xlfn.SWITCH(Non_Profit_Donations_South___messy[[#This Row],[switch]],1,"",2,Non_Profit_Donations_South___messy[[#This Row],[Names3]],3,"")</f>
        <v/>
      </c>
      <c r="S90" s="1" t="str" cm="1">
        <f t="array" ref="S90">_xlfn.SWITCH(Non_Profit_Donations_South___messy[[#This Row],[switch]],1,Non_Profit_Donations_South___messy[[#This Row],[Names2]],2,Non_Profit_Donations_South___messy[[#This Row],[Names4]],3,Non_Profit_Donations_South___messy[[#This Row],[Names3]])</f>
        <v>Andrews</v>
      </c>
    </row>
    <row r="91" spans="1:19">
      <c r="A91" s="1" t="s">
        <v>9</v>
      </c>
      <c r="B91" s="1" t="s">
        <v>174</v>
      </c>
      <c r="C91" s="1" t="s">
        <v>37</v>
      </c>
      <c r="D91" s="1" t="s">
        <v>12</v>
      </c>
      <c r="E91" s="1" t="s">
        <v>29</v>
      </c>
      <c r="F91" s="1" t="s">
        <v>175</v>
      </c>
      <c r="G91">
        <v>22601</v>
      </c>
      <c r="H91" s="2">
        <v>41363</v>
      </c>
      <c r="I91">
        <v>47.48</v>
      </c>
      <c r="J91">
        <f t="shared" si="1"/>
        <v>0</v>
      </c>
      <c r="K91" t="s">
        <v>174</v>
      </c>
      <c r="L91" s="1" t="s">
        <v>951</v>
      </c>
      <c r="M91" t="s">
        <v>976</v>
      </c>
      <c r="N91" t="s">
        <v>977</v>
      </c>
      <c r="O91">
        <f>IF(Non_Profit_Donations_South___messy[[#This Row],[Names4]]&lt;&gt;"",1,0)</f>
        <v>1</v>
      </c>
      <c r="P91">
        <f>IF(Non_Profit_Donations_South___messy[[#This Row],[flagRev]]=1,1,IF(Non_Profit_Donations_South___messy[[#This Row],[flagMidName]]=1,2,3))</f>
        <v>2</v>
      </c>
      <c r="Q91" s="1" t="str" cm="1">
        <f t="array" ref="Q91">_xlfn.SWITCH(Non_Profit_Donations_South___messy[[#This Row],[switch]],1,Non_Profit_Donations_South___messy[[#This Row],[Names3]],2,Non_Profit_Donations_South___messy[[#This Row],[Names2]],3,Non_Profit_Donations_South___messy[[#This Row],[Names2]])</f>
        <v>Lester</v>
      </c>
      <c r="R91" s="1" t="str" cm="1">
        <f t="array" ref="R91">_xlfn.SWITCH(Non_Profit_Donations_South___messy[[#This Row],[switch]],1,"",2,Non_Profit_Donations_South___messy[[#This Row],[Names3]],3,"")</f>
        <v>Erickson</v>
      </c>
      <c r="S91" s="1" t="str" cm="1">
        <f t="array" ref="S91">_xlfn.SWITCH(Non_Profit_Donations_South___messy[[#This Row],[switch]],1,Non_Profit_Donations_South___messy[[#This Row],[Names2]],2,Non_Profit_Donations_South___messy[[#This Row],[Names4]],3,Non_Profit_Donations_South___messy[[#This Row],[Names3]])</f>
        <v>Frederick</v>
      </c>
    </row>
    <row r="92" spans="1:19">
      <c r="A92" s="1" t="s">
        <v>27</v>
      </c>
      <c r="B92" s="1" t="s">
        <v>176</v>
      </c>
      <c r="C92" s="1" t="s">
        <v>11</v>
      </c>
      <c r="D92" s="1" t="s">
        <v>12</v>
      </c>
      <c r="E92" s="1" t="s">
        <v>17</v>
      </c>
      <c r="F92" s="1" t="s">
        <v>107</v>
      </c>
      <c r="G92">
        <v>30344</v>
      </c>
      <c r="H92" s="2">
        <v>41363</v>
      </c>
      <c r="I92">
        <v>436.51</v>
      </c>
      <c r="J92">
        <f t="shared" si="1"/>
        <v>0</v>
      </c>
      <c r="K92" t="s">
        <v>176</v>
      </c>
      <c r="L92" s="1" t="s">
        <v>978</v>
      </c>
      <c r="M92" t="s">
        <v>979</v>
      </c>
      <c r="O92">
        <f>IF(Non_Profit_Donations_South___messy[[#This Row],[Names4]]&lt;&gt;"",1,0)</f>
        <v>0</v>
      </c>
      <c r="P92">
        <f>IF(Non_Profit_Donations_South___messy[[#This Row],[flagRev]]=1,1,IF(Non_Profit_Donations_South___messy[[#This Row],[flagMidName]]=1,2,3))</f>
        <v>3</v>
      </c>
      <c r="Q92" s="1" t="str" cm="1">
        <f t="array" ref="Q92">_xlfn.SWITCH(Non_Profit_Donations_South___messy[[#This Row],[switch]],1,Non_Profit_Donations_South___messy[[#This Row],[Names3]],2,Non_Profit_Donations_South___messy[[#This Row],[Names2]],3,Non_Profit_Donations_South___messy[[#This Row],[Names2]])</f>
        <v>Benjamin</v>
      </c>
      <c r="R92" s="1" t="str" cm="1">
        <f t="array" ref="R92">_xlfn.SWITCH(Non_Profit_Donations_South___messy[[#This Row],[switch]],1,"",2,Non_Profit_Donations_South___messy[[#This Row],[Names3]],3,"")</f>
        <v/>
      </c>
      <c r="S92" s="1" t="str" cm="1">
        <f t="array" ref="S92">_xlfn.SWITCH(Non_Profit_Donations_South___messy[[#This Row],[switch]],1,Non_Profit_Donations_South___messy[[#This Row],[Names2]],2,Non_Profit_Donations_South___messy[[#This Row],[Names4]],3,Non_Profit_Donations_South___messy[[#This Row],[Names3]])</f>
        <v>Harvey</v>
      </c>
    </row>
    <row r="93" spans="1:19">
      <c r="A93" s="1" t="s">
        <v>27</v>
      </c>
      <c r="B93" s="1" t="s">
        <v>177</v>
      </c>
      <c r="C93" s="1" t="s">
        <v>11</v>
      </c>
      <c r="D93" s="1" t="s">
        <v>12</v>
      </c>
      <c r="E93" s="1" t="s">
        <v>25</v>
      </c>
      <c r="F93" s="1" t="s">
        <v>178</v>
      </c>
      <c r="G93">
        <v>32905</v>
      </c>
      <c r="H93" s="2">
        <v>41363</v>
      </c>
      <c r="I93">
        <v>45.85</v>
      </c>
      <c r="J93">
        <f t="shared" si="1"/>
        <v>0</v>
      </c>
      <c r="K93" t="s">
        <v>177</v>
      </c>
      <c r="L93" s="1" t="s">
        <v>980</v>
      </c>
      <c r="M93" t="s">
        <v>981</v>
      </c>
      <c r="O93">
        <f>IF(Non_Profit_Donations_South___messy[[#This Row],[Names4]]&lt;&gt;"",1,0)</f>
        <v>0</v>
      </c>
      <c r="P93">
        <f>IF(Non_Profit_Donations_South___messy[[#This Row],[flagRev]]=1,1,IF(Non_Profit_Donations_South___messy[[#This Row],[flagMidName]]=1,2,3))</f>
        <v>3</v>
      </c>
      <c r="Q93" s="1" t="str" cm="1">
        <f t="array" ref="Q93">_xlfn.SWITCH(Non_Profit_Donations_South___messy[[#This Row],[switch]],1,Non_Profit_Donations_South___messy[[#This Row],[Names3]],2,Non_Profit_Donations_South___messy[[#This Row],[Names2]],3,Non_Profit_Donations_South___messy[[#This Row],[Names2]])</f>
        <v>Douglas</v>
      </c>
      <c r="R93" s="1" t="str" cm="1">
        <f t="array" ref="R93">_xlfn.SWITCH(Non_Profit_Donations_South___messy[[#This Row],[switch]],1,"",2,Non_Profit_Donations_South___messy[[#This Row],[Names3]],3,"")</f>
        <v/>
      </c>
      <c r="S93" s="1" t="str" cm="1">
        <f t="array" ref="S93">_xlfn.SWITCH(Non_Profit_Donations_South___messy[[#This Row],[switch]],1,Non_Profit_Donations_South___messy[[#This Row],[Names2]],2,Non_Profit_Donations_South___messy[[#This Row],[Names4]],3,Non_Profit_Donations_South___messy[[#This Row],[Names3]])</f>
        <v>English</v>
      </c>
    </row>
    <row r="94" spans="1:19">
      <c r="A94" s="1" t="s">
        <v>9</v>
      </c>
      <c r="B94" s="1" t="s">
        <v>149</v>
      </c>
      <c r="C94" s="1" t="s">
        <v>37</v>
      </c>
      <c r="D94" s="1" t="s">
        <v>12</v>
      </c>
      <c r="E94" s="1" t="s">
        <v>29</v>
      </c>
      <c r="F94" s="1" t="s">
        <v>150</v>
      </c>
      <c r="G94">
        <v>24281</v>
      </c>
      <c r="H94" s="2">
        <v>41364</v>
      </c>
      <c r="I94">
        <v>487.43</v>
      </c>
      <c r="J94">
        <f t="shared" si="1"/>
        <v>0</v>
      </c>
      <c r="K94" t="s">
        <v>149</v>
      </c>
      <c r="L94" s="1" t="s">
        <v>958</v>
      </c>
      <c r="M94" t="s">
        <v>959</v>
      </c>
      <c r="O94">
        <f>IF(Non_Profit_Donations_South___messy[[#This Row],[Names4]]&lt;&gt;"",1,0)</f>
        <v>0</v>
      </c>
      <c r="P94">
        <f>IF(Non_Profit_Donations_South___messy[[#This Row],[flagRev]]=1,1,IF(Non_Profit_Donations_South___messy[[#This Row],[flagMidName]]=1,2,3))</f>
        <v>3</v>
      </c>
      <c r="Q94" s="1" t="str" cm="1">
        <f t="array" ref="Q94">_xlfn.SWITCH(Non_Profit_Donations_South___messy[[#This Row],[switch]],1,Non_Profit_Donations_South___messy[[#This Row],[Names3]],2,Non_Profit_Donations_South___messy[[#This Row],[Names2]],3,Non_Profit_Donations_South___messy[[#This Row],[Names2]])</f>
        <v>Jacob</v>
      </c>
      <c r="R94" s="1" t="str" cm="1">
        <f t="array" ref="R94">_xlfn.SWITCH(Non_Profit_Donations_South___messy[[#This Row],[switch]],1,"",2,Non_Profit_Donations_South___messy[[#This Row],[Names3]],3,"")</f>
        <v/>
      </c>
      <c r="S94" s="1" t="str" cm="1">
        <f t="array" ref="S94">_xlfn.SWITCH(Non_Profit_Donations_South___messy[[#This Row],[switch]],1,Non_Profit_Donations_South___messy[[#This Row],[Names2]],2,Non_Profit_Donations_South___messy[[#This Row],[Names4]],3,Non_Profit_Donations_South___messy[[#This Row],[Names3]])</f>
        <v>Archer</v>
      </c>
    </row>
    <row r="95" spans="1:19">
      <c r="A95" s="1" t="s">
        <v>23</v>
      </c>
      <c r="B95" s="1" t="s">
        <v>179</v>
      </c>
      <c r="C95" s="1" t="s">
        <v>16</v>
      </c>
      <c r="D95" s="1" t="s">
        <v>12</v>
      </c>
      <c r="E95" s="1" t="s">
        <v>32</v>
      </c>
      <c r="F95" s="1" t="s">
        <v>68</v>
      </c>
      <c r="G95">
        <v>37174</v>
      </c>
      <c r="H95" s="2">
        <v>41364</v>
      </c>
      <c r="I95">
        <v>27.99</v>
      </c>
      <c r="J95">
        <f t="shared" si="1"/>
        <v>0</v>
      </c>
      <c r="K95" t="s">
        <v>179</v>
      </c>
      <c r="L95" s="1" t="s">
        <v>982</v>
      </c>
      <c r="M95" t="s">
        <v>983</v>
      </c>
      <c r="O95">
        <f>IF(Non_Profit_Donations_South___messy[[#This Row],[Names4]]&lt;&gt;"",1,0)</f>
        <v>0</v>
      </c>
      <c r="P95">
        <f>IF(Non_Profit_Donations_South___messy[[#This Row],[flagRev]]=1,1,IF(Non_Profit_Donations_South___messy[[#This Row],[flagMidName]]=1,2,3))</f>
        <v>3</v>
      </c>
      <c r="Q95" s="1" t="str" cm="1">
        <f t="array" ref="Q95">_xlfn.SWITCH(Non_Profit_Donations_South___messy[[#This Row],[switch]],1,Non_Profit_Donations_South___messy[[#This Row],[Names3]],2,Non_Profit_Donations_South___messy[[#This Row],[Names2]],3,Non_Profit_Donations_South___messy[[#This Row],[Names2]])</f>
        <v>Joann</v>
      </c>
      <c r="R95" s="1" t="str" cm="1">
        <f t="array" ref="R95">_xlfn.SWITCH(Non_Profit_Donations_South___messy[[#This Row],[switch]],1,"",2,Non_Profit_Donations_South___messy[[#This Row],[Names3]],3,"")</f>
        <v/>
      </c>
      <c r="S95" s="1" t="str" cm="1">
        <f t="array" ref="S95">_xlfn.SWITCH(Non_Profit_Donations_South___messy[[#This Row],[switch]],1,Non_Profit_Donations_South___messy[[#This Row],[Names2]],2,Non_Profit_Donations_South___messy[[#This Row],[Names4]],3,Non_Profit_Donations_South___messy[[#This Row],[Names3]])</f>
        <v>Moser</v>
      </c>
    </row>
    <row r="96" spans="1:19">
      <c r="A96" s="1" t="s">
        <v>23</v>
      </c>
      <c r="B96" s="1" t="s">
        <v>122</v>
      </c>
      <c r="C96" s="1" t="s">
        <v>16</v>
      </c>
      <c r="D96" s="1" t="s">
        <v>12</v>
      </c>
      <c r="E96" s="1" t="s">
        <v>29</v>
      </c>
      <c r="F96" s="1" t="s">
        <v>123</v>
      </c>
      <c r="G96">
        <v>22153</v>
      </c>
      <c r="H96" s="2">
        <v>41364</v>
      </c>
      <c r="I96">
        <v>769.92</v>
      </c>
      <c r="J96">
        <f t="shared" si="1"/>
        <v>0</v>
      </c>
      <c r="K96" t="s">
        <v>122</v>
      </c>
      <c r="L96" s="1" t="s">
        <v>931</v>
      </c>
      <c r="M96" t="s">
        <v>932</v>
      </c>
      <c r="O96">
        <f>IF(Non_Profit_Donations_South___messy[[#This Row],[Names4]]&lt;&gt;"",1,0)</f>
        <v>0</v>
      </c>
      <c r="P96">
        <f>IF(Non_Profit_Donations_South___messy[[#This Row],[flagRev]]=1,1,IF(Non_Profit_Donations_South___messy[[#This Row],[flagMidName]]=1,2,3))</f>
        <v>3</v>
      </c>
      <c r="Q96" s="1" t="str" cm="1">
        <f t="array" ref="Q96">_xlfn.SWITCH(Non_Profit_Donations_South___messy[[#This Row],[switch]],1,Non_Profit_Donations_South___messy[[#This Row],[Names3]],2,Non_Profit_Donations_South___messy[[#This Row],[Names2]],3,Non_Profit_Donations_South___messy[[#This Row],[Names2]])</f>
        <v>Rick</v>
      </c>
      <c r="R96" s="1" t="str" cm="1">
        <f t="array" ref="R96">_xlfn.SWITCH(Non_Profit_Donations_South___messy[[#This Row],[switch]],1,"",2,Non_Profit_Donations_South___messy[[#This Row],[Names3]],3,"")</f>
        <v/>
      </c>
      <c r="S96" s="1" t="str" cm="1">
        <f t="array" ref="S96">_xlfn.SWITCH(Non_Profit_Donations_South___messy[[#This Row],[switch]],1,Non_Profit_Donations_South___messy[[#This Row],[Names2]],2,Non_Profit_Donations_South___messy[[#This Row],[Names4]],3,Non_Profit_Donations_South___messy[[#This Row],[Names3]])</f>
        <v>Ellis</v>
      </c>
    </row>
    <row r="97" spans="1:19">
      <c r="A97" s="1" t="s">
        <v>27</v>
      </c>
      <c r="B97" s="1" t="s">
        <v>180</v>
      </c>
      <c r="C97" s="1" t="s">
        <v>11</v>
      </c>
      <c r="D97" s="1" t="s">
        <v>12</v>
      </c>
      <c r="E97" s="1" t="s">
        <v>32</v>
      </c>
      <c r="F97" s="1" t="s">
        <v>181</v>
      </c>
      <c r="G97">
        <v>37042</v>
      </c>
      <c r="H97" s="2">
        <v>41365</v>
      </c>
      <c r="I97">
        <v>223.01</v>
      </c>
      <c r="J97">
        <f t="shared" si="1"/>
        <v>0</v>
      </c>
      <c r="K97" t="s">
        <v>180</v>
      </c>
      <c r="L97" s="1" t="s">
        <v>984</v>
      </c>
      <c r="M97" t="s">
        <v>985</v>
      </c>
      <c r="O97">
        <f>IF(Non_Profit_Donations_South___messy[[#This Row],[Names4]]&lt;&gt;"",1,0)</f>
        <v>0</v>
      </c>
      <c r="P97">
        <f>IF(Non_Profit_Donations_South___messy[[#This Row],[flagRev]]=1,1,IF(Non_Profit_Donations_South___messy[[#This Row],[flagMidName]]=1,2,3))</f>
        <v>3</v>
      </c>
      <c r="Q97" s="1" t="str" cm="1">
        <f t="array" ref="Q97">_xlfn.SWITCH(Non_Profit_Donations_South___messy[[#This Row],[switch]],1,Non_Profit_Donations_South___messy[[#This Row],[Names3]],2,Non_Profit_Donations_South___messy[[#This Row],[Names2]],3,Non_Profit_Donations_South___messy[[#This Row],[Names2]])</f>
        <v>Katharine</v>
      </c>
      <c r="R97" s="1" t="str" cm="1">
        <f t="array" ref="R97">_xlfn.SWITCH(Non_Profit_Donations_South___messy[[#This Row],[switch]],1,"",2,Non_Profit_Donations_South___messy[[#This Row],[Names3]],3,"")</f>
        <v/>
      </c>
      <c r="S97" s="1" t="str" cm="1">
        <f t="array" ref="S97">_xlfn.SWITCH(Non_Profit_Donations_South___messy[[#This Row],[switch]],1,Non_Profit_Donations_South___messy[[#This Row],[Names2]],2,Non_Profit_Donations_South___messy[[#This Row],[Names4]],3,Non_Profit_Donations_South___messy[[#This Row],[Names3]])</f>
        <v>Hudson</v>
      </c>
    </row>
    <row r="98" spans="1:19">
      <c r="A98" s="1" t="s">
        <v>19</v>
      </c>
      <c r="B98" s="1" t="s">
        <v>182</v>
      </c>
      <c r="C98" s="1" t="s">
        <v>11</v>
      </c>
      <c r="D98" s="1" t="s">
        <v>12</v>
      </c>
      <c r="E98" s="1" t="s">
        <v>29</v>
      </c>
      <c r="F98" s="1" t="s">
        <v>183</v>
      </c>
      <c r="G98">
        <v>23223</v>
      </c>
      <c r="H98" s="2">
        <v>41368</v>
      </c>
      <c r="I98">
        <v>371.57</v>
      </c>
      <c r="J98">
        <f t="shared" si="1"/>
        <v>0</v>
      </c>
      <c r="K98" t="s">
        <v>182</v>
      </c>
      <c r="L98" s="1" t="s">
        <v>986</v>
      </c>
      <c r="M98" t="s">
        <v>121</v>
      </c>
      <c r="O98">
        <f>IF(Non_Profit_Donations_South___messy[[#This Row],[Names4]]&lt;&gt;"",1,0)</f>
        <v>0</v>
      </c>
      <c r="P98">
        <f>IF(Non_Profit_Donations_South___messy[[#This Row],[flagRev]]=1,1,IF(Non_Profit_Donations_South___messy[[#This Row],[flagMidName]]=1,2,3))</f>
        <v>3</v>
      </c>
      <c r="Q98" s="1" t="str" cm="1">
        <f t="array" ref="Q98">_xlfn.SWITCH(Non_Profit_Donations_South___messy[[#This Row],[switch]],1,Non_Profit_Donations_South___messy[[#This Row],[Names3]],2,Non_Profit_Donations_South___messy[[#This Row],[Names2]],3,Non_Profit_Donations_South___messy[[#This Row],[Names2]])</f>
        <v>Josephine</v>
      </c>
      <c r="R98" s="1" t="str" cm="1">
        <f t="array" ref="R98">_xlfn.SWITCH(Non_Profit_Donations_South___messy[[#This Row],[switch]],1,"",2,Non_Profit_Donations_South___messy[[#This Row],[Names3]],3,"")</f>
        <v/>
      </c>
      <c r="S98" s="1" t="str" cm="1">
        <f t="array" ref="S98">_xlfn.SWITCH(Non_Profit_Donations_South___messy[[#This Row],[switch]],1,Non_Profit_Donations_South___messy[[#This Row],[Names2]],2,Non_Profit_Donations_South___messy[[#This Row],[Names4]],3,Non_Profit_Donations_South___messy[[#This Row],[Names3]])</f>
        <v>Dalton</v>
      </c>
    </row>
    <row r="99" spans="1:19">
      <c r="A99" s="1" t="s">
        <v>9</v>
      </c>
      <c r="B99" s="1" t="s">
        <v>184</v>
      </c>
      <c r="C99" s="1" t="s">
        <v>16</v>
      </c>
      <c r="D99" s="1" t="s">
        <v>12</v>
      </c>
      <c r="E99" s="1" t="s">
        <v>32</v>
      </c>
      <c r="F99" s="1" t="s">
        <v>185</v>
      </c>
      <c r="G99">
        <v>38138</v>
      </c>
      <c r="H99" s="2">
        <v>41372</v>
      </c>
      <c r="I99">
        <v>38.81</v>
      </c>
      <c r="J99">
        <f t="shared" si="1"/>
        <v>0</v>
      </c>
      <c r="K99" t="s">
        <v>184</v>
      </c>
      <c r="L99" s="1" t="s">
        <v>987</v>
      </c>
      <c r="M99" t="s">
        <v>988</v>
      </c>
      <c r="O99">
        <f>IF(Non_Profit_Donations_South___messy[[#This Row],[Names4]]&lt;&gt;"",1,0)</f>
        <v>0</v>
      </c>
      <c r="P99">
        <f>IF(Non_Profit_Donations_South___messy[[#This Row],[flagRev]]=1,1,IF(Non_Profit_Donations_South___messy[[#This Row],[flagMidName]]=1,2,3))</f>
        <v>3</v>
      </c>
      <c r="Q99" s="1" t="str" cm="1">
        <f t="array" ref="Q99">_xlfn.SWITCH(Non_Profit_Donations_South___messy[[#This Row],[switch]],1,Non_Profit_Donations_South___messy[[#This Row],[Names3]],2,Non_Profit_Donations_South___messy[[#This Row],[Names2]],3,Non_Profit_Donations_South___messy[[#This Row],[Names2]])</f>
        <v>Robyn</v>
      </c>
      <c r="R99" s="1" t="str" cm="1">
        <f t="array" ref="R99">_xlfn.SWITCH(Non_Profit_Donations_South___messy[[#This Row],[switch]],1,"",2,Non_Profit_Donations_South___messy[[#This Row],[Names3]],3,"")</f>
        <v/>
      </c>
      <c r="S99" s="1" t="str" cm="1">
        <f t="array" ref="S99">_xlfn.SWITCH(Non_Profit_Donations_South___messy[[#This Row],[switch]],1,Non_Profit_Donations_South___messy[[#This Row],[Names2]],2,Non_Profit_Donations_South___messy[[#This Row],[Names4]],3,Non_Profit_Donations_South___messy[[#This Row],[Names3]])</f>
        <v>Crawford</v>
      </c>
    </row>
    <row r="100" spans="1:19">
      <c r="A100" s="1" t="s">
        <v>23</v>
      </c>
      <c r="B100" s="1" t="s">
        <v>186</v>
      </c>
      <c r="C100" s="1" t="s">
        <v>11</v>
      </c>
      <c r="D100" s="1" t="s">
        <v>12</v>
      </c>
      <c r="E100" s="1" t="s">
        <v>59</v>
      </c>
      <c r="F100" s="1" t="s">
        <v>187</v>
      </c>
      <c r="G100">
        <v>35209</v>
      </c>
      <c r="H100" s="2">
        <v>41373</v>
      </c>
      <c r="I100">
        <v>51.81</v>
      </c>
      <c r="J100">
        <f t="shared" si="1"/>
        <v>0</v>
      </c>
      <c r="K100" t="s">
        <v>186</v>
      </c>
      <c r="L100" s="1" t="s">
        <v>989</v>
      </c>
      <c r="M100" t="s">
        <v>990</v>
      </c>
      <c r="O100">
        <f>IF(Non_Profit_Donations_South___messy[[#This Row],[Names4]]&lt;&gt;"",1,0)</f>
        <v>0</v>
      </c>
      <c r="P100">
        <f>IF(Non_Profit_Donations_South___messy[[#This Row],[flagRev]]=1,1,IF(Non_Profit_Donations_South___messy[[#This Row],[flagMidName]]=1,2,3))</f>
        <v>3</v>
      </c>
      <c r="Q100" s="1" t="str" cm="1">
        <f t="array" ref="Q100">_xlfn.SWITCH(Non_Profit_Donations_South___messy[[#This Row],[switch]],1,Non_Profit_Donations_South___messy[[#This Row],[Names3]],2,Non_Profit_Donations_South___messy[[#This Row],[Names2]],3,Non_Profit_Donations_South___messy[[#This Row],[Names2]])</f>
        <v>George</v>
      </c>
      <c r="R100" s="1" t="str" cm="1">
        <f t="array" ref="R100">_xlfn.SWITCH(Non_Profit_Donations_South___messy[[#This Row],[switch]],1,"",2,Non_Profit_Donations_South___messy[[#This Row],[Names3]],3,"")</f>
        <v/>
      </c>
      <c r="S100" s="1" t="str" cm="1">
        <f t="array" ref="S100">_xlfn.SWITCH(Non_Profit_Donations_South___messy[[#This Row],[switch]],1,Non_Profit_Donations_South___messy[[#This Row],[Names2]],2,Non_Profit_Donations_South___messy[[#This Row],[Names4]],3,Non_Profit_Donations_South___messy[[#This Row],[Names3]])</f>
        <v>Yates</v>
      </c>
    </row>
    <row r="101" spans="1:19">
      <c r="A101" s="1" t="s">
        <v>27</v>
      </c>
      <c r="B101" s="1" t="s">
        <v>188</v>
      </c>
      <c r="C101" s="1" t="s">
        <v>37</v>
      </c>
      <c r="D101" s="1" t="s">
        <v>12</v>
      </c>
      <c r="E101" s="1" t="s">
        <v>25</v>
      </c>
      <c r="F101" s="1" t="s">
        <v>189</v>
      </c>
      <c r="G101">
        <v>32780</v>
      </c>
      <c r="H101" s="2">
        <v>41374</v>
      </c>
      <c r="I101">
        <v>1315.25</v>
      </c>
      <c r="J101">
        <f t="shared" si="1"/>
        <v>0</v>
      </c>
      <c r="K101" t="s">
        <v>188</v>
      </c>
      <c r="L101" s="1" t="s">
        <v>991</v>
      </c>
      <c r="M101" t="s">
        <v>992</v>
      </c>
      <c r="O101">
        <f>IF(Non_Profit_Donations_South___messy[[#This Row],[Names4]]&lt;&gt;"",1,0)</f>
        <v>0</v>
      </c>
      <c r="P101">
        <f>IF(Non_Profit_Donations_South___messy[[#This Row],[flagRev]]=1,1,IF(Non_Profit_Donations_South___messy[[#This Row],[flagMidName]]=1,2,3))</f>
        <v>3</v>
      </c>
      <c r="Q101" s="1" t="str" cm="1">
        <f t="array" ref="Q101">_xlfn.SWITCH(Non_Profit_Donations_South___messy[[#This Row],[switch]],1,Non_Profit_Donations_South___messy[[#This Row],[Names3]],2,Non_Profit_Donations_South___messy[[#This Row],[Names2]],3,Non_Profit_Donations_South___messy[[#This Row],[Names2]])</f>
        <v>Glenn</v>
      </c>
      <c r="R101" s="1" t="str" cm="1">
        <f t="array" ref="R101">_xlfn.SWITCH(Non_Profit_Donations_South___messy[[#This Row],[switch]],1,"",2,Non_Profit_Donations_South___messy[[#This Row],[Names3]],3,"")</f>
        <v/>
      </c>
      <c r="S101" s="1" t="str" cm="1">
        <f t="array" ref="S101">_xlfn.SWITCH(Non_Profit_Donations_South___messy[[#This Row],[switch]],1,Non_Profit_Donations_South___messy[[#This Row],[Names2]],2,Non_Profit_Donations_South___messy[[#This Row],[Names4]],3,Non_Profit_Donations_South___messy[[#This Row],[Names3]])</f>
        <v>Jain</v>
      </c>
    </row>
    <row r="102" spans="1:19">
      <c r="A102" s="1" t="s">
        <v>23</v>
      </c>
      <c r="B102" s="1" t="s">
        <v>190</v>
      </c>
      <c r="C102" s="1" t="s">
        <v>11</v>
      </c>
      <c r="D102" s="1" t="s">
        <v>12</v>
      </c>
      <c r="E102" s="1" t="s">
        <v>25</v>
      </c>
      <c r="F102" s="1" t="s">
        <v>191</v>
      </c>
      <c r="G102">
        <v>34741</v>
      </c>
      <c r="H102" s="2">
        <v>41375</v>
      </c>
      <c r="I102">
        <v>166.16</v>
      </c>
      <c r="J102">
        <f t="shared" si="1"/>
        <v>0</v>
      </c>
      <c r="K102" t="s">
        <v>190</v>
      </c>
      <c r="L102" s="1" t="s">
        <v>973</v>
      </c>
      <c r="M102" t="s">
        <v>993</v>
      </c>
      <c r="O102">
        <f>IF(Non_Profit_Donations_South___messy[[#This Row],[Names4]]&lt;&gt;"",1,0)</f>
        <v>0</v>
      </c>
      <c r="P102">
        <f>IF(Non_Profit_Donations_South___messy[[#This Row],[flagRev]]=1,1,IF(Non_Profit_Donations_South___messy[[#This Row],[flagMidName]]=1,2,3))</f>
        <v>3</v>
      </c>
      <c r="Q102" s="1" t="str" cm="1">
        <f t="array" ref="Q102">_xlfn.SWITCH(Non_Profit_Donations_South___messy[[#This Row],[switch]],1,Non_Profit_Donations_South___messy[[#This Row],[Names3]],2,Non_Profit_Donations_South___messy[[#This Row],[Names2]],3,Non_Profit_Donations_South___messy[[#This Row],[Names2]])</f>
        <v>Michael</v>
      </c>
      <c r="R102" s="1" t="str" cm="1">
        <f t="array" ref="R102">_xlfn.SWITCH(Non_Profit_Donations_South___messy[[#This Row],[switch]],1,"",2,Non_Profit_Donations_South___messy[[#This Row],[Names3]],3,"")</f>
        <v/>
      </c>
      <c r="S102" s="1" t="str" cm="1">
        <f t="array" ref="S102">_xlfn.SWITCH(Non_Profit_Donations_South___messy[[#This Row],[switch]],1,Non_Profit_Donations_South___messy[[#This Row],[Names2]],2,Non_Profit_Donations_South___messy[[#This Row],[Names4]],3,Non_Profit_Donations_South___messy[[#This Row],[Names3]])</f>
        <v>Shaffer</v>
      </c>
    </row>
    <row r="103" spans="1:19">
      <c r="A103" s="1" t="s">
        <v>9</v>
      </c>
      <c r="B103" s="1" t="s">
        <v>192</v>
      </c>
      <c r="C103" s="1" t="s">
        <v>37</v>
      </c>
      <c r="D103" s="1" t="s">
        <v>12</v>
      </c>
      <c r="E103" s="1" t="s">
        <v>40</v>
      </c>
      <c r="F103" s="1" t="s">
        <v>193</v>
      </c>
      <c r="G103">
        <v>27514</v>
      </c>
      <c r="H103" s="2">
        <v>41376</v>
      </c>
      <c r="I103">
        <v>73.36</v>
      </c>
      <c r="J103">
        <f t="shared" si="1"/>
        <v>0</v>
      </c>
      <c r="K103" t="s">
        <v>192</v>
      </c>
      <c r="L103" s="1" t="s">
        <v>994</v>
      </c>
      <c r="M103" t="s">
        <v>995</v>
      </c>
      <c r="O103">
        <f>IF(Non_Profit_Donations_South___messy[[#This Row],[Names4]]&lt;&gt;"",1,0)</f>
        <v>0</v>
      </c>
      <c r="P103">
        <f>IF(Non_Profit_Donations_South___messy[[#This Row],[flagRev]]=1,1,IF(Non_Profit_Donations_South___messy[[#This Row],[flagMidName]]=1,2,3))</f>
        <v>3</v>
      </c>
      <c r="Q103" s="1" t="str" cm="1">
        <f t="array" ref="Q103">_xlfn.SWITCH(Non_Profit_Donations_South___messy[[#This Row],[switch]],1,Non_Profit_Donations_South___messy[[#This Row],[Names3]],2,Non_Profit_Donations_South___messy[[#This Row],[Names2]],3,Non_Profit_Donations_South___messy[[#This Row],[Names2]])</f>
        <v>Christine</v>
      </c>
      <c r="R103" s="1" t="str" cm="1">
        <f t="array" ref="R103">_xlfn.SWITCH(Non_Profit_Donations_South___messy[[#This Row],[switch]],1,"",2,Non_Profit_Donations_South___messy[[#This Row],[Names3]],3,"")</f>
        <v/>
      </c>
      <c r="S103" s="1" t="str" cm="1">
        <f t="array" ref="S103">_xlfn.SWITCH(Non_Profit_Donations_South___messy[[#This Row],[switch]],1,Non_Profit_Donations_South___messy[[#This Row],[Names2]],2,Non_Profit_Donations_South___messy[[#This Row],[Names4]],3,Non_Profit_Donations_South___messy[[#This Row],[Names3]])</f>
        <v>Wilkerson</v>
      </c>
    </row>
    <row r="104" spans="1:19">
      <c r="A104" s="1" t="s">
        <v>9</v>
      </c>
      <c r="B104" s="1" t="s">
        <v>194</v>
      </c>
      <c r="C104" s="1" t="s">
        <v>16</v>
      </c>
      <c r="D104" s="1" t="s">
        <v>12</v>
      </c>
      <c r="E104" s="1" t="s">
        <v>32</v>
      </c>
      <c r="F104" s="1" t="s">
        <v>195</v>
      </c>
      <c r="G104">
        <v>37664</v>
      </c>
      <c r="H104" s="2">
        <v>41376</v>
      </c>
      <c r="I104">
        <v>387.11</v>
      </c>
      <c r="J104">
        <f t="shared" si="1"/>
        <v>0</v>
      </c>
      <c r="K104" t="s">
        <v>194</v>
      </c>
      <c r="L104" s="1" t="s">
        <v>996</v>
      </c>
      <c r="M104" t="s">
        <v>997</v>
      </c>
      <c r="O104">
        <f>IF(Non_Profit_Donations_South___messy[[#This Row],[Names4]]&lt;&gt;"",1,0)</f>
        <v>0</v>
      </c>
      <c r="P104">
        <f>IF(Non_Profit_Donations_South___messy[[#This Row],[flagRev]]=1,1,IF(Non_Profit_Donations_South___messy[[#This Row],[flagMidName]]=1,2,3))</f>
        <v>3</v>
      </c>
      <c r="Q104" s="1" t="str" cm="1">
        <f t="array" ref="Q104">_xlfn.SWITCH(Non_Profit_Donations_South___messy[[#This Row],[switch]],1,Non_Profit_Donations_South___messy[[#This Row],[Names3]],2,Non_Profit_Donations_South___messy[[#This Row],[Names2]],3,Non_Profit_Donations_South___messy[[#This Row],[Names2]])</f>
        <v>Yvonne</v>
      </c>
      <c r="R104" s="1" t="str" cm="1">
        <f t="array" ref="R104">_xlfn.SWITCH(Non_Profit_Donations_South___messy[[#This Row],[switch]],1,"",2,Non_Profit_Donations_South___messy[[#This Row],[Names3]],3,"")</f>
        <v/>
      </c>
      <c r="S104" s="1" t="str" cm="1">
        <f t="array" ref="S104">_xlfn.SWITCH(Non_Profit_Donations_South___messy[[#This Row],[switch]],1,Non_Profit_Donations_South___messy[[#This Row],[Names2]],2,Non_Profit_Donations_South___messy[[#This Row],[Names4]],3,Non_Profit_Donations_South___messy[[#This Row],[Names3]])</f>
        <v>Kenney</v>
      </c>
    </row>
    <row r="105" spans="1:19">
      <c r="A105" s="1" t="s">
        <v>27</v>
      </c>
      <c r="B105" s="1" t="s">
        <v>159</v>
      </c>
      <c r="C105" s="1" t="s">
        <v>11</v>
      </c>
      <c r="D105" s="1" t="s">
        <v>12</v>
      </c>
      <c r="E105" s="1" t="s">
        <v>59</v>
      </c>
      <c r="F105" s="1" t="s">
        <v>160</v>
      </c>
      <c r="G105">
        <v>36869</v>
      </c>
      <c r="H105" s="2">
        <v>41376</v>
      </c>
      <c r="I105">
        <v>507.37</v>
      </c>
      <c r="J105">
        <f t="shared" si="1"/>
        <v>0</v>
      </c>
      <c r="K105" t="s">
        <v>159</v>
      </c>
      <c r="L105" s="1" t="s">
        <v>892</v>
      </c>
      <c r="M105" t="s">
        <v>964</v>
      </c>
      <c r="O105">
        <f>IF(Non_Profit_Donations_South___messy[[#This Row],[Names4]]&lt;&gt;"",1,0)</f>
        <v>0</v>
      </c>
      <c r="P105">
        <f>IF(Non_Profit_Donations_South___messy[[#This Row],[flagRev]]=1,1,IF(Non_Profit_Donations_South___messy[[#This Row],[flagMidName]]=1,2,3))</f>
        <v>3</v>
      </c>
      <c r="Q105" s="1" t="str" cm="1">
        <f t="array" ref="Q105">_xlfn.SWITCH(Non_Profit_Donations_South___messy[[#This Row],[switch]],1,Non_Profit_Donations_South___messy[[#This Row],[Names3]],2,Non_Profit_Donations_South___messy[[#This Row],[Names2]],3,Non_Profit_Donations_South___messy[[#This Row],[Names2]])</f>
        <v>Marshall</v>
      </c>
      <c r="R105" s="1" t="str" cm="1">
        <f t="array" ref="R105">_xlfn.SWITCH(Non_Profit_Donations_South___messy[[#This Row],[switch]],1,"",2,Non_Profit_Donations_South___messy[[#This Row],[Names3]],3,"")</f>
        <v/>
      </c>
      <c r="S105" s="1" t="str" cm="1">
        <f t="array" ref="S105">_xlfn.SWITCH(Non_Profit_Donations_South___messy[[#This Row],[switch]],1,Non_Profit_Donations_South___messy[[#This Row],[Names2]],2,Non_Profit_Donations_South___messy[[#This Row],[Names4]],3,Non_Profit_Donations_South___messy[[#This Row],[Names3]])</f>
        <v>Sutherland</v>
      </c>
    </row>
    <row r="106" spans="1:19">
      <c r="A106" s="1" t="s">
        <v>23</v>
      </c>
      <c r="B106" s="1" t="s">
        <v>196</v>
      </c>
      <c r="C106" s="1" t="s">
        <v>16</v>
      </c>
      <c r="D106" s="1" t="s">
        <v>12</v>
      </c>
      <c r="E106" s="1" t="s">
        <v>25</v>
      </c>
      <c r="F106" s="1" t="s">
        <v>171</v>
      </c>
      <c r="G106">
        <v>33952</v>
      </c>
      <c r="H106" s="2">
        <v>41377</v>
      </c>
      <c r="I106">
        <v>174.44</v>
      </c>
      <c r="J106">
        <f t="shared" si="1"/>
        <v>0</v>
      </c>
      <c r="K106" t="s">
        <v>196</v>
      </c>
      <c r="L106" s="1" t="s">
        <v>998</v>
      </c>
      <c r="M106" t="s">
        <v>891</v>
      </c>
      <c r="O106">
        <f>IF(Non_Profit_Donations_South___messy[[#This Row],[Names4]]&lt;&gt;"",1,0)</f>
        <v>0</v>
      </c>
      <c r="P106">
        <f>IF(Non_Profit_Donations_South___messy[[#This Row],[flagRev]]=1,1,IF(Non_Profit_Donations_South___messy[[#This Row],[flagMidName]]=1,2,3))</f>
        <v>3</v>
      </c>
      <c r="Q106" s="1" t="str" cm="1">
        <f t="array" ref="Q106">_xlfn.SWITCH(Non_Profit_Donations_South___messy[[#This Row],[switch]],1,Non_Profit_Donations_South___messy[[#This Row],[Names3]],2,Non_Profit_Donations_South___messy[[#This Row],[Names2]],3,Non_Profit_Donations_South___messy[[#This Row],[Names2]])</f>
        <v>Nicholas</v>
      </c>
      <c r="R106" s="1" t="str" cm="1">
        <f t="array" ref="R106">_xlfn.SWITCH(Non_Profit_Donations_South___messy[[#This Row],[switch]],1,"",2,Non_Profit_Donations_South___messy[[#This Row],[Names3]],3,"")</f>
        <v/>
      </c>
      <c r="S106" s="1" t="str" cm="1">
        <f t="array" ref="S106">_xlfn.SWITCH(Non_Profit_Donations_South___messy[[#This Row],[switch]],1,Non_Profit_Donations_South___messy[[#This Row],[Names2]],2,Non_Profit_Donations_South___messy[[#This Row],[Names4]],3,Non_Profit_Donations_South___messy[[#This Row],[Names3]])</f>
        <v>Donnelly</v>
      </c>
    </row>
    <row r="107" spans="1:19">
      <c r="A107" s="1" t="s">
        <v>9</v>
      </c>
      <c r="B107" s="1" t="s">
        <v>197</v>
      </c>
      <c r="C107" s="1" t="s">
        <v>37</v>
      </c>
      <c r="D107" s="1" t="s">
        <v>12</v>
      </c>
      <c r="E107" s="1" t="s">
        <v>25</v>
      </c>
      <c r="F107" s="1" t="s">
        <v>198</v>
      </c>
      <c r="G107">
        <v>33156</v>
      </c>
      <c r="H107" s="2">
        <v>41378</v>
      </c>
      <c r="I107">
        <v>537.79999999999995</v>
      </c>
      <c r="J107">
        <f t="shared" si="1"/>
        <v>0</v>
      </c>
      <c r="K107" t="s">
        <v>197</v>
      </c>
      <c r="L107" s="1" t="s">
        <v>945</v>
      </c>
      <c r="M107" t="s">
        <v>921</v>
      </c>
      <c r="O107">
        <f>IF(Non_Profit_Donations_South___messy[[#This Row],[Names4]]&lt;&gt;"",1,0)</f>
        <v>0</v>
      </c>
      <c r="P107">
        <f>IF(Non_Profit_Donations_South___messy[[#This Row],[flagRev]]=1,1,IF(Non_Profit_Donations_South___messy[[#This Row],[flagMidName]]=1,2,3))</f>
        <v>3</v>
      </c>
      <c r="Q107" s="1" t="str" cm="1">
        <f t="array" ref="Q107">_xlfn.SWITCH(Non_Profit_Donations_South___messy[[#This Row],[switch]],1,Non_Profit_Donations_South___messy[[#This Row],[Names3]],2,Non_Profit_Donations_South___messy[[#This Row],[Names2]],3,Non_Profit_Donations_South___messy[[#This Row],[Names2]])</f>
        <v>William</v>
      </c>
      <c r="R107" s="1" t="str" cm="1">
        <f t="array" ref="R107">_xlfn.SWITCH(Non_Profit_Donations_South___messy[[#This Row],[switch]],1,"",2,Non_Profit_Donations_South___messy[[#This Row],[Names3]],3,"")</f>
        <v/>
      </c>
      <c r="S107" s="1" t="str" cm="1">
        <f t="array" ref="S107">_xlfn.SWITCH(Non_Profit_Donations_South___messy[[#This Row],[switch]],1,Non_Profit_Donations_South___messy[[#This Row],[Names2]],2,Non_Profit_Donations_South___messy[[#This Row],[Names4]],3,Non_Profit_Donations_South___messy[[#This Row],[Names3]])</f>
        <v>Woodard</v>
      </c>
    </row>
    <row r="108" spans="1:19">
      <c r="A108" s="1" t="s">
        <v>23</v>
      </c>
      <c r="B108" s="1" t="s">
        <v>199</v>
      </c>
      <c r="C108" s="1" t="s">
        <v>11</v>
      </c>
      <c r="D108" s="1" t="s">
        <v>12</v>
      </c>
      <c r="E108" s="1" t="s">
        <v>52</v>
      </c>
      <c r="F108" s="1" t="s">
        <v>200</v>
      </c>
      <c r="G108">
        <v>72301</v>
      </c>
      <c r="H108" s="2">
        <v>41379</v>
      </c>
      <c r="I108">
        <v>464.83</v>
      </c>
      <c r="J108">
        <f t="shared" si="1"/>
        <v>0</v>
      </c>
      <c r="K108" t="s">
        <v>199</v>
      </c>
      <c r="L108" s="1" t="s">
        <v>880</v>
      </c>
      <c r="M108" t="s">
        <v>999</v>
      </c>
      <c r="O108">
        <f>IF(Non_Profit_Donations_South___messy[[#This Row],[Names4]]&lt;&gt;"",1,0)</f>
        <v>0</v>
      </c>
      <c r="P108">
        <f>IF(Non_Profit_Donations_South___messy[[#This Row],[flagRev]]=1,1,IF(Non_Profit_Donations_South___messy[[#This Row],[flagMidName]]=1,2,3))</f>
        <v>3</v>
      </c>
      <c r="Q108" s="1" t="str" cm="1">
        <f t="array" ref="Q108">_xlfn.SWITCH(Non_Profit_Donations_South___messy[[#This Row],[switch]],1,Non_Profit_Donations_South___messy[[#This Row],[Names3]],2,Non_Profit_Donations_South___messy[[#This Row],[Names2]],3,Non_Profit_Donations_South___messy[[#This Row],[Names2]])</f>
        <v>Paige</v>
      </c>
      <c r="R108" s="1" t="str" cm="1">
        <f t="array" ref="R108">_xlfn.SWITCH(Non_Profit_Donations_South___messy[[#This Row],[switch]],1,"",2,Non_Profit_Donations_South___messy[[#This Row],[Names3]],3,"")</f>
        <v/>
      </c>
      <c r="S108" s="1" t="str" cm="1">
        <f t="array" ref="S108">_xlfn.SWITCH(Non_Profit_Donations_South___messy[[#This Row],[switch]],1,Non_Profit_Donations_South___messy[[#This Row],[Names2]],2,Non_Profit_Donations_South___messy[[#This Row],[Names4]],3,Non_Profit_Donations_South___messy[[#This Row],[Names3]])</f>
        <v>Powers</v>
      </c>
    </row>
    <row r="109" spans="1:19">
      <c r="A109" s="1" t="s">
        <v>9</v>
      </c>
      <c r="B109" s="1" t="s">
        <v>201</v>
      </c>
      <c r="C109" s="1" t="s">
        <v>37</v>
      </c>
      <c r="D109" s="1" t="s">
        <v>12</v>
      </c>
      <c r="E109" s="1" t="s">
        <v>25</v>
      </c>
      <c r="F109" s="1" t="s">
        <v>202</v>
      </c>
      <c r="G109">
        <v>33710</v>
      </c>
      <c r="H109" s="2">
        <v>41381</v>
      </c>
      <c r="I109">
        <v>56.03</v>
      </c>
      <c r="J109">
        <f t="shared" si="1"/>
        <v>0</v>
      </c>
      <c r="K109" t="s">
        <v>201</v>
      </c>
      <c r="L109" s="1" t="s">
        <v>968</v>
      </c>
      <c r="M109" t="s">
        <v>1000</v>
      </c>
      <c r="O109">
        <f>IF(Non_Profit_Donations_South___messy[[#This Row],[Names4]]&lt;&gt;"",1,0)</f>
        <v>0</v>
      </c>
      <c r="P109">
        <f>IF(Non_Profit_Donations_South___messy[[#This Row],[flagRev]]=1,1,IF(Non_Profit_Donations_South___messy[[#This Row],[flagMidName]]=1,2,3))</f>
        <v>3</v>
      </c>
      <c r="Q109" s="1" t="str" cm="1">
        <f t="array" ref="Q109">_xlfn.SWITCH(Non_Profit_Donations_South___messy[[#This Row],[switch]],1,Non_Profit_Donations_South___messy[[#This Row],[Names3]],2,Non_Profit_Donations_South___messy[[#This Row],[Names2]],3,Non_Profit_Donations_South___messy[[#This Row],[Names2]])</f>
        <v>Faye</v>
      </c>
      <c r="R109" s="1" t="str" cm="1">
        <f t="array" ref="R109">_xlfn.SWITCH(Non_Profit_Donations_South___messy[[#This Row],[switch]],1,"",2,Non_Profit_Donations_South___messy[[#This Row],[Names3]],3,"")</f>
        <v/>
      </c>
      <c r="S109" s="1" t="str" cm="1">
        <f t="array" ref="S109">_xlfn.SWITCH(Non_Profit_Donations_South___messy[[#This Row],[switch]],1,Non_Profit_Donations_South___messy[[#This Row],[Names2]],2,Non_Profit_Donations_South___messy[[#This Row],[Names4]],3,Non_Profit_Donations_South___messy[[#This Row],[Names3]])</f>
        <v>Manning</v>
      </c>
    </row>
    <row r="110" spans="1:19">
      <c r="A110" s="1" t="s">
        <v>23</v>
      </c>
      <c r="B110" s="1" t="s">
        <v>203</v>
      </c>
      <c r="C110" s="1" t="s">
        <v>11</v>
      </c>
      <c r="D110" s="1" t="s">
        <v>12</v>
      </c>
      <c r="E110" s="1" t="s">
        <v>40</v>
      </c>
      <c r="F110" s="1" t="s">
        <v>204</v>
      </c>
      <c r="G110">
        <v>27511</v>
      </c>
      <c r="H110" s="2">
        <v>41383</v>
      </c>
      <c r="I110">
        <v>355.17</v>
      </c>
      <c r="J110">
        <f t="shared" si="1"/>
        <v>0</v>
      </c>
      <c r="K110" t="s">
        <v>203</v>
      </c>
      <c r="L110" s="1" t="s">
        <v>1001</v>
      </c>
      <c r="M110" t="s">
        <v>1002</v>
      </c>
      <c r="O110">
        <f>IF(Non_Profit_Donations_South___messy[[#This Row],[Names4]]&lt;&gt;"",1,0)</f>
        <v>0</v>
      </c>
      <c r="P110">
        <f>IF(Non_Profit_Donations_South___messy[[#This Row],[flagRev]]=1,1,IF(Non_Profit_Donations_South___messy[[#This Row],[flagMidName]]=1,2,3))</f>
        <v>3</v>
      </c>
      <c r="Q110" s="1" t="str" cm="1">
        <f t="array" ref="Q110">_xlfn.SWITCH(Non_Profit_Donations_South___messy[[#This Row],[switch]],1,Non_Profit_Donations_South___messy[[#This Row],[Names3]],2,Non_Profit_Donations_South___messy[[#This Row],[Names2]],3,Non_Profit_Donations_South___messy[[#This Row],[Names2]])</f>
        <v>Meredith</v>
      </c>
      <c r="R110" s="1" t="str" cm="1">
        <f t="array" ref="R110">_xlfn.SWITCH(Non_Profit_Donations_South___messy[[#This Row],[switch]],1,"",2,Non_Profit_Donations_South___messy[[#This Row],[Names3]],3,"")</f>
        <v/>
      </c>
      <c r="S110" s="1" t="str" cm="1">
        <f t="array" ref="S110">_xlfn.SWITCH(Non_Profit_Donations_South___messy[[#This Row],[switch]],1,Non_Profit_Donations_South___messy[[#This Row],[Names2]],2,Non_Profit_Donations_South___messy[[#This Row],[Names4]],3,Non_Profit_Donations_South___messy[[#This Row],[Names3]])</f>
        <v>Humphrey</v>
      </c>
    </row>
    <row r="111" spans="1:19">
      <c r="A111" s="1" t="s">
        <v>19</v>
      </c>
      <c r="B111" s="1" t="s">
        <v>205</v>
      </c>
      <c r="C111" s="1" t="s">
        <v>11</v>
      </c>
      <c r="D111" s="1" t="s">
        <v>12</v>
      </c>
      <c r="E111" s="1" t="s">
        <v>29</v>
      </c>
      <c r="F111" s="1" t="s">
        <v>206</v>
      </c>
      <c r="G111">
        <v>20170</v>
      </c>
      <c r="H111" s="2">
        <v>41383</v>
      </c>
      <c r="I111">
        <v>288.42</v>
      </c>
      <c r="J111">
        <f t="shared" si="1"/>
        <v>0</v>
      </c>
      <c r="K111" t="s">
        <v>205</v>
      </c>
      <c r="L111" s="1" t="s">
        <v>1003</v>
      </c>
      <c r="M111" t="s">
        <v>146</v>
      </c>
      <c r="O111">
        <f>IF(Non_Profit_Donations_South___messy[[#This Row],[Names4]]&lt;&gt;"",1,0)</f>
        <v>0</v>
      </c>
      <c r="P111">
        <f>IF(Non_Profit_Donations_South___messy[[#This Row],[flagRev]]=1,1,IF(Non_Profit_Donations_South___messy[[#This Row],[flagMidName]]=1,2,3))</f>
        <v>3</v>
      </c>
      <c r="Q111" s="1" t="str" cm="1">
        <f t="array" ref="Q111">_xlfn.SWITCH(Non_Profit_Donations_South___messy[[#This Row],[switch]],1,Non_Profit_Donations_South___messy[[#This Row],[Names3]],2,Non_Profit_Donations_South___messy[[#This Row],[Names2]],3,Non_Profit_Donations_South___messy[[#This Row],[Names2]])</f>
        <v>Ricky</v>
      </c>
      <c r="R111" s="1" t="str" cm="1">
        <f t="array" ref="R111">_xlfn.SWITCH(Non_Profit_Donations_South___messy[[#This Row],[switch]],1,"",2,Non_Profit_Donations_South___messy[[#This Row],[Names3]],3,"")</f>
        <v/>
      </c>
      <c r="S111" s="1" t="str" cm="1">
        <f t="array" ref="S111">_xlfn.SWITCH(Non_Profit_Donations_South___messy[[#This Row],[switch]],1,Non_Profit_Donations_South___messy[[#This Row],[Names2]],2,Non_Profit_Donations_South___messy[[#This Row],[Names4]],3,Non_Profit_Donations_South___messy[[#This Row],[Names3]])</f>
        <v>Garner</v>
      </c>
    </row>
    <row r="112" spans="1:19">
      <c r="A112" s="1" t="s">
        <v>19</v>
      </c>
      <c r="B112" s="1" t="s">
        <v>207</v>
      </c>
      <c r="C112" s="1" t="s">
        <v>16</v>
      </c>
      <c r="D112" s="1" t="s">
        <v>12</v>
      </c>
      <c r="E112" s="1" t="s">
        <v>29</v>
      </c>
      <c r="F112" s="1" t="s">
        <v>208</v>
      </c>
      <c r="G112">
        <v>23434</v>
      </c>
      <c r="H112" s="2">
        <v>41384</v>
      </c>
      <c r="I112">
        <v>36.409999999999997</v>
      </c>
      <c r="J112">
        <f t="shared" si="1"/>
        <v>0</v>
      </c>
      <c r="K112" t="s">
        <v>207</v>
      </c>
      <c r="L112" s="1" t="s">
        <v>1004</v>
      </c>
      <c r="M112" t="s">
        <v>1005</v>
      </c>
      <c r="O112">
        <f>IF(Non_Profit_Donations_South___messy[[#This Row],[Names4]]&lt;&gt;"",1,0)</f>
        <v>0</v>
      </c>
      <c r="P112">
        <f>IF(Non_Profit_Donations_South___messy[[#This Row],[flagRev]]=1,1,IF(Non_Profit_Donations_South___messy[[#This Row],[flagMidName]]=1,2,3))</f>
        <v>3</v>
      </c>
      <c r="Q112" s="1" t="str" cm="1">
        <f t="array" ref="Q112">_xlfn.SWITCH(Non_Profit_Donations_South___messy[[#This Row],[switch]],1,Non_Profit_Donations_South___messy[[#This Row],[Names3]],2,Non_Profit_Donations_South___messy[[#This Row],[Names2]],3,Non_Profit_Donations_South___messy[[#This Row],[Names2]])</f>
        <v>Jesse</v>
      </c>
      <c r="R112" s="1" t="str" cm="1">
        <f t="array" ref="R112">_xlfn.SWITCH(Non_Profit_Donations_South___messy[[#This Row],[switch]],1,"",2,Non_Profit_Donations_South___messy[[#This Row],[Names3]],3,"")</f>
        <v/>
      </c>
      <c r="S112" s="1" t="str" cm="1">
        <f t="array" ref="S112">_xlfn.SWITCH(Non_Profit_Donations_South___messy[[#This Row],[switch]],1,Non_Profit_Donations_South___messy[[#This Row],[Names2]],2,Non_Profit_Donations_South___messy[[#This Row],[Names4]],3,Non_Profit_Donations_South___messy[[#This Row],[Names3]])</f>
        <v>Fisher</v>
      </c>
    </row>
    <row r="113" spans="1:19">
      <c r="A113" s="1" t="s">
        <v>9</v>
      </c>
      <c r="B113" s="1" t="s">
        <v>74</v>
      </c>
      <c r="C113" s="1" t="s">
        <v>37</v>
      </c>
      <c r="D113" s="1" t="s">
        <v>12</v>
      </c>
      <c r="E113" s="1" t="s">
        <v>29</v>
      </c>
      <c r="F113" s="1" t="s">
        <v>75</v>
      </c>
      <c r="G113">
        <v>23518</v>
      </c>
      <c r="H113" s="2">
        <v>41385</v>
      </c>
      <c r="I113">
        <v>3.07</v>
      </c>
      <c r="J113">
        <f t="shared" si="1"/>
        <v>0</v>
      </c>
      <c r="K113" t="s">
        <v>74</v>
      </c>
      <c r="L113" s="1" t="s">
        <v>880</v>
      </c>
      <c r="M113" t="s">
        <v>881</v>
      </c>
      <c r="O113">
        <f>IF(Non_Profit_Donations_South___messy[[#This Row],[Names4]]&lt;&gt;"",1,0)</f>
        <v>0</v>
      </c>
      <c r="P113">
        <f>IF(Non_Profit_Donations_South___messy[[#This Row],[flagRev]]=1,1,IF(Non_Profit_Donations_South___messy[[#This Row],[flagMidName]]=1,2,3))</f>
        <v>3</v>
      </c>
      <c r="Q113" s="1" t="str" cm="1">
        <f t="array" ref="Q113">_xlfn.SWITCH(Non_Profit_Donations_South___messy[[#This Row],[switch]],1,Non_Profit_Donations_South___messy[[#This Row],[Names3]],2,Non_Profit_Donations_South___messy[[#This Row],[Names2]],3,Non_Profit_Donations_South___messy[[#This Row],[Names2]])</f>
        <v>Paige</v>
      </c>
      <c r="R113" s="1" t="str" cm="1">
        <f t="array" ref="R113">_xlfn.SWITCH(Non_Profit_Donations_South___messy[[#This Row],[switch]],1,"",2,Non_Profit_Donations_South___messy[[#This Row],[Names3]],3,"")</f>
        <v/>
      </c>
      <c r="S113" s="1" t="str" cm="1">
        <f t="array" ref="S113">_xlfn.SWITCH(Non_Profit_Donations_South___messy[[#This Row],[switch]],1,Non_Profit_Donations_South___messy[[#This Row],[Names2]],2,Non_Profit_Donations_South___messy[[#This Row],[Names4]],3,Non_Profit_Donations_South___messy[[#This Row],[Names3]])</f>
        <v>Mason</v>
      </c>
    </row>
    <row r="114" spans="1:19">
      <c r="A114" s="1" t="s">
        <v>27</v>
      </c>
      <c r="B114" s="1" t="s">
        <v>209</v>
      </c>
      <c r="C114" s="1" t="s">
        <v>37</v>
      </c>
      <c r="D114" s="1" t="s">
        <v>12</v>
      </c>
      <c r="E114" s="1" t="s">
        <v>17</v>
      </c>
      <c r="F114" s="1" t="s">
        <v>210</v>
      </c>
      <c r="G114">
        <v>30135</v>
      </c>
      <c r="H114" s="2">
        <v>41385</v>
      </c>
      <c r="I114">
        <v>86.97</v>
      </c>
      <c r="J114">
        <f t="shared" si="1"/>
        <v>0</v>
      </c>
      <c r="K114" t="s">
        <v>209</v>
      </c>
      <c r="L114" s="1" t="s">
        <v>1006</v>
      </c>
      <c r="M114" t="s">
        <v>1007</v>
      </c>
      <c r="N114" t="s">
        <v>1008</v>
      </c>
      <c r="O114">
        <f>IF(Non_Profit_Donations_South___messy[[#This Row],[Names4]]&lt;&gt;"",1,0)</f>
        <v>1</v>
      </c>
      <c r="P114">
        <f>IF(Non_Profit_Donations_South___messy[[#This Row],[flagRev]]=1,1,IF(Non_Profit_Donations_South___messy[[#This Row],[flagMidName]]=1,2,3))</f>
        <v>2</v>
      </c>
      <c r="Q114" s="1" t="str" cm="1">
        <f t="array" ref="Q114">_xlfn.SWITCH(Non_Profit_Donations_South___messy[[#This Row],[switch]],1,Non_Profit_Donations_South___messy[[#This Row],[Names3]],2,Non_Profit_Donations_South___messy[[#This Row],[Names2]],3,Non_Profit_Donations_South___messy[[#This Row],[Names2]])</f>
        <v>Melanie</v>
      </c>
      <c r="R114" s="1" t="str" cm="1">
        <f t="array" ref="R114">_xlfn.SWITCH(Non_Profit_Donations_South___messy[[#This Row],[switch]],1,"",2,Non_Profit_Donations_South___messy[[#This Row],[Names3]],3,"")</f>
        <v>Barker</v>
      </c>
      <c r="S114" s="1" t="str" cm="1">
        <f t="array" ref="S114">_xlfn.SWITCH(Non_Profit_Donations_South___messy[[#This Row],[switch]],1,Non_Profit_Donations_South___messy[[#This Row],[Names2]],2,Non_Profit_Donations_South___messy[[#This Row],[Names4]],3,Non_Profit_Donations_South___messy[[#This Row],[Names3]])</f>
        <v>Hirsch</v>
      </c>
    </row>
    <row r="115" spans="1:19">
      <c r="A115" s="1" t="s">
        <v>23</v>
      </c>
      <c r="B115" s="1" t="s">
        <v>211</v>
      </c>
      <c r="C115" s="1" t="s">
        <v>16</v>
      </c>
      <c r="D115" s="1" t="s">
        <v>12</v>
      </c>
      <c r="E115" s="1" t="s">
        <v>29</v>
      </c>
      <c r="F115" s="1" t="s">
        <v>212</v>
      </c>
      <c r="G115">
        <v>24060</v>
      </c>
      <c r="H115" s="2">
        <v>41385</v>
      </c>
      <c r="I115">
        <v>156.47999999999999</v>
      </c>
      <c r="J115">
        <f t="shared" si="1"/>
        <v>0</v>
      </c>
      <c r="K115" t="s">
        <v>211</v>
      </c>
      <c r="L115" s="1" t="s">
        <v>1009</v>
      </c>
      <c r="M115" t="s">
        <v>1010</v>
      </c>
      <c r="O115">
        <f>IF(Non_Profit_Donations_South___messy[[#This Row],[Names4]]&lt;&gt;"",1,0)</f>
        <v>0</v>
      </c>
      <c r="P115">
        <f>IF(Non_Profit_Donations_South___messy[[#This Row],[flagRev]]=1,1,IF(Non_Profit_Donations_South___messy[[#This Row],[flagMidName]]=1,2,3))</f>
        <v>3</v>
      </c>
      <c r="Q115" s="1" t="str" cm="1">
        <f t="array" ref="Q115">_xlfn.SWITCH(Non_Profit_Donations_South___messy[[#This Row],[switch]],1,Non_Profit_Donations_South___messy[[#This Row],[Names3]],2,Non_Profit_Donations_South___messy[[#This Row],[Names2]],3,Non_Profit_Donations_South___messy[[#This Row],[Names2]])</f>
        <v>Carolyn</v>
      </c>
      <c r="R115" s="1" t="str" cm="1">
        <f t="array" ref="R115">_xlfn.SWITCH(Non_Profit_Donations_South___messy[[#This Row],[switch]],1,"",2,Non_Profit_Donations_South___messy[[#This Row],[Names3]],3,"")</f>
        <v/>
      </c>
      <c r="S115" s="1" t="str" cm="1">
        <f t="array" ref="S115">_xlfn.SWITCH(Non_Profit_Donations_South___messy[[#This Row],[switch]],1,Non_Profit_Donations_South___messy[[#This Row],[Names2]],2,Non_Profit_Donations_South___messy[[#This Row],[Names4]],3,Non_Profit_Donations_South___messy[[#This Row],[Names3]])</f>
        <v>Bowling</v>
      </c>
    </row>
    <row r="116" spans="1:19">
      <c r="A116" s="1" t="s">
        <v>9</v>
      </c>
      <c r="B116" s="1" t="s">
        <v>102</v>
      </c>
      <c r="C116" s="1" t="s">
        <v>11</v>
      </c>
      <c r="D116" s="1" t="s">
        <v>12</v>
      </c>
      <c r="E116" s="1" t="s">
        <v>25</v>
      </c>
      <c r="F116" s="1" t="s">
        <v>103</v>
      </c>
      <c r="G116">
        <v>34759</v>
      </c>
      <c r="H116" s="2">
        <v>41386</v>
      </c>
      <c r="I116">
        <v>72.77</v>
      </c>
      <c r="J116">
        <f t="shared" si="1"/>
        <v>0</v>
      </c>
      <c r="K116" t="s">
        <v>102</v>
      </c>
      <c r="L116" s="1" t="s">
        <v>908</v>
      </c>
      <c r="M116" t="s">
        <v>909</v>
      </c>
      <c r="O116">
        <f>IF(Non_Profit_Donations_South___messy[[#This Row],[Names4]]&lt;&gt;"",1,0)</f>
        <v>0</v>
      </c>
      <c r="P116">
        <f>IF(Non_Profit_Donations_South___messy[[#This Row],[flagRev]]=1,1,IF(Non_Profit_Donations_South___messy[[#This Row],[flagMidName]]=1,2,3))</f>
        <v>3</v>
      </c>
      <c r="Q116" s="1" t="str" cm="1">
        <f t="array" ref="Q116">_xlfn.SWITCH(Non_Profit_Donations_South___messy[[#This Row],[switch]],1,Non_Profit_Donations_South___messy[[#This Row],[Names3]],2,Non_Profit_Donations_South___messy[[#This Row],[Names2]],3,Non_Profit_Donations_South___messy[[#This Row],[Names2]])</f>
        <v>Lisa</v>
      </c>
      <c r="R116" s="1" t="str" cm="1">
        <f t="array" ref="R116">_xlfn.SWITCH(Non_Profit_Donations_South___messy[[#This Row],[switch]],1,"",2,Non_Profit_Donations_South___messy[[#This Row],[Names3]],3,"")</f>
        <v/>
      </c>
      <c r="S116" s="1" t="str" cm="1">
        <f t="array" ref="S116">_xlfn.SWITCH(Non_Profit_Donations_South___messy[[#This Row],[switch]],1,Non_Profit_Donations_South___messy[[#This Row],[Names2]],2,Non_Profit_Donations_South___messy[[#This Row],[Names4]],3,Non_Profit_Donations_South___messy[[#This Row],[Names3]])</f>
        <v>Roberson</v>
      </c>
    </row>
    <row r="117" spans="1:19">
      <c r="A117" s="1" t="s">
        <v>9</v>
      </c>
      <c r="B117" s="1" t="s">
        <v>213</v>
      </c>
      <c r="C117" s="1" t="s">
        <v>11</v>
      </c>
      <c r="D117" s="1" t="s">
        <v>12</v>
      </c>
      <c r="E117" s="1" t="s">
        <v>70</v>
      </c>
      <c r="F117" s="1" t="s">
        <v>214</v>
      </c>
      <c r="G117">
        <v>70056</v>
      </c>
      <c r="H117" s="2">
        <v>41386</v>
      </c>
      <c r="I117">
        <v>132.08000000000001</v>
      </c>
      <c r="J117">
        <f t="shared" si="1"/>
        <v>0</v>
      </c>
      <c r="K117" t="s">
        <v>213</v>
      </c>
      <c r="L117" s="1" t="s">
        <v>1011</v>
      </c>
      <c r="M117" t="s">
        <v>1012</v>
      </c>
      <c r="N117" t="s">
        <v>658</v>
      </c>
      <c r="O117">
        <f>IF(Non_Profit_Donations_South___messy[[#This Row],[Names4]]&lt;&gt;"",1,0)</f>
        <v>1</v>
      </c>
      <c r="P117">
        <f>IF(Non_Profit_Donations_South___messy[[#This Row],[flagRev]]=1,1,IF(Non_Profit_Donations_South___messy[[#This Row],[flagMidName]]=1,2,3))</f>
        <v>2</v>
      </c>
      <c r="Q117" s="1" t="str" cm="1">
        <f t="array" ref="Q117">_xlfn.SWITCH(Non_Profit_Donations_South___messy[[#This Row],[switch]],1,Non_Profit_Donations_South___messy[[#This Row],[Names3]],2,Non_Profit_Donations_South___messy[[#This Row],[Names2]],3,Non_Profit_Donations_South___messy[[#This Row],[Names2]])</f>
        <v>Victoria</v>
      </c>
      <c r="R117" s="1" t="str" cm="1">
        <f t="array" ref="R117">_xlfn.SWITCH(Non_Profit_Donations_South___messy[[#This Row],[switch]],1,"",2,Non_Profit_Donations_South___messy[[#This Row],[Names3]],3,"")</f>
        <v>Baker</v>
      </c>
      <c r="S117" s="1" t="str" cm="1">
        <f t="array" ref="S117">_xlfn.SWITCH(Non_Profit_Donations_South___messy[[#This Row],[switch]],1,Non_Profit_Donations_South___messy[[#This Row],[Names2]],2,Non_Profit_Donations_South___messy[[#This Row],[Names4]],3,Non_Profit_Donations_South___messy[[#This Row],[Names3]])</f>
        <v>Hoover</v>
      </c>
    </row>
    <row r="118" spans="1:19">
      <c r="A118" s="1" t="s">
        <v>9</v>
      </c>
      <c r="B118" s="1" t="s">
        <v>215</v>
      </c>
      <c r="C118" s="1" t="s">
        <v>11</v>
      </c>
      <c r="D118" s="1" t="s">
        <v>12</v>
      </c>
      <c r="E118" s="1" t="s">
        <v>40</v>
      </c>
      <c r="F118" s="1" t="s">
        <v>216</v>
      </c>
      <c r="G118">
        <v>27587</v>
      </c>
      <c r="H118" s="2">
        <v>41387</v>
      </c>
      <c r="I118">
        <v>289.99</v>
      </c>
      <c r="J118">
        <f t="shared" si="1"/>
        <v>0</v>
      </c>
      <c r="K118" t="s">
        <v>215</v>
      </c>
      <c r="L118" s="1" t="s">
        <v>1013</v>
      </c>
      <c r="M118" t="s">
        <v>1014</v>
      </c>
      <c r="O118">
        <f>IF(Non_Profit_Donations_South___messy[[#This Row],[Names4]]&lt;&gt;"",1,0)</f>
        <v>0</v>
      </c>
      <c r="P118">
        <f>IF(Non_Profit_Donations_South___messy[[#This Row],[flagRev]]=1,1,IF(Non_Profit_Donations_South___messy[[#This Row],[flagMidName]]=1,2,3))</f>
        <v>3</v>
      </c>
      <c r="Q118" s="1" t="str" cm="1">
        <f t="array" ref="Q118">_xlfn.SWITCH(Non_Profit_Donations_South___messy[[#This Row],[switch]],1,Non_Profit_Donations_South___messy[[#This Row],[Names3]],2,Non_Profit_Donations_South___messy[[#This Row],[Names2]],3,Non_Profit_Donations_South___messy[[#This Row],[Names2]])</f>
        <v>Marjorie</v>
      </c>
      <c r="R118" s="1" t="str" cm="1">
        <f t="array" ref="R118">_xlfn.SWITCH(Non_Profit_Donations_South___messy[[#This Row],[switch]],1,"",2,Non_Profit_Donations_South___messy[[#This Row],[Names3]],3,"")</f>
        <v/>
      </c>
      <c r="S118" s="1" t="str" cm="1">
        <f t="array" ref="S118">_xlfn.SWITCH(Non_Profit_Donations_South___messy[[#This Row],[switch]],1,Non_Profit_Donations_South___messy[[#This Row],[Names2]],2,Non_Profit_Donations_South___messy[[#This Row],[Names4]],3,Non_Profit_Donations_South___messy[[#This Row],[Names3]])</f>
        <v>Maxwell</v>
      </c>
    </row>
    <row r="119" spans="1:19">
      <c r="A119" s="1" t="s">
        <v>23</v>
      </c>
      <c r="B119" s="1" t="s">
        <v>217</v>
      </c>
      <c r="C119" s="1" t="s">
        <v>37</v>
      </c>
      <c r="D119" s="1" t="s">
        <v>12</v>
      </c>
      <c r="E119" s="1" t="s">
        <v>25</v>
      </c>
      <c r="F119" s="1" t="s">
        <v>218</v>
      </c>
      <c r="G119">
        <v>33772</v>
      </c>
      <c r="H119" s="2">
        <v>41387</v>
      </c>
      <c r="I119">
        <v>45.81</v>
      </c>
      <c r="J119">
        <f t="shared" si="1"/>
        <v>0</v>
      </c>
      <c r="K119" t="s">
        <v>217</v>
      </c>
      <c r="L119" s="1" t="s">
        <v>1015</v>
      </c>
      <c r="M119" t="s">
        <v>1016</v>
      </c>
      <c r="O119">
        <f>IF(Non_Profit_Donations_South___messy[[#This Row],[Names4]]&lt;&gt;"",1,0)</f>
        <v>0</v>
      </c>
      <c r="P119">
        <f>IF(Non_Profit_Donations_South___messy[[#This Row],[flagRev]]=1,1,IF(Non_Profit_Donations_South___messy[[#This Row],[flagMidName]]=1,2,3))</f>
        <v>3</v>
      </c>
      <c r="Q119" s="1" t="str" cm="1">
        <f t="array" ref="Q119">_xlfn.SWITCH(Non_Profit_Donations_South___messy[[#This Row],[switch]],1,Non_Profit_Donations_South___messy[[#This Row],[Names3]],2,Non_Profit_Donations_South___messy[[#This Row],[Names2]],3,Non_Profit_Donations_South___messy[[#This Row],[Names2]])</f>
        <v>Allan</v>
      </c>
      <c r="R119" s="1" t="str" cm="1">
        <f t="array" ref="R119">_xlfn.SWITCH(Non_Profit_Donations_South___messy[[#This Row],[switch]],1,"",2,Non_Profit_Donations_South___messy[[#This Row],[Names3]],3,"")</f>
        <v/>
      </c>
      <c r="S119" s="1" t="str" cm="1">
        <f t="array" ref="S119">_xlfn.SWITCH(Non_Profit_Donations_South___messy[[#This Row],[switch]],1,Non_Profit_Donations_South___messy[[#This Row],[Names2]],2,Non_Profit_Donations_South___messy[[#This Row],[Names4]],3,Non_Profit_Donations_South___messy[[#This Row],[Names3]])</f>
        <v>Shields</v>
      </c>
    </row>
    <row r="120" spans="1:19">
      <c r="A120" s="1" t="s">
        <v>23</v>
      </c>
      <c r="B120" s="1" t="s">
        <v>219</v>
      </c>
      <c r="C120" s="1" t="s">
        <v>37</v>
      </c>
      <c r="D120" s="1" t="s">
        <v>12</v>
      </c>
      <c r="E120" s="1" t="s">
        <v>21</v>
      </c>
      <c r="F120" s="1" t="s">
        <v>220</v>
      </c>
      <c r="G120">
        <v>38801</v>
      </c>
      <c r="H120" s="2">
        <v>41387</v>
      </c>
      <c r="I120">
        <v>46.45</v>
      </c>
      <c r="J120">
        <f t="shared" si="1"/>
        <v>0</v>
      </c>
      <c r="K120" t="s">
        <v>219</v>
      </c>
      <c r="L120" s="1" t="s">
        <v>1017</v>
      </c>
      <c r="M120" t="s">
        <v>961</v>
      </c>
      <c r="O120">
        <f>IF(Non_Profit_Donations_South___messy[[#This Row],[Names4]]&lt;&gt;"",1,0)</f>
        <v>0</v>
      </c>
      <c r="P120">
        <f>IF(Non_Profit_Donations_South___messy[[#This Row],[flagRev]]=1,1,IF(Non_Profit_Donations_South___messy[[#This Row],[flagMidName]]=1,2,3))</f>
        <v>3</v>
      </c>
      <c r="Q120" s="1" t="str" cm="1">
        <f t="array" ref="Q120">_xlfn.SWITCH(Non_Profit_Donations_South___messy[[#This Row],[switch]],1,Non_Profit_Donations_South___messy[[#This Row],[Names3]],2,Non_Profit_Donations_South___messy[[#This Row],[Names2]],3,Non_Profit_Donations_South___messy[[#This Row],[Names2]])</f>
        <v>Marsha</v>
      </c>
      <c r="R120" s="1" t="str" cm="1">
        <f t="array" ref="R120">_xlfn.SWITCH(Non_Profit_Donations_South___messy[[#This Row],[switch]],1,"",2,Non_Profit_Donations_South___messy[[#This Row],[Names3]],3,"")</f>
        <v/>
      </c>
      <c r="S120" s="1" t="str" cm="1">
        <f t="array" ref="S120">_xlfn.SWITCH(Non_Profit_Donations_South___messy[[#This Row],[switch]],1,Non_Profit_Donations_South___messy[[#This Row],[Names2]],2,Non_Profit_Donations_South___messy[[#This Row],[Names4]],3,Non_Profit_Donations_South___messy[[#This Row],[Names3]])</f>
        <v>Roy</v>
      </c>
    </row>
    <row r="121" spans="1:19">
      <c r="A121" s="1" t="s">
        <v>19</v>
      </c>
      <c r="B121" s="1" t="s">
        <v>221</v>
      </c>
      <c r="C121" s="1" t="s">
        <v>11</v>
      </c>
      <c r="D121" s="1" t="s">
        <v>12</v>
      </c>
      <c r="E121" s="1" t="s">
        <v>40</v>
      </c>
      <c r="F121" s="1" t="s">
        <v>222</v>
      </c>
      <c r="G121">
        <v>28110</v>
      </c>
      <c r="H121" s="2">
        <v>41387</v>
      </c>
      <c r="I121">
        <v>90.14</v>
      </c>
      <c r="J121">
        <f t="shared" si="1"/>
        <v>0</v>
      </c>
      <c r="K121" t="s">
        <v>221</v>
      </c>
      <c r="L121" s="1" t="s">
        <v>1018</v>
      </c>
      <c r="M121" t="s">
        <v>1019</v>
      </c>
      <c r="O121">
        <f>IF(Non_Profit_Donations_South___messy[[#This Row],[Names4]]&lt;&gt;"",1,0)</f>
        <v>0</v>
      </c>
      <c r="P121">
        <f>IF(Non_Profit_Donations_South___messy[[#This Row],[flagRev]]=1,1,IF(Non_Profit_Donations_South___messy[[#This Row],[flagMidName]]=1,2,3))</f>
        <v>3</v>
      </c>
      <c r="Q121" s="1" t="str" cm="1">
        <f t="array" ref="Q121">_xlfn.SWITCH(Non_Profit_Donations_South___messy[[#This Row],[switch]],1,Non_Profit_Donations_South___messy[[#This Row],[Names3]],2,Non_Profit_Donations_South___messy[[#This Row],[Names2]],3,Non_Profit_Donations_South___messy[[#This Row],[Names2]])</f>
        <v>Lori</v>
      </c>
      <c r="R121" s="1" t="str" cm="1">
        <f t="array" ref="R121">_xlfn.SWITCH(Non_Profit_Donations_South___messy[[#This Row],[switch]],1,"",2,Non_Profit_Donations_South___messy[[#This Row],[Names3]],3,"")</f>
        <v/>
      </c>
      <c r="S121" s="1" t="str" cm="1">
        <f t="array" ref="S121">_xlfn.SWITCH(Non_Profit_Donations_South___messy[[#This Row],[switch]],1,Non_Profit_Donations_South___messy[[#This Row],[Names2]],2,Non_Profit_Donations_South___messy[[#This Row],[Names4]],3,Non_Profit_Donations_South___messy[[#This Row],[Names3]])</f>
        <v>Crowell</v>
      </c>
    </row>
    <row r="122" spans="1:19">
      <c r="A122" s="1" t="s">
        <v>19</v>
      </c>
      <c r="B122" s="1" t="s">
        <v>223</v>
      </c>
      <c r="C122" s="1" t="s">
        <v>16</v>
      </c>
      <c r="D122" s="1" t="s">
        <v>12</v>
      </c>
      <c r="E122" s="1" t="s">
        <v>32</v>
      </c>
      <c r="F122" s="1" t="s">
        <v>224</v>
      </c>
      <c r="G122">
        <v>37075</v>
      </c>
      <c r="H122" s="2">
        <v>41389</v>
      </c>
      <c r="I122">
        <v>183.39</v>
      </c>
      <c r="J122">
        <f t="shared" si="1"/>
        <v>0</v>
      </c>
      <c r="K122" t="s">
        <v>223</v>
      </c>
      <c r="L122" s="1" t="s">
        <v>1020</v>
      </c>
      <c r="M122" t="s">
        <v>902</v>
      </c>
      <c r="O122">
        <f>IF(Non_Profit_Donations_South___messy[[#This Row],[Names4]]&lt;&gt;"",1,0)</f>
        <v>0</v>
      </c>
      <c r="P122">
        <f>IF(Non_Profit_Donations_South___messy[[#This Row],[flagRev]]=1,1,IF(Non_Profit_Donations_South___messy[[#This Row],[flagMidName]]=1,2,3))</f>
        <v>3</v>
      </c>
      <c r="Q122" s="1" t="str" cm="1">
        <f t="array" ref="Q122">_xlfn.SWITCH(Non_Profit_Donations_South___messy[[#This Row],[switch]],1,Non_Profit_Donations_South___messy[[#This Row],[Names3]],2,Non_Profit_Donations_South___messy[[#This Row],[Names2]],3,Non_Profit_Donations_South___messy[[#This Row],[Names2]])</f>
        <v>Arthur</v>
      </c>
      <c r="R122" s="1" t="str" cm="1">
        <f t="array" ref="R122">_xlfn.SWITCH(Non_Profit_Donations_South___messy[[#This Row],[switch]],1,"",2,Non_Profit_Donations_South___messy[[#This Row],[Names3]],3,"")</f>
        <v/>
      </c>
      <c r="S122" s="1" t="str" cm="1">
        <f t="array" ref="S122">_xlfn.SWITCH(Non_Profit_Donations_South___messy[[#This Row],[switch]],1,Non_Profit_Donations_South___messy[[#This Row],[Names2]],2,Non_Profit_Donations_South___messy[[#This Row],[Names4]],3,Non_Profit_Donations_South___messy[[#This Row],[Names3]])</f>
        <v>Gold</v>
      </c>
    </row>
    <row r="123" spans="1:19">
      <c r="A123" s="1" t="s">
        <v>9</v>
      </c>
      <c r="B123" s="1" t="s">
        <v>225</v>
      </c>
      <c r="C123" s="1" t="s">
        <v>37</v>
      </c>
      <c r="D123" s="1" t="s">
        <v>12</v>
      </c>
      <c r="E123" s="1" t="s">
        <v>52</v>
      </c>
      <c r="F123" s="1" t="s">
        <v>226</v>
      </c>
      <c r="G123">
        <v>72762</v>
      </c>
      <c r="H123" s="2">
        <v>41390</v>
      </c>
      <c r="I123">
        <v>13.5</v>
      </c>
      <c r="J123">
        <f t="shared" si="1"/>
        <v>0</v>
      </c>
      <c r="K123" t="s">
        <v>225</v>
      </c>
      <c r="L123" s="1" t="s">
        <v>1021</v>
      </c>
      <c r="M123" t="s">
        <v>976</v>
      </c>
      <c r="N123" t="s">
        <v>1022</v>
      </c>
      <c r="O123">
        <f>IF(Non_Profit_Donations_South___messy[[#This Row],[Names4]]&lt;&gt;"",1,0)</f>
        <v>1</v>
      </c>
      <c r="P123">
        <f>IF(Non_Profit_Donations_South___messy[[#This Row],[flagRev]]=1,1,IF(Non_Profit_Donations_South___messy[[#This Row],[flagMidName]]=1,2,3))</f>
        <v>2</v>
      </c>
      <c r="Q123" s="1" t="str" cm="1">
        <f t="array" ref="Q123">_xlfn.SWITCH(Non_Profit_Donations_South___messy[[#This Row],[switch]],1,Non_Profit_Donations_South___messy[[#This Row],[Names3]],2,Non_Profit_Donations_South___messy[[#This Row],[Names2]],3,Non_Profit_Donations_South___messy[[#This Row],[Names2]])</f>
        <v>Pauline</v>
      </c>
      <c r="R123" s="1" t="str" cm="1">
        <f t="array" ref="R123">_xlfn.SWITCH(Non_Profit_Donations_South___messy[[#This Row],[switch]],1,"",2,Non_Profit_Donations_South___messy[[#This Row],[Names3]],3,"")</f>
        <v>Erickson</v>
      </c>
      <c r="S123" s="1" t="str" cm="1">
        <f t="array" ref="S123">_xlfn.SWITCH(Non_Profit_Donations_South___messy[[#This Row],[switch]],1,Non_Profit_Donations_South___messy[[#This Row],[Names2]],2,Non_Profit_Donations_South___messy[[#This Row],[Names4]],3,Non_Profit_Donations_South___messy[[#This Row],[Names3]])</f>
        <v>Kirkland</v>
      </c>
    </row>
    <row r="124" spans="1:19">
      <c r="A124" s="1" t="s">
        <v>9</v>
      </c>
      <c r="B124" s="1" t="s">
        <v>227</v>
      </c>
      <c r="C124" s="1" t="s">
        <v>37</v>
      </c>
      <c r="D124" s="1" t="s">
        <v>12</v>
      </c>
      <c r="E124" s="1" t="s">
        <v>32</v>
      </c>
      <c r="F124" s="1" t="s">
        <v>228</v>
      </c>
      <c r="G124">
        <v>38134</v>
      </c>
      <c r="H124" s="2">
        <v>41391</v>
      </c>
      <c r="I124">
        <v>257.92</v>
      </c>
      <c r="J124">
        <f t="shared" si="1"/>
        <v>0</v>
      </c>
      <c r="K124" t="s">
        <v>227</v>
      </c>
      <c r="L124" s="1" t="s">
        <v>1023</v>
      </c>
      <c r="M124" t="s">
        <v>1024</v>
      </c>
      <c r="O124">
        <f>IF(Non_Profit_Donations_South___messy[[#This Row],[Names4]]&lt;&gt;"",1,0)</f>
        <v>0</v>
      </c>
      <c r="P124">
        <f>IF(Non_Profit_Donations_South___messy[[#This Row],[flagRev]]=1,1,IF(Non_Profit_Donations_South___messy[[#This Row],[flagMidName]]=1,2,3))</f>
        <v>3</v>
      </c>
      <c r="Q124" s="1" t="str" cm="1">
        <f t="array" ref="Q124">_xlfn.SWITCH(Non_Profit_Donations_South___messy[[#This Row],[switch]],1,Non_Profit_Donations_South___messy[[#This Row],[Names3]],2,Non_Profit_Donations_South___messy[[#This Row],[Names2]],3,Non_Profit_Donations_South___messy[[#This Row],[Names2]])</f>
        <v>Phyllis</v>
      </c>
      <c r="R124" s="1" t="str" cm="1">
        <f t="array" ref="R124">_xlfn.SWITCH(Non_Profit_Donations_South___messy[[#This Row],[switch]],1,"",2,Non_Profit_Donations_South___messy[[#This Row],[Names3]],3,"")</f>
        <v/>
      </c>
      <c r="S124" s="1" t="str" cm="1">
        <f t="array" ref="S124">_xlfn.SWITCH(Non_Profit_Donations_South___messy[[#This Row],[switch]],1,Non_Profit_Donations_South___messy[[#This Row],[Names2]],2,Non_Profit_Donations_South___messy[[#This Row],[Names4]],3,Non_Profit_Donations_South___messy[[#This Row],[Names3]])</f>
        <v>Little</v>
      </c>
    </row>
    <row r="125" spans="1:19">
      <c r="A125" s="1" t="s">
        <v>19</v>
      </c>
      <c r="B125" s="1" t="s">
        <v>229</v>
      </c>
      <c r="C125" s="1" t="s">
        <v>11</v>
      </c>
      <c r="D125" s="1" t="s">
        <v>12</v>
      </c>
      <c r="E125" s="1" t="s">
        <v>49</v>
      </c>
      <c r="F125" s="1" t="s">
        <v>230</v>
      </c>
      <c r="G125">
        <v>29577</v>
      </c>
      <c r="H125" s="2">
        <v>41392</v>
      </c>
      <c r="I125">
        <v>21.77</v>
      </c>
      <c r="J125">
        <f t="shared" si="1"/>
        <v>0</v>
      </c>
      <c r="K125" t="s">
        <v>229</v>
      </c>
      <c r="L125" s="1" t="s">
        <v>1025</v>
      </c>
      <c r="M125" t="s">
        <v>1026</v>
      </c>
      <c r="O125">
        <f>IF(Non_Profit_Donations_South___messy[[#This Row],[Names4]]&lt;&gt;"",1,0)</f>
        <v>0</v>
      </c>
      <c r="P125">
        <f>IF(Non_Profit_Donations_South___messy[[#This Row],[flagRev]]=1,1,IF(Non_Profit_Donations_South___messy[[#This Row],[flagMidName]]=1,2,3))</f>
        <v>3</v>
      </c>
      <c r="Q125" s="1" t="str" cm="1">
        <f t="array" ref="Q125">_xlfn.SWITCH(Non_Profit_Donations_South___messy[[#This Row],[switch]],1,Non_Profit_Donations_South___messy[[#This Row],[Names3]],2,Non_Profit_Donations_South___messy[[#This Row],[Names2]],3,Non_Profit_Donations_South___messy[[#This Row],[Names2]])</f>
        <v>Nathan</v>
      </c>
      <c r="R125" s="1" t="str" cm="1">
        <f t="array" ref="R125">_xlfn.SWITCH(Non_Profit_Donations_South___messy[[#This Row],[switch]],1,"",2,Non_Profit_Donations_South___messy[[#This Row],[Names3]],3,"")</f>
        <v/>
      </c>
      <c r="S125" s="1" t="str" cm="1">
        <f t="array" ref="S125">_xlfn.SWITCH(Non_Profit_Donations_South___messy[[#This Row],[switch]],1,Non_Profit_Donations_South___messy[[#This Row],[Names2]],2,Non_Profit_Donations_South___messy[[#This Row],[Names4]],3,Non_Profit_Donations_South___messy[[#This Row],[Names3]])</f>
        <v>Fox</v>
      </c>
    </row>
    <row r="126" spans="1:19">
      <c r="A126" s="1" t="s">
        <v>9</v>
      </c>
      <c r="B126" s="1" t="s">
        <v>231</v>
      </c>
      <c r="C126" s="1" t="s">
        <v>16</v>
      </c>
      <c r="D126" s="1" t="s">
        <v>12</v>
      </c>
      <c r="E126" s="1" t="s">
        <v>17</v>
      </c>
      <c r="F126" s="1" t="s">
        <v>232</v>
      </c>
      <c r="G126">
        <v>30458</v>
      </c>
      <c r="H126" s="2">
        <v>41393</v>
      </c>
      <c r="I126">
        <v>176.42</v>
      </c>
      <c r="J126">
        <f t="shared" si="1"/>
        <v>0</v>
      </c>
      <c r="K126" t="s">
        <v>231</v>
      </c>
      <c r="L126" s="1" t="s">
        <v>1027</v>
      </c>
      <c r="M126" t="s">
        <v>1028</v>
      </c>
      <c r="O126">
        <f>IF(Non_Profit_Donations_South___messy[[#This Row],[Names4]]&lt;&gt;"",1,0)</f>
        <v>0</v>
      </c>
      <c r="P126">
        <f>IF(Non_Profit_Donations_South___messy[[#This Row],[flagRev]]=1,1,IF(Non_Profit_Donations_South___messy[[#This Row],[flagMidName]]=1,2,3))</f>
        <v>3</v>
      </c>
      <c r="Q126" s="1" t="str" cm="1">
        <f t="array" ref="Q126">_xlfn.SWITCH(Non_Profit_Donations_South___messy[[#This Row],[switch]],1,Non_Profit_Donations_South___messy[[#This Row],[Names3]],2,Non_Profit_Donations_South___messy[[#This Row],[Names2]],3,Non_Profit_Donations_South___messy[[#This Row],[Names2]])</f>
        <v>Jack</v>
      </c>
      <c r="R126" s="1" t="str" cm="1">
        <f t="array" ref="R126">_xlfn.SWITCH(Non_Profit_Donations_South___messy[[#This Row],[switch]],1,"",2,Non_Profit_Donations_South___messy[[#This Row],[Names3]],3,"")</f>
        <v/>
      </c>
      <c r="S126" s="1" t="str" cm="1">
        <f t="array" ref="S126">_xlfn.SWITCH(Non_Profit_Donations_South___messy[[#This Row],[switch]],1,Non_Profit_Donations_South___messy[[#This Row],[Names2]],2,Non_Profit_Donations_South___messy[[#This Row],[Names4]],3,Non_Profit_Donations_South___messy[[#This Row],[Names3]])</f>
        <v>Horn</v>
      </c>
    </row>
    <row r="127" spans="1:19">
      <c r="A127" s="1" t="s">
        <v>27</v>
      </c>
      <c r="B127" s="1" t="s">
        <v>233</v>
      </c>
      <c r="C127" s="1" t="s">
        <v>11</v>
      </c>
      <c r="D127" s="1" t="s">
        <v>12</v>
      </c>
      <c r="E127" s="1" t="s">
        <v>25</v>
      </c>
      <c r="F127" s="1" t="s">
        <v>234</v>
      </c>
      <c r="G127">
        <v>33461</v>
      </c>
      <c r="H127" s="2">
        <v>41393</v>
      </c>
      <c r="I127">
        <v>461.46</v>
      </c>
      <c r="J127">
        <f t="shared" si="1"/>
        <v>0</v>
      </c>
      <c r="K127" t="s">
        <v>233</v>
      </c>
      <c r="L127" s="1" t="s">
        <v>1029</v>
      </c>
      <c r="M127" t="s">
        <v>1030</v>
      </c>
      <c r="O127">
        <f>IF(Non_Profit_Donations_South___messy[[#This Row],[Names4]]&lt;&gt;"",1,0)</f>
        <v>0</v>
      </c>
      <c r="P127">
        <f>IF(Non_Profit_Donations_South___messy[[#This Row],[flagRev]]=1,1,IF(Non_Profit_Donations_South___messy[[#This Row],[flagMidName]]=1,2,3))</f>
        <v>3</v>
      </c>
      <c r="Q127" s="1" t="str" cm="1">
        <f t="array" ref="Q127">_xlfn.SWITCH(Non_Profit_Donations_South___messy[[#This Row],[switch]],1,Non_Profit_Donations_South___messy[[#This Row],[Names3]],2,Non_Profit_Donations_South___messy[[#This Row],[Names2]],3,Non_Profit_Donations_South___messy[[#This Row],[Names2]])</f>
        <v>Carole</v>
      </c>
      <c r="R127" s="1" t="str" cm="1">
        <f t="array" ref="R127">_xlfn.SWITCH(Non_Profit_Donations_South___messy[[#This Row],[switch]],1,"",2,Non_Profit_Donations_South___messy[[#This Row],[Names3]],3,"")</f>
        <v/>
      </c>
      <c r="S127" s="1" t="str" cm="1">
        <f t="array" ref="S127">_xlfn.SWITCH(Non_Profit_Donations_South___messy[[#This Row],[switch]],1,Non_Profit_Donations_South___messy[[#This Row],[Names2]],2,Non_Profit_Donations_South___messy[[#This Row],[Names4]],3,Non_Profit_Donations_South___messy[[#This Row],[Names3]])</f>
        <v>Creech</v>
      </c>
    </row>
    <row r="128" spans="1:19">
      <c r="A128" s="1" t="s">
        <v>9</v>
      </c>
      <c r="B128" s="1" t="s">
        <v>235</v>
      </c>
      <c r="C128" s="1" t="s">
        <v>11</v>
      </c>
      <c r="D128" s="1" t="s">
        <v>12</v>
      </c>
      <c r="E128" s="1" t="s">
        <v>25</v>
      </c>
      <c r="F128" s="1" t="s">
        <v>152</v>
      </c>
      <c r="G128">
        <v>33403</v>
      </c>
      <c r="H128" s="2">
        <v>41395</v>
      </c>
      <c r="I128">
        <v>929.41</v>
      </c>
      <c r="J128">
        <f t="shared" si="1"/>
        <v>0</v>
      </c>
      <c r="K128" t="s">
        <v>235</v>
      </c>
      <c r="L128" s="1" t="s">
        <v>1031</v>
      </c>
      <c r="M128" t="s">
        <v>1032</v>
      </c>
      <c r="O128">
        <f>IF(Non_Profit_Donations_South___messy[[#This Row],[Names4]]&lt;&gt;"",1,0)</f>
        <v>0</v>
      </c>
      <c r="P128">
        <f>IF(Non_Profit_Donations_South___messy[[#This Row],[flagRev]]=1,1,IF(Non_Profit_Donations_South___messy[[#This Row],[flagMidName]]=1,2,3))</f>
        <v>3</v>
      </c>
      <c r="Q128" s="1" t="str" cm="1">
        <f t="array" ref="Q128">_xlfn.SWITCH(Non_Profit_Donations_South___messy[[#This Row],[switch]],1,Non_Profit_Donations_South___messy[[#This Row],[Names3]],2,Non_Profit_Donations_South___messy[[#This Row],[Names2]],3,Non_Profit_Donations_South___messy[[#This Row],[Names2]])</f>
        <v>Ruby</v>
      </c>
      <c r="R128" s="1" t="str" cm="1">
        <f t="array" ref="R128">_xlfn.SWITCH(Non_Profit_Donations_South___messy[[#This Row],[switch]],1,"",2,Non_Profit_Donations_South___messy[[#This Row],[Names3]],3,"")</f>
        <v/>
      </c>
      <c r="S128" s="1" t="str" cm="1">
        <f t="array" ref="S128">_xlfn.SWITCH(Non_Profit_Donations_South___messy[[#This Row],[switch]],1,Non_Profit_Donations_South___messy[[#This Row],[Names2]],2,Non_Profit_Donations_South___messy[[#This Row],[Names4]],3,Non_Profit_Donations_South___messy[[#This Row],[Names3]])</f>
        <v>Tate</v>
      </c>
    </row>
    <row r="129" spans="1:19">
      <c r="A129" s="1" t="s">
        <v>23</v>
      </c>
      <c r="B129" s="1" t="s">
        <v>166</v>
      </c>
      <c r="C129" s="1" t="s">
        <v>11</v>
      </c>
      <c r="D129" s="1" t="s">
        <v>12</v>
      </c>
      <c r="E129" s="1" t="s">
        <v>29</v>
      </c>
      <c r="F129" s="1" t="s">
        <v>167</v>
      </c>
      <c r="G129">
        <v>22003</v>
      </c>
      <c r="H129" s="2">
        <v>41395</v>
      </c>
      <c r="I129">
        <v>131.79</v>
      </c>
      <c r="J129">
        <f t="shared" si="1"/>
        <v>0</v>
      </c>
      <c r="K129" t="s">
        <v>166</v>
      </c>
      <c r="L129" s="1" t="s">
        <v>871</v>
      </c>
      <c r="M129" t="s">
        <v>970</v>
      </c>
      <c r="O129">
        <f>IF(Non_Profit_Donations_South___messy[[#This Row],[Names4]]&lt;&gt;"",1,0)</f>
        <v>0</v>
      </c>
      <c r="P129">
        <f>IF(Non_Profit_Donations_South___messy[[#This Row],[flagRev]]=1,1,IF(Non_Profit_Donations_South___messy[[#This Row],[flagMidName]]=1,2,3))</f>
        <v>3</v>
      </c>
      <c r="Q129" s="1" t="str" cm="1">
        <f t="array" ref="Q129">_xlfn.SWITCH(Non_Profit_Donations_South___messy[[#This Row],[switch]],1,Non_Profit_Donations_South___messy[[#This Row],[Names3]],2,Non_Profit_Donations_South___messy[[#This Row],[Names2]],3,Non_Profit_Donations_South___messy[[#This Row],[Names2]])</f>
        <v>James</v>
      </c>
      <c r="R129" s="1" t="str" cm="1">
        <f t="array" ref="R129">_xlfn.SWITCH(Non_Profit_Donations_South___messy[[#This Row],[switch]],1,"",2,Non_Profit_Donations_South___messy[[#This Row],[Names3]],3,"")</f>
        <v/>
      </c>
      <c r="S129" s="1" t="str" cm="1">
        <f t="array" ref="S129">_xlfn.SWITCH(Non_Profit_Donations_South___messy[[#This Row],[switch]],1,Non_Profit_Donations_South___messy[[#This Row],[Names2]],2,Non_Profit_Donations_South___messy[[#This Row],[Names4]],3,Non_Profit_Donations_South___messy[[#This Row],[Names3]])</f>
        <v>Nicholson</v>
      </c>
    </row>
    <row r="130" spans="1:19">
      <c r="A130" s="1" t="s">
        <v>19</v>
      </c>
      <c r="B130" s="1" t="s">
        <v>236</v>
      </c>
      <c r="C130" s="1" t="s">
        <v>16</v>
      </c>
      <c r="D130" s="1" t="s">
        <v>12</v>
      </c>
      <c r="E130" s="1" t="s">
        <v>25</v>
      </c>
      <c r="F130" s="1" t="s">
        <v>237</v>
      </c>
      <c r="G130">
        <v>32712</v>
      </c>
      <c r="H130" s="2">
        <v>41398</v>
      </c>
      <c r="I130">
        <v>250.22</v>
      </c>
      <c r="J130">
        <f t="shared" ref="J130:J193" si="2">ISNUMBER(FIND(",",K130))*1</f>
        <v>0</v>
      </c>
      <c r="K130" t="s">
        <v>236</v>
      </c>
      <c r="L130" s="1" t="s">
        <v>1033</v>
      </c>
      <c r="M130" t="s">
        <v>992</v>
      </c>
      <c r="O130">
        <f>IF(Non_Profit_Donations_South___messy[[#This Row],[Names4]]&lt;&gt;"",1,0)</f>
        <v>0</v>
      </c>
      <c r="P130">
        <f>IF(Non_Profit_Donations_South___messy[[#This Row],[flagRev]]=1,1,IF(Non_Profit_Donations_South___messy[[#This Row],[flagMidName]]=1,2,3))</f>
        <v>3</v>
      </c>
      <c r="Q130" s="1" t="str" cm="1">
        <f t="array" ref="Q130">_xlfn.SWITCH(Non_Profit_Donations_South___messy[[#This Row],[switch]],1,Non_Profit_Donations_South___messy[[#This Row],[Names3]],2,Non_Profit_Donations_South___messy[[#This Row],[Names2]],3,Non_Profit_Donations_South___messy[[#This Row],[Names2]])</f>
        <v>Dana</v>
      </c>
      <c r="R130" s="1" t="str" cm="1">
        <f t="array" ref="R130">_xlfn.SWITCH(Non_Profit_Donations_South___messy[[#This Row],[switch]],1,"",2,Non_Profit_Donations_South___messy[[#This Row],[Names3]],3,"")</f>
        <v/>
      </c>
      <c r="S130" s="1" t="str" cm="1">
        <f t="array" ref="S130">_xlfn.SWITCH(Non_Profit_Donations_South___messy[[#This Row],[switch]],1,Non_Profit_Donations_South___messy[[#This Row],[Names2]],2,Non_Profit_Donations_South___messy[[#This Row],[Names4]],3,Non_Profit_Donations_South___messy[[#This Row],[Names3]])</f>
        <v>Jain</v>
      </c>
    </row>
    <row r="131" spans="1:19">
      <c r="A131" s="1" t="s">
        <v>9</v>
      </c>
      <c r="B131" s="1" t="s">
        <v>238</v>
      </c>
      <c r="C131" s="1" t="s">
        <v>16</v>
      </c>
      <c r="D131" s="1" t="s">
        <v>12</v>
      </c>
      <c r="E131" s="1" t="s">
        <v>29</v>
      </c>
      <c r="F131" s="1" t="s">
        <v>239</v>
      </c>
      <c r="G131">
        <v>22901</v>
      </c>
      <c r="H131" s="2">
        <v>41399</v>
      </c>
      <c r="I131">
        <v>7.72</v>
      </c>
      <c r="J131">
        <f t="shared" si="2"/>
        <v>0</v>
      </c>
      <c r="K131" t="s">
        <v>238</v>
      </c>
      <c r="L131" s="1" t="s">
        <v>838</v>
      </c>
      <c r="M131" t="s">
        <v>1034</v>
      </c>
      <c r="O131">
        <f>IF(Non_Profit_Donations_South___messy[[#This Row],[Names4]]&lt;&gt;"",1,0)</f>
        <v>0</v>
      </c>
      <c r="P131">
        <f>IF(Non_Profit_Donations_South___messy[[#This Row],[flagRev]]=1,1,IF(Non_Profit_Donations_South___messy[[#This Row],[flagMidName]]=1,2,3))</f>
        <v>3</v>
      </c>
      <c r="Q131" s="1" t="str" cm="1">
        <f t="array" ref="Q131">_xlfn.SWITCH(Non_Profit_Donations_South___messy[[#This Row],[switch]],1,Non_Profit_Donations_South___messy[[#This Row],[Names3]],2,Non_Profit_Donations_South___messy[[#This Row],[Names2]],3,Non_Profit_Donations_South___messy[[#This Row],[Names2]])</f>
        <v>Sidney</v>
      </c>
      <c r="R131" s="1" t="str" cm="1">
        <f t="array" ref="R131">_xlfn.SWITCH(Non_Profit_Donations_South___messy[[#This Row],[switch]],1,"",2,Non_Profit_Donations_South___messy[[#This Row],[Names3]],3,"")</f>
        <v/>
      </c>
      <c r="S131" s="1" t="str" cm="1">
        <f t="array" ref="S131">_xlfn.SWITCH(Non_Profit_Donations_South___messy[[#This Row],[switch]],1,Non_Profit_Donations_South___messy[[#This Row],[Names2]],2,Non_Profit_Donations_South___messy[[#This Row],[Names4]],3,Non_Profit_Donations_South___messy[[#This Row],[Names3]])</f>
        <v>Scarborough</v>
      </c>
    </row>
    <row r="132" spans="1:19">
      <c r="A132" s="1" t="s">
        <v>9</v>
      </c>
      <c r="B132" s="1" t="s">
        <v>240</v>
      </c>
      <c r="C132" s="1" t="s">
        <v>37</v>
      </c>
      <c r="D132" s="1" t="s">
        <v>12</v>
      </c>
      <c r="E132" s="1" t="s">
        <v>40</v>
      </c>
      <c r="F132" s="1" t="s">
        <v>241</v>
      </c>
      <c r="G132">
        <v>27604</v>
      </c>
      <c r="H132" s="2">
        <v>41402</v>
      </c>
      <c r="I132">
        <v>7</v>
      </c>
      <c r="J132">
        <f t="shared" si="2"/>
        <v>0</v>
      </c>
      <c r="K132" t="s">
        <v>240</v>
      </c>
      <c r="L132" s="1" t="s">
        <v>1035</v>
      </c>
      <c r="M132" t="s">
        <v>861</v>
      </c>
      <c r="O132">
        <f>IF(Non_Profit_Donations_South___messy[[#This Row],[Names4]]&lt;&gt;"",1,0)</f>
        <v>0</v>
      </c>
      <c r="P132">
        <f>IF(Non_Profit_Donations_South___messy[[#This Row],[flagRev]]=1,1,IF(Non_Profit_Donations_South___messy[[#This Row],[flagMidName]]=1,2,3))</f>
        <v>3</v>
      </c>
      <c r="Q132" s="1" t="str" cm="1">
        <f t="array" ref="Q132">_xlfn.SWITCH(Non_Profit_Donations_South___messy[[#This Row],[switch]],1,Non_Profit_Donations_South___messy[[#This Row],[Names3]],2,Non_Profit_Donations_South___messy[[#This Row],[Names2]],3,Non_Profit_Donations_South___messy[[#This Row],[Names2]])</f>
        <v>Bernard</v>
      </c>
      <c r="R132" s="1" t="str" cm="1">
        <f t="array" ref="R132">_xlfn.SWITCH(Non_Profit_Donations_South___messy[[#This Row],[switch]],1,"",2,Non_Profit_Donations_South___messy[[#This Row],[Names3]],3,"")</f>
        <v/>
      </c>
      <c r="S132" s="1" t="str" cm="1">
        <f t="array" ref="S132">_xlfn.SWITCH(Non_Profit_Donations_South___messy[[#This Row],[switch]],1,Non_Profit_Donations_South___messy[[#This Row],[Names2]],2,Non_Profit_Donations_South___messy[[#This Row],[Names4]],3,Non_Profit_Donations_South___messy[[#This Row],[Names3]])</f>
        <v>Thompson</v>
      </c>
    </row>
    <row r="133" spans="1:19">
      <c r="A133" s="1" t="s">
        <v>9</v>
      </c>
      <c r="B133" s="1" t="s">
        <v>242</v>
      </c>
      <c r="C133" s="1" t="s">
        <v>11</v>
      </c>
      <c r="D133" s="1" t="s">
        <v>12</v>
      </c>
      <c r="E133" s="1" t="s">
        <v>17</v>
      </c>
      <c r="F133" s="1" t="s">
        <v>18</v>
      </c>
      <c r="G133">
        <v>30305</v>
      </c>
      <c r="H133" s="2">
        <v>41402</v>
      </c>
      <c r="I133">
        <v>292.2</v>
      </c>
      <c r="J133">
        <f t="shared" si="2"/>
        <v>0</v>
      </c>
      <c r="K133" t="s">
        <v>242</v>
      </c>
      <c r="L133" s="1" t="s">
        <v>1036</v>
      </c>
      <c r="M133" t="s">
        <v>1037</v>
      </c>
      <c r="O133">
        <f>IF(Non_Profit_Donations_South___messy[[#This Row],[Names4]]&lt;&gt;"",1,0)</f>
        <v>0</v>
      </c>
      <c r="P133">
        <f>IF(Non_Profit_Donations_South___messy[[#This Row],[flagRev]]=1,1,IF(Non_Profit_Donations_South___messy[[#This Row],[flagMidName]]=1,2,3))</f>
        <v>3</v>
      </c>
      <c r="Q133" s="1" t="str" cm="1">
        <f t="array" ref="Q133">_xlfn.SWITCH(Non_Profit_Donations_South___messy[[#This Row],[switch]],1,Non_Profit_Donations_South___messy[[#This Row],[Names3]],2,Non_Profit_Donations_South___messy[[#This Row],[Names2]],3,Non_Profit_Donations_South___messy[[#This Row],[Names2]])</f>
        <v>Herbert</v>
      </c>
      <c r="R133" s="1" t="str" cm="1">
        <f t="array" ref="R133">_xlfn.SWITCH(Non_Profit_Donations_South___messy[[#This Row],[switch]],1,"",2,Non_Profit_Donations_South___messy[[#This Row],[Names3]],3,"")</f>
        <v/>
      </c>
      <c r="S133" s="1" t="str" cm="1">
        <f t="array" ref="S133">_xlfn.SWITCH(Non_Profit_Donations_South___messy[[#This Row],[switch]],1,Non_Profit_Donations_South___messy[[#This Row],[Names2]],2,Non_Profit_Donations_South___messy[[#This Row],[Names4]],3,Non_Profit_Donations_South___messy[[#This Row],[Names3]])</f>
        <v>Holden</v>
      </c>
    </row>
    <row r="134" spans="1:19">
      <c r="A134" s="1" t="s">
        <v>9</v>
      </c>
      <c r="B134" s="1" t="s">
        <v>243</v>
      </c>
      <c r="C134" s="1" t="s">
        <v>11</v>
      </c>
      <c r="D134" s="1" t="s">
        <v>12</v>
      </c>
      <c r="E134" s="1" t="s">
        <v>59</v>
      </c>
      <c r="F134" s="1" t="s">
        <v>244</v>
      </c>
      <c r="G134">
        <v>35401</v>
      </c>
      <c r="H134" s="2">
        <v>41404</v>
      </c>
      <c r="I134">
        <v>211.52</v>
      </c>
      <c r="J134">
        <f t="shared" si="2"/>
        <v>0</v>
      </c>
      <c r="K134" t="s">
        <v>243</v>
      </c>
      <c r="L134" s="1" t="s">
        <v>1038</v>
      </c>
      <c r="M134" t="s">
        <v>841</v>
      </c>
      <c r="O134">
        <f>IF(Non_Profit_Donations_South___messy[[#This Row],[Names4]]&lt;&gt;"",1,0)</f>
        <v>0</v>
      </c>
      <c r="P134">
        <f>IF(Non_Profit_Donations_South___messy[[#This Row],[flagRev]]=1,1,IF(Non_Profit_Donations_South___messy[[#This Row],[flagMidName]]=1,2,3))</f>
        <v>3</v>
      </c>
      <c r="Q134" s="1" t="str" cm="1">
        <f t="array" ref="Q134">_xlfn.SWITCH(Non_Profit_Donations_South___messy[[#This Row],[switch]],1,Non_Profit_Donations_South___messy[[#This Row],[Names3]],2,Non_Profit_Donations_South___messy[[#This Row],[Names2]],3,Non_Profit_Donations_South___messy[[#This Row],[Names2]])</f>
        <v>Jean</v>
      </c>
      <c r="R134" s="1" t="str" cm="1">
        <f t="array" ref="R134">_xlfn.SWITCH(Non_Profit_Donations_South___messy[[#This Row],[switch]],1,"",2,Non_Profit_Donations_South___messy[[#This Row],[Names3]],3,"")</f>
        <v/>
      </c>
      <c r="S134" s="1" t="str" cm="1">
        <f t="array" ref="S134">_xlfn.SWITCH(Non_Profit_Donations_South___messy[[#This Row],[switch]],1,Non_Profit_Donations_South___messy[[#This Row],[Names2]],2,Non_Profit_Donations_South___messy[[#This Row],[Names4]],3,Non_Profit_Donations_South___messy[[#This Row],[Names3]])</f>
        <v>Frazier</v>
      </c>
    </row>
    <row r="135" spans="1:19">
      <c r="A135" s="1" t="s">
        <v>9</v>
      </c>
      <c r="B135" s="1" t="s">
        <v>34</v>
      </c>
      <c r="C135" s="1" t="s">
        <v>11</v>
      </c>
      <c r="D135" s="1" t="s">
        <v>12</v>
      </c>
      <c r="E135" s="1" t="s">
        <v>25</v>
      </c>
      <c r="F135" s="1" t="s">
        <v>35</v>
      </c>
      <c r="G135">
        <v>32137</v>
      </c>
      <c r="H135" s="2">
        <v>41404</v>
      </c>
      <c r="I135">
        <v>4076.24</v>
      </c>
      <c r="J135">
        <f t="shared" si="2"/>
        <v>0</v>
      </c>
      <c r="K135" t="s">
        <v>34</v>
      </c>
      <c r="L135" s="1" t="s">
        <v>844</v>
      </c>
      <c r="M135" t="s">
        <v>845</v>
      </c>
      <c r="O135">
        <f>IF(Non_Profit_Donations_South___messy[[#This Row],[Names4]]&lt;&gt;"",1,0)</f>
        <v>0</v>
      </c>
      <c r="P135">
        <f>IF(Non_Profit_Donations_South___messy[[#This Row],[flagRev]]=1,1,IF(Non_Profit_Donations_South___messy[[#This Row],[flagMidName]]=1,2,3))</f>
        <v>3</v>
      </c>
      <c r="Q135" s="1" t="str" cm="1">
        <f t="array" ref="Q135">_xlfn.SWITCH(Non_Profit_Donations_South___messy[[#This Row],[switch]],1,Non_Profit_Donations_South___messy[[#This Row],[Names3]],2,Non_Profit_Donations_South___messy[[#This Row],[Names2]],3,Non_Profit_Donations_South___messy[[#This Row],[Names2]])</f>
        <v>Jon</v>
      </c>
      <c r="R135" s="1" t="str" cm="1">
        <f t="array" ref="R135">_xlfn.SWITCH(Non_Profit_Donations_South___messy[[#This Row],[switch]],1,"",2,Non_Profit_Donations_South___messy[[#This Row],[Names3]],3,"")</f>
        <v/>
      </c>
      <c r="S135" s="1" t="str" cm="1">
        <f t="array" ref="S135">_xlfn.SWITCH(Non_Profit_Donations_South___messy[[#This Row],[switch]],1,Non_Profit_Donations_South___messy[[#This Row],[Names2]],2,Non_Profit_Donations_South___messy[[#This Row],[Names4]],3,Non_Profit_Donations_South___messy[[#This Row],[Names3]])</f>
        <v>Ayers</v>
      </c>
    </row>
    <row r="136" spans="1:19">
      <c r="A136" s="1" t="s">
        <v>9</v>
      </c>
      <c r="B136" s="1" t="s">
        <v>114</v>
      </c>
      <c r="C136" s="1" t="s">
        <v>11</v>
      </c>
      <c r="D136" s="1" t="s">
        <v>12</v>
      </c>
      <c r="E136" s="1" t="s">
        <v>49</v>
      </c>
      <c r="F136" s="1" t="s">
        <v>115</v>
      </c>
      <c r="G136">
        <v>29418</v>
      </c>
      <c r="H136" s="2">
        <v>41404</v>
      </c>
      <c r="I136">
        <v>1944.87</v>
      </c>
      <c r="J136">
        <f t="shared" si="2"/>
        <v>0</v>
      </c>
      <c r="K136" t="s">
        <v>114</v>
      </c>
      <c r="L136" s="1" t="s">
        <v>920</v>
      </c>
      <c r="M136" t="s">
        <v>921</v>
      </c>
      <c r="O136">
        <f>IF(Non_Profit_Donations_South___messy[[#This Row],[Names4]]&lt;&gt;"",1,0)</f>
        <v>0</v>
      </c>
      <c r="P136">
        <f>IF(Non_Profit_Donations_South___messy[[#This Row],[flagRev]]=1,1,IF(Non_Profit_Donations_South___messy[[#This Row],[flagMidName]]=1,2,3))</f>
        <v>3</v>
      </c>
      <c r="Q136" s="1" t="str" cm="1">
        <f t="array" ref="Q136">_xlfn.SWITCH(Non_Profit_Donations_South___messy[[#This Row],[switch]],1,Non_Profit_Donations_South___messy[[#This Row],[Names3]],2,Non_Profit_Donations_South___messy[[#This Row],[Names2]],3,Non_Profit_Donations_South___messy[[#This Row],[Names2]])</f>
        <v>Leslie</v>
      </c>
      <c r="R136" s="1" t="str" cm="1">
        <f t="array" ref="R136">_xlfn.SWITCH(Non_Profit_Donations_South___messy[[#This Row],[switch]],1,"",2,Non_Profit_Donations_South___messy[[#This Row],[Names3]],3,"")</f>
        <v/>
      </c>
      <c r="S136" s="1" t="str" cm="1">
        <f t="array" ref="S136">_xlfn.SWITCH(Non_Profit_Donations_South___messy[[#This Row],[switch]],1,Non_Profit_Donations_South___messy[[#This Row],[Names2]],2,Non_Profit_Donations_South___messy[[#This Row],[Names4]],3,Non_Profit_Donations_South___messy[[#This Row],[Names3]])</f>
        <v>Woodard</v>
      </c>
    </row>
    <row r="137" spans="1:19">
      <c r="A137" s="1" t="s">
        <v>9</v>
      </c>
      <c r="B137" s="1" t="s">
        <v>245</v>
      </c>
      <c r="C137" s="1" t="s">
        <v>37</v>
      </c>
      <c r="D137" s="1" t="s">
        <v>12</v>
      </c>
      <c r="E137" s="1" t="s">
        <v>17</v>
      </c>
      <c r="F137" s="1" t="s">
        <v>246</v>
      </c>
      <c r="G137">
        <v>30907</v>
      </c>
      <c r="H137" s="2">
        <v>41404</v>
      </c>
      <c r="I137">
        <v>84.52</v>
      </c>
      <c r="J137">
        <f t="shared" si="2"/>
        <v>0</v>
      </c>
      <c r="K137" t="s">
        <v>245</v>
      </c>
      <c r="L137" s="1" t="s">
        <v>1039</v>
      </c>
      <c r="M137" t="s">
        <v>1040</v>
      </c>
      <c r="O137">
        <f>IF(Non_Profit_Donations_South___messy[[#This Row],[Names4]]&lt;&gt;"",1,0)</f>
        <v>0</v>
      </c>
      <c r="P137">
        <f>IF(Non_Profit_Donations_South___messy[[#This Row],[flagRev]]=1,1,IF(Non_Profit_Donations_South___messy[[#This Row],[flagMidName]]=1,2,3))</f>
        <v>3</v>
      </c>
      <c r="Q137" s="1" t="str" cm="1">
        <f t="array" ref="Q137">_xlfn.SWITCH(Non_Profit_Donations_South___messy[[#This Row],[switch]],1,Non_Profit_Donations_South___messy[[#This Row],[Names3]],2,Non_Profit_Donations_South___messy[[#This Row],[Names2]],3,Non_Profit_Donations_South___messy[[#This Row],[Names2]])</f>
        <v>Regina</v>
      </c>
      <c r="R137" s="1" t="str" cm="1">
        <f t="array" ref="R137">_xlfn.SWITCH(Non_Profit_Donations_South___messy[[#This Row],[switch]],1,"",2,Non_Profit_Donations_South___messy[[#This Row],[Names3]],3,"")</f>
        <v/>
      </c>
      <c r="S137" s="1" t="str" cm="1">
        <f t="array" ref="S137">_xlfn.SWITCH(Non_Profit_Donations_South___messy[[#This Row],[switch]],1,Non_Profit_Donations_South___messy[[#This Row],[Names2]],2,Non_Profit_Donations_South___messy[[#This Row],[Names4]],3,Non_Profit_Donations_South___messy[[#This Row],[Names3]])</f>
        <v>Langley</v>
      </c>
    </row>
    <row r="138" spans="1:19">
      <c r="A138" s="1" t="s">
        <v>9</v>
      </c>
      <c r="B138" s="1" t="s">
        <v>247</v>
      </c>
      <c r="C138" s="1" t="s">
        <v>11</v>
      </c>
      <c r="D138" s="1" t="s">
        <v>12</v>
      </c>
      <c r="E138" s="1" t="s">
        <v>70</v>
      </c>
      <c r="F138" s="1" t="s">
        <v>71</v>
      </c>
      <c r="G138">
        <v>70117</v>
      </c>
      <c r="H138" s="2">
        <v>41405</v>
      </c>
      <c r="I138">
        <v>333.3</v>
      </c>
      <c r="J138">
        <f t="shared" si="2"/>
        <v>0</v>
      </c>
      <c r="K138" t="s">
        <v>247</v>
      </c>
      <c r="L138" s="1" t="s">
        <v>863</v>
      </c>
      <c r="M138" t="s">
        <v>1041</v>
      </c>
      <c r="O138">
        <f>IF(Non_Profit_Donations_South___messy[[#This Row],[Names4]]&lt;&gt;"",1,0)</f>
        <v>0</v>
      </c>
      <c r="P138">
        <f>IF(Non_Profit_Donations_South___messy[[#This Row],[flagRev]]=1,1,IF(Non_Profit_Donations_South___messy[[#This Row],[flagMidName]]=1,2,3))</f>
        <v>3</v>
      </c>
      <c r="Q138" s="1" t="str" cm="1">
        <f t="array" ref="Q138">_xlfn.SWITCH(Non_Profit_Donations_South___messy[[#This Row],[switch]],1,Non_Profit_Donations_South___messy[[#This Row],[Names3]],2,Non_Profit_Donations_South___messy[[#This Row],[Names2]],3,Non_Profit_Donations_South___messy[[#This Row],[Names2]])</f>
        <v>Daniel</v>
      </c>
      <c r="R138" s="1" t="str" cm="1">
        <f t="array" ref="R138">_xlfn.SWITCH(Non_Profit_Donations_South___messy[[#This Row],[switch]],1,"",2,Non_Profit_Donations_South___messy[[#This Row],[Names3]],3,"")</f>
        <v/>
      </c>
      <c r="S138" s="1" t="str" cm="1">
        <f t="array" ref="S138">_xlfn.SWITCH(Non_Profit_Donations_South___messy[[#This Row],[switch]],1,Non_Profit_Donations_South___messy[[#This Row],[Names2]],2,Non_Profit_Donations_South___messy[[#This Row],[Names4]],3,Non_Profit_Donations_South___messy[[#This Row],[Names3]])</f>
        <v>Christian</v>
      </c>
    </row>
    <row r="139" spans="1:19">
      <c r="A139" s="1" t="s">
        <v>19</v>
      </c>
      <c r="B139" s="1" t="s">
        <v>248</v>
      </c>
      <c r="C139" s="1" t="s">
        <v>37</v>
      </c>
      <c r="D139" s="1" t="s">
        <v>12</v>
      </c>
      <c r="E139" s="1" t="s">
        <v>40</v>
      </c>
      <c r="F139" s="1" t="s">
        <v>146</v>
      </c>
      <c r="G139">
        <v>27529</v>
      </c>
      <c r="H139" s="2">
        <v>41406</v>
      </c>
      <c r="I139">
        <v>451.83</v>
      </c>
      <c r="J139">
        <f t="shared" si="2"/>
        <v>0</v>
      </c>
      <c r="K139" t="s">
        <v>248</v>
      </c>
      <c r="L139" s="1" t="s">
        <v>949</v>
      </c>
      <c r="M139" t="s">
        <v>1042</v>
      </c>
      <c r="O139">
        <f>IF(Non_Profit_Donations_South___messy[[#This Row],[Names4]]&lt;&gt;"",1,0)</f>
        <v>0</v>
      </c>
      <c r="P139">
        <f>IF(Non_Profit_Donations_South___messy[[#This Row],[flagRev]]=1,1,IF(Non_Profit_Donations_South___messy[[#This Row],[flagMidName]]=1,2,3))</f>
        <v>3</v>
      </c>
      <c r="Q139" s="1" t="str" cm="1">
        <f t="array" ref="Q139">_xlfn.SWITCH(Non_Profit_Donations_South___messy[[#This Row],[switch]],1,Non_Profit_Donations_South___messy[[#This Row],[Names3]],2,Non_Profit_Donations_South___messy[[#This Row],[Names2]],3,Non_Profit_Donations_South___messy[[#This Row],[Names2]])</f>
        <v>Danielle</v>
      </c>
      <c r="R139" s="1" t="str" cm="1">
        <f t="array" ref="R139">_xlfn.SWITCH(Non_Profit_Donations_South___messy[[#This Row],[switch]],1,"",2,Non_Profit_Donations_South___messy[[#This Row],[Names3]],3,"")</f>
        <v/>
      </c>
      <c r="S139" s="1" t="str" cm="1">
        <f t="array" ref="S139">_xlfn.SWITCH(Non_Profit_Donations_South___messy[[#This Row],[switch]],1,Non_Profit_Donations_South___messy[[#This Row],[Names2]],2,Non_Profit_Donations_South___messy[[#This Row],[Names4]],3,Non_Profit_Donations_South___messy[[#This Row],[Names3]])</f>
        <v>Myers</v>
      </c>
    </row>
    <row r="140" spans="1:19">
      <c r="A140" s="1" t="s">
        <v>9</v>
      </c>
      <c r="B140" s="1" t="s">
        <v>249</v>
      </c>
      <c r="C140" s="1" t="s">
        <v>11</v>
      </c>
      <c r="D140" s="1" t="s">
        <v>12</v>
      </c>
      <c r="E140" s="1" t="s">
        <v>17</v>
      </c>
      <c r="F140" s="1" t="s">
        <v>250</v>
      </c>
      <c r="G140">
        <v>31907</v>
      </c>
      <c r="H140" s="2">
        <v>41409</v>
      </c>
      <c r="I140">
        <v>327.24</v>
      </c>
      <c r="J140">
        <f t="shared" si="2"/>
        <v>0</v>
      </c>
      <c r="K140" t="s">
        <v>249</v>
      </c>
      <c r="L140" s="1" t="s">
        <v>1043</v>
      </c>
      <c r="M140" t="s">
        <v>536</v>
      </c>
      <c r="O140">
        <f>IF(Non_Profit_Donations_South___messy[[#This Row],[Names4]]&lt;&gt;"",1,0)</f>
        <v>0</v>
      </c>
      <c r="P140">
        <f>IF(Non_Profit_Donations_South___messy[[#This Row],[flagRev]]=1,1,IF(Non_Profit_Donations_South___messy[[#This Row],[flagMidName]]=1,2,3))</f>
        <v>3</v>
      </c>
      <c r="Q140" s="1" t="str" cm="1">
        <f t="array" ref="Q140">_xlfn.SWITCH(Non_Profit_Donations_South___messy[[#This Row],[switch]],1,Non_Profit_Donations_South___messy[[#This Row],[Names3]],2,Non_Profit_Donations_South___messy[[#This Row],[Names2]],3,Non_Profit_Donations_South___messy[[#This Row],[Names2]])</f>
        <v>Anthony</v>
      </c>
      <c r="R140" s="1" t="str" cm="1">
        <f t="array" ref="R140">_xlfn.SWITCH(Non_Profit_Donations_South___messy[[#This Row],[switch]],1,"",2,Non_Profit_Donations_South___messy[[#This Row],[Names3]],3,"")</f>
        <v/>
      </c>
      <c r="S140" s="1" t="str" cm="1">
        <f t="array" ref="S140">_xlfn.SWITCH(Non_Profit_Donations_South___messy[[#This Row],[switch]],1,Non_Profit_Donations_South___messy[[#This Row],[Names2]],2,Non_Profit_Donations_South___messy[[#This Row],[Names4]],3,Non_Profit_Donations_South___messy[[#This Row],[Names3]])</f>
        <v>Greer</v>
      </c>
    </row>
    <row r="141" spans="1:19">
      <c r="A141" s="1" t="s">
        <v>9</v>
      </c>
      <c r="B141" s="1" t="s">
        <v>251</v>
      </c>
      <c r="C141" s="1" t="s">
        <v>37</v>
      </c>
      <c r="D141" s="1" t="s">
        <v>12</v>
      </c>
      <c r="E141" s="1" t="s">
        <v>40</v>
      </c>
      <c r="F141" s="1" t="s">
        <v>252</v>
      </c>
      <c r="G141">
        <v>28079</v>
      </c>
      <c r="H141" s="2">
        <v>41409</v>
      </c>
      <c r="I141">
        <v>189.77</v>
      </c>
      <c r="J141">
        <f t="shared" si="2"/>
        <v>0</v>
      </c>
      <c r="K141" t="s">
        <v>251</v>
      </c>
      <c r="L141" s="1" t="s">
        <v>1044</v>
      </c>
      <c r="M141" t="s">
        <v>1045</v>
      </c>
      <c r="N141" t="s">
        <v>961</v>
      </c>
      <c r="O141">
        <f>IF(Non_Profit_Donations_South___messy[[#This Row],[Names4]]&lt;&gt;"",1,0)</f>
        <v>1</v>
      </c>
      <c r="P141">
        <f>IF(Non_Profit_Donations_South___messy[[#This Row],[flagRev]]=1,1,IF(Non_Profit_Donations_South___messy[[#This Row],[flagMidName]]=1,2,3))</f>
        <v>2</v>
      </c>
      <c r="Q141" s="1" t="str" cm="1">
        <f t="array" ref="Q141">_xlfn.SWITCH(Non_Profit_Donations_South___messy[[#This Row],[switch]],1,Non_Profit_Donations_South___messy[[#This Row],[Names3]],2,Non_Profit_Donations_South___messy[[#This Row],[Names2]],3,Non_Profit_Donations_South___messy[[#This Row],[Names2]])</f>
        <v>Evan</v>
      </c>
      <c r="R141" s="1" t="str" cm="1">
        <f t="array" ref="R141">_xlfn.SWITCH(Non_Profit_Donations_South___messy[[#This Row],[switch]],1,"",2,Non_Profit_Donations_South___messy[[#This Row],[Names3]],3,"")</f>
        <v>Gill</v>
      </c>
      <c r="S141" s="1" t="str" cm="1">
        <f t="array" ref="S141">_xlfn.SWITCH(Non_Profit_Donations_South___messy[[#This Row],[switch]],1,Non_Profit_Donations_South___messy[[#This Row],[Names2]],2,Non_Profit_Donations_South___messy[[#This Row],[Names4]],3,Non_Profit_Donations_South___messy[[#This Row],[Names3]])</f>
        <v>Roy</v>
      </c>
    </row>
    <row r="142" spans="1:19">
      <c r="A142" s="1" t="s">
        <v>27</v>
      </c>
      <c r="B142" s="1" t="s">
        <v>249</v>
      </c>
      <c r="C142" s="1" t="s">
        <v>37</v>
      </c>
      <c r="D142" s="1" t="s">
        <v>12</v>
      </c>
      <c r="E142" s="1" t="s">
        <v>17</v>
      </c>
      <c r="F142" s="1" t="s">
        <v>250</v>
      </c>
      <c r="G142">
        <v>31907</v>
      </c>
      <c r="H142" s="2">
        <v>41409</v>
      </c>
      <c r="I142">
        <v>36.86</v>
      </c>
      <c r="J142">
        <f t="shared" si="2"/>
        <v>0</v>
      </c>
      <c r="K142" t="s">
        <v>249</v>
      </c>
      <c r="L142" s="1" t="s">
        <v>1043</v>
      </c>
      <c r="M142" t="s">
        <v>536</v>
      </c>
      <c r="O142">
        <f>IF(Non_Profit_Donations_South___messy[[#This Row],[Names4]]&lt;&gt;"",1,0)</f>
        <v>0</v>
      </c>
      <c r="P142">
        <f>IF(Non_Profit_Donations_South___messy[[#This Row],[flagRev]]=1,1,IF(Non_Profit_Donations_South___messy[[#This Row],[flagMidName]]=1,2,3))</f>
        <v>3</v>
      </c>
      <c r="Q142" s="1" t="str" cm="1">
        <f t="array" ref="Q142">_xlfn.SWITCH(Non_Profit_Donations_South___messy[[#This Row],[switch]],1,Non_Profit_Donations_South___messy[[#This Row],[Names3]],2,Non_Profit_Donations_South___messy[[#This Row],[Names2]],3,Non_Profit_Donations_South___messy[[#This Row],[Names2]])</f>
        <v>Anthony</v>
      </c>
      <c r="R142" s="1" t="str" cm="1">
        <f t="array" ref="R142">_xlfn.SWITCH(Non_Profit_Donations_South___messy[[#This Row],[switch]],1,"",2,Non_Profit_Donations_South___messy[[#This Row],[Names3]],3,"")</f>
        <v/>
      </c>
      <c r="S142" s="1" t="str" cm="1">
        <f t="array" ref="S142">_xlfn.SWITCH(Non_Profit_Donations_South___messy[[#This Row],[switch]],1,Non_Profit_Donations_South___messy[[#This Row],[Names2]],2,Non_Profit_Donations_South___messy[[#This Row],[Names4]],3,Non_Profit_Donations_South___messy[[#This Row],[Names3]])</f>
        <v>Greer</v>
      </c>
    </row>
    <row r="143" spans="1:19">
      <c r="A143" s="1" t="s">
        <v>23</v>
      </c>
      <c r="B143" s="1" t="s">
        <v>253</v>
      </c>
      <c r="C143" s="1" t="s">
        <v>16</v>
      </c>
      <c r="D143" s="1" t="s">
        <v>12</v>
      </c>
      <c r="E143" s="1" t="s">
        <v>25</v>
      </c>
      <c r="F143" s="1" t="s">
        <v>254</v>
      </c>
      <c r="G143">
        <v>32720</v>
      </c>
      <c r="H143" s="2">
        <v>41410</v>
      </c>
      <c r="I143">
        <v>293.10000000000002</v>
      </c>
      <c r="J143">
        <f t="shared" si="2"/>
        <v>0</v>
      </c>
      <c r="K143" t="s">
        <v>253</v>
      </c>
      <c r="L143" s="1" t="s">
        <v>1046</v>
      </c>
      <c r="M143" t="s">
        <v>833</v>
      </c>
      <c r="N143" t="s">
        <v>1047</v>
      </c>
      <c r="O143">
        <f>IF(Non_Profit_Donations_South___messy[[#This Row],[Names4]]&lt;&gt;"",1,0)</f>
        <v>1</v>
      </c>
      <c r="P143">
        <f>IF(Non_Profit_Donations_South___messy[[#This Row],[flagRev]]=1,1,IF(Non_Profit_Donations_South___messy[[#This Row],[flagMidName]]=1,2,3))</f>
        <v>2</v>
      </c>
      <c r="Q143" s="1" t="str" cm="1">
        <f t="array" ref="Q143">_xlfn.SWITCH(Non_Profit_Donations_South___messy[[#This Row],[switch]],1,Non_Profit_Donations_South___messy[[#This Row],[Names3]],2,Non_Profit_Donations_South___messy[[#This Row],[Names2]],3,Non_Profit_Donations_South___messy[[#This Row],[Names2]])</f>
        <v>Vanessa</v>
      </c>
      <c r="R143" s="1" t="str" cm="1">
        <f t="array" ref="R143">_xlfn.SWITCH(Non_Profit_Donations_South___messy[[#This Row],[switch]],1,"",2,Non_Profit_Donations_South___messy[[#This Row],[Names3]],3,"")</f>
        <v>Casey</v>
      </c>
      <c r="S143" s="1" t="str" cm="1">
        <f t="array" ref="S143">_xlfn.SWITCH(Non_Profit_Donations_South___messy[[#This Row],[switch]],1,Non_Profit_Donations_South___messy[[#This Row],[Names2]],2,Non_Profit_Donations_South___messy[[#This Row],[Names4]],3,Non_Profit_Donations_South___messy[[#This Row],[Names3]])</f>
        <v>Jones</v>
      </c>
    </row>
    <row r="144" spans="1:19">
      <c r="A144" s="1" t="s">
        <v>19</v>
      </c>
      <c r="B144" s="1" t="s">
        <v>255</v>
      </c>
      <c r="C144" s="1" t="s">
        <v>37</v>
      </c>
      <c r="D144" s="1" t="s">
        <v>12</v>
      </c>
      <c r="E144" s="1" t="s">
        <v>13</v>
      </c>
      <c r="F144" s="1" t="s">
        <v>91</v>
      </c>
      <c r="G144">
        <v>41042</v>
      </c>
      <c r="H144" s="2">
        <v>41410</v>
      </c>
      <c r="I144">
        <v>7.64</v>
      </c>
      <c r="J144">
        <f t="shared" si="2"/>
        <v>0</v>
      </c>
      <c r="K144" t="s">
        <v>255</v>
      </c>
      <c r="L144" s="1" t="s">
        <v>843</v>
      </c>
      <c r="M144" t="s">
        <v>1048</v>
      </c>
      <c r="O144">
        <f>IF(Non_Profit_Donations_South___messy[[#This Row],[Names4]]&lt;&gt;"",1,0)</f>
        <v>0</v>
      </c>
      <c r="P144">
        <f>IF(Non_Profit_Donations_South___messy[[#This Row],[flagRev]]=1,1,IF(Non_Profit_Donations_South___messy[[#This Row],[flagMidName]]=1,2,3))</f>
        <v>3</v>
      </c>
      <c r="Q144" s="1" t="str" cm="1">
        <f t="array" ref="Q144">_xlfn.SWITCH(Non_Profit_Donations_South___messy[[#This Row],[switch]],1,Non_Profit_Donations_South___messy[[#This Row],[Names3]],2,Non_Profit_Donations_South___messy[[#This Row],[Names2]],3,Non_Profit_Donations_South___messy[[#This Row],[Names2]])</f>
        <v>Jordan</v>
      </c>
      <c r="R144" s="1" t="str" cm="1">
        <f t="array" ref="R144">_xlfn.SWITCH(Non_Profit_Donations_South___messy[[#This Row],[switch]],1,"",2,Non_Profit_Donations_South___messy[[#This Row],[Names3]],3,"")</f>
        <v/>
      </c>
      <c r="S144" s="1" t="str" cm="1">
        <f t="array" ref="S144">_xlfn.SWITCH(Non_Profit_Donations_South___messy[[#This Row],[switch]],1,Non_Profit_Donations_South___messy[[#This Row],[Names2]],2,Non_Profit_Donations_South___messy[[#This Row],[Names4]],3,Non_Profit_Donations_South___messy[[#This Row],[Names3]])</f>
        <v>Wilkinson</v>
      </c>
    </row>
    <row r="145" spans="1:19">
      <c r="A145" s="1" t="s">
        <v>19</v>
      </c>
      <c r="B145" s="1" t="s">
        <v>256</v>
      </c>
      <c r="C145" s="1" t="s">
        <v>37</v>
      </c>
      <c r="D145" s="1" t="s">
        <v>12</v>
      </c>
      <c r="E145" s="1" t="s">
        <v>25</v>
      </c>
      <c r="F145" s="1" t="s">
        <v>257</v>
      </c>
      <c r="G145">
        <v>33322</v>
      </c>
      <c r="H145" s="2">
        <v>41413</v>
      </c>
      <c r="I145">
        <v>28.76</v>
      </c>
      <c r="J145">
        <f t="shared" si="2"/>
        <v>0</v>
      </c>
      <c r="K145" t="s">
        <v>256</v>
      </c>
      <c r="L145" s="1" t="s">
        <v>953</v>
      </c>
      <c r="M145" t="s">
        <v>1049</v>
      </c>
      <c r="O145">
        <f>IF(Non_Profit_Donations_South___messy[[#This Row],[Names4]]&lt;&gt;"",1,0)</f>
        <v>0</v>
      </c>
      <c r="P145">
        <f>IF(Non_Profit_Donations_South___messy[[#This Row],[flagRev]]=1,1,IF(Non_Profit_Donations_South___messy[[#This Row],[flagMidName]]=1,2,3))</f>
        <v>3</v>
      </c>
      <c r="Q145" s="1" t="str" cm="1">
        <f t="array" ref="Q145">_xlfn.SWITCH(Non_Profit_Donations_South___messy[[#This Row],[switch]],1,Non_Profit_Donations_South___messy[[#This Row],[Names3]],2,Non_Profit_Donations_South___messy[[#This Row],[Names2]],3,Non_Profit_Donations_South___messy[[#This Row],[Names2]])</f>
        <v>Sean</v>
      </c>
      <c r="R145" s="1" t="str" cm="1">
        <f t="array" ref="R145">_xlfn.SWITCH(Non_Profit_Donations_South___messy[[#This Row],[switch]],1,"",2,Non_Profit_Donations_South___messy[[#This Row],[Names3]],3,"")</f>
        <v/>
      </c>
      <c r="S145" s="1" t="str" cm="1">
        <f t="array" ref="S145">_xlfn.SWITCH(Non_Profit_Donations_South___messy[[#This Row],[switch]],1,Non_Profit_Donations_South___messy[[#This Row],[Names2]],2,Non_Profit_Donations_South___messy[[#This Row],[Names4]],3,Non_Profit_Donations_South___messy[[#This Row],[Names3]])</f>
        <v>Pugh</v>
      </c>
    </row>
    <row r="146" spans="1:19">
      <c r="A146" s="1" t="s">
        <v>9</v>
      </c>
      <c r="B146" s="1" t="s">
        <v>258</v>
      </c>
      <c r="C146" s="1" t="s">
        <v>11</v>
      </c>
      <c r="D146" s="1" t="s">
        <v>12</v>
      </c>
      <c r="E146" s="1" t="s">
        <v>29</v>
      </c>
      <c r="F146" s="1" t="s">
        <v>259</v>
      </c>
      <c r="G146">
        <v>22204</v>
      </c>
      <c r="H146" s="2">
        <v>41414</v>
      </c>
      <c r="I146">
        <v>147.16999999999999</v>
      </c>
      <c r="J146">
        <f t="shared" si="2"/>
        <v>0</v>
      </c>
      <c r="K146" t="s">
        <v>258</v>
      </c>
      <c r="L146" s="1" t="s">
        <v>955</v>
      </c>
      <c r="M146" t="s">
        <v>1050</v>
      </c>
      <c r="O146">
        <f>IF(Non_Profit_Donations_South___messy[[#This Row],[Names4]]&lt;&gt;"",1,0)</f>
        <v>0</v>
      </c>
      <c r="P146">
        <f>IF(Non_Profit_Donations_South___messy[[#This Row],[flagRev]]=1,1,IF(Non_Profit_Donations_South___messy[[#This Row],[flagMidName]]=1,2,3))</f>
        <v>3</v>
      </c>
      <c r="Q146" s="1" t="str" cm="1">
        <f t="array" ref="Q146">_xlfn.SWITCH(Non_Profit_Donations_South___messy[[#This Row],[switch]],1,Non_Profit_Donations_South___messy[[#This Row],[Names3]],2,Non_Profit_Donations_South___messy[[#This Row],[Names2]],3,Non_Profit_Donations_South___messy[[#This Row],[Names2]])</f>
        <v>Kathy</v>
      </c>
      <c r="R146" s="1" t="str" cm="1">
        <f t="array" ref="R146">_xlfn.SWITCH(Non_Profit_Donations_South___messy[[#This Row],[switch]],1,"",2,Non_Profit_Donations_South___messy[[#This Row],[Names3]],3,"")</f>
        <v/>
      </c>
      <c r="S146" s="1" t="str" cm="1">
        <f t="array" ref="S146">_xlfn.SWITCH(Non_Profit_Donations_South___messy[[#This Row],[switch]],1,Non_Profit_Donations_South___messy[[#This Row],[Names2]],2,Non_Profit_Donations_South___messy[[#This Row],[Names4]],3,Non_Profit_Donations_South___messy[[#This Row],[Names3]])</f>
        <v>Norman</v>
      </c>
    </row>
    <row r="147" spans="1:19">
      <c r="A147" s="1" t="s">
        <v>19</v>
      </c>
      <c r="B147" s="1" t="s">
        <v>153</v>
      </c>
      <c r="C147" s="1" t="s">
        <v>11</v>
      </c>
      <c r="D147" s="1" t="s">
        <v>12</v>
      </c>
      <c r="E147" s="1" t="s">
        <v>52</v>
      </c>
      <c r="F147" s="1" t="s">
        <v>154</v>
      </c>
      <c r="G147">
        <v>72113</v>
      </c>
      <c r="H147" s="2">
        <v>41414</v>
      </c>
      <c r="I147">
        <v>164.27</v>
      </c>
      <c r="J147">
        <f t="shared" si="2"/>
        <v>0</v>
      </c>
      <c r="K147" t="s">
        <v>153</v>
      </c>
      <c r="L147" s="1" t="s">
        <v>857</v>
      </c>
      <c r="M147" t="s">
        <v>960</v>
      </c>
      <c r="O147">
        <f>IF(Non_Profit_Donations_South___messy[[#This Row],[Names4]]&lt;&gt;"",1,0)</f>
        <v>0</v>
      </c>
      <c r="P147">
        <f>IF(Non_Profit_Donations_South___messy[[#This Row],[flagRev]]=1,1,IF(Non_Profit_Donations_South___messy[[#This Row],[flagMidName]]=1,2,3))</f>
        <v>3</v>
      </c>
      <c r="Q147" s="1" t="str" cm="1">
        <f t="array" ref="Q147">_xlfn.SWITCH(Non_Profit_Donations_South___messy[[#This Row],[switch]],1,Non_Profit_Donations_South___messy[[#This Row],[Names3]],2,Non_Profit_Donations_South___messy[[#This Row],[Names2]],3,Non_Profit_Donations_South___messy[[#This Row],[Names2]])</f>
        <v>Tracy</v>
      </c>
      <c r="R147" s="1" t="str" cm="1">
        <f t="array" ref="R147">_xlfn.SWITCH(Non_Profit_Donations_South___messy[[#This Row],[switch]],1,"",2,Non_Profit_Donations_South___messy[[#This Row],[Names3]],3,"")</f>
        <v/>
      </c>
      <c r="S147" s="1" t="str" cm="1">
        <f t="array" ref="S147">_xlfn.SWITCH(Non_Profit_Donations_South___messy[[#This Row],[switch]],1,Non_Profit_Donations_South___messy[[#This Row],[Names2]],2,Non_Profit_Donations_South___messy[[#This Row],[Names4]],3,Non_Profit_Donations_South___messy[[#This Row],[Names3]])</f>
        <v>Buckley</v>
      </c>
    </row>
    <row r="148" spans="1:19">
      <c r="A148" s="1" t="s">
        <v>9</v>
      </c>
      <c r="B148" s="1" t="s">
        <v>260</v>
      </c>
      <c r="C148" s="1" t="s">
        <v>11</v>
      </c>
      <c r="D148" s="1" t="s">
        <v>12</v>
      </c>
      <c r="E148" s="1" t="s">
        <v>70</v>
      </c>
      <c r="F148" s="1" t="s">
        <v>261</v>
      </c>
      <c r="G148">
        <v>70003</v>
      </c>
      <c r="H148" s="2">
        <v>41415</v>
      </c>
      <c r="I148">
        <v>218.31</v>
      </c>
      <c r="J148">
        <f t="shared" si="2"/>
        <v>0</v>
      </c>
      <c r="K148" t="s">
        <v>260</v>
      </c>
      <c r="L148" s="1" t="s">
        <v>1051</v>
      </c>
      <c r="M148" t="s">
        <v>1052</v>
      </c>
      <c r="O148">
        <f>IF(Non_Profit_Donations_South___messy[[#This Row],[Names4]]&lt;&gt;"",1,0)</f>
        <v>0</v>
      </c>
      <c r="P148">
        <f>IF(Non_Profit_Donations_South___messy[[#This Row],[flagRev]]=1,1,IF(Non_Profit_Donations_South___messy[[#This Row],[flagMidName]]=1,2,3))</f>
        <v>3</v>
      </c>
      <c r="Q148" s="1" t="str" cm="1">
        <f t="array" ref="Q148">_xlfn.SWITCH(Non_Profit_Donations_South___messy[[#This Row],[switch]],1,Non_Profit_Donations_South___messy[[#This Row],[Names3]],2,Non_Profit_Donations_South___messy[[#This Row],[Names2]],3,Non_Profit_Donations_South___messy[[#This Row],[Names2]])</f>
        <v>Rodney</v>
      </c>
      <c r="R148" s="1" t="str" cm="1">
        <f t="array" ref="R148">_xlfn.SWITCH(Non_Profit_Donations_South___messy[[#This Row],[switch]],1,"",2,Non_Profit_Donations_South___messy[[#This Row],[Names3]],3,"")</f>
        <v/>
      </c>
      <c r="S148" s="1" t="str" cm="1">
        <f t="array" ref="S148">_xlfn.SWITCH(Non_Profit_Donations_South___messy[[#This Row],[switch]],1,Non_Profit_Donations_South___messy[[#This Row],[Names2]],2,Non_Profit_Donations_South___messy[[#This Row],[Names4]],3,Non_Profit_Donations_South___messy[[#This Row],[Names3]])</f>
        <v>Kearney</v>
      </c>
    </row>
    <row r="149" spans="1:19">
      <c r="A149" s="1" t="s">
        <v>19</v>
      </c>
      <c r="B149" s="1" t="s">
        <v>262</v>
      </c>
      <c r="C149" s="1" t="s">
        <v>11</v>
      </c>
      <c r="D149" s="1" t="s">
        <v>12</v>
      </c>
      <c r="E149" s="1" t="s">
        <v>29</v>
      </c>
      <c r="F149" s="1" t="s">
        <v>263</v>
      </c>
      <c r="G149">
        <v>23701</v>
      </c>
      <c r="H149" s="2">
        <v>41415</v>
      </c>
      <c r="I149">
        <v>69.08</v>
      </c>
      <c r="J149">
        <f t="shared" si="2"/>
        <v>0</v>
      </c>
      <c r="K149" t="s">
        <v>262</v>
      </c>
      <c r="L149" s="1" t="s">
        <v>1053</v>
      </c>
      <c r="M149" t="s">
        <v>1054</v>
      </c>
      <c r="O149">
        <f>IF(Non_Profit_Donations_South___messy[[#This Row],[Names4]]&lt;&gt;"",1,0)</f>
        <v>0</v>
      </c>
      <c r="P149">
        <f>IF(Non_Profit_Donations_South___messy[[#This Row],[flagRev]]=1,1,IF(Non_Profit_Donations_South___messy[[#This Row],[flagMidName]]=1,2,3))</f>
        <v>3</v>
      </c>
      <c r="Q149" s="1" t="str" cm="1">
        <f t="array" ref="Q149">_xlfn.SWITCH(Non_Profit_Donations_South___messy[[#This Row],[switch]],1,Non_Profit_Donations_South___messy[[#This Row],[Names3]],2,Non_Profit_Donations_South___messy[[#This Row],[Names2]],3,Non_Profit_Donations_South___messy[[#This Row],[Names2]])</f>
        <v>Sandra</v>
      </c>
      <c r="R149" s="1" t="str" cm="1">
        <f t="array" ref="R149">_xlfn.SWITCH(Non_Profit_Donations_South___messy[[#This Row],[switch]],1,"",2,Non_Profit_Donations_South___messy[[#This Row],[Names3]],3,"")</f>
        <v/>
      </c>
      <c r="S149" s="1" t="str" cm="1">
        <f t="array" ref="S149">_xlfn.SWITCH(Non_Profit_Donations_South___messy[[#This Row],[switch]],1,Non_Profit_Donations_South___messy[[#This Row],[Names2]],2,Non_Profit_Donations_South___messy[[#This Row],[Names4]],3,Non_Profit_Donations_South___messy[[#This Row],[Names3]])</f>
        <v>Faulkner</v>
      </c>
    </row>
    <row r="150" spans="1:19">
      <c r="A150" s="1" t="s">
        <v>9</v>
      </c>
      <c r="B150" s="1" t="s">
        <v>155</v>
      </c>
      <c r="C150" s="1" t="s">
        <v>11</v>
      </c>
      <c r="D150" s="1" t="s">
        <v>12</v>
      </c>
      <c r="E150" s="1" t="s">
        <v>25</v>
      </c>
      <c r="F150" s="1" t="s">
        <v>156</v>
      </c>
      <c r="G150">
        <v>32707</v>
      </c>
      <c r="H150" s="2">
        <v>41416</v>
      </c>
      <c r="I150">
        <v>71.45</v>
      </c>
      <c r="J150">
        <f t="shared" si="2"/>
        <v>0</v>
      </c>
      <c r="K150" t="s">
        <v>155</v>
      </c>
      <c r="L150" s="1" t="s">
        <v>890</v>
      </c>
      <c r="M150" t="s">
        <v>961</v>
      </c>
      <c r="O150">
        <f>IF(Non_Profit_Donations_South___messy[[#This Row],[Names4]]&lt;&gt;"",1,0)</f>
        <v>0</v>
      </c>
      <c r="P150">
        <f>IF(Non_Profit_Donations_South___messy[[#This Row],[flagRev]]=1,1,IF(Non_Profit_Donations_South___messy[[#This Row],[flagMidName]]=1,2,3))</f>
        <v>3</v>
      </c>
      <c r="Q150" s="1" t="str" cm="1">
        <f t="array" ref="Q150">_xlfn.SWITCH(Non_Profit_Donations_South___messy[[#This Row],[switch]],1,Non_Profit_Donations_South___messy[[#This Row],[Names3]],2,Non_Profit_Donations_South___messy[[#This Row],[Names2]],3,Non_Profit_Donations_South___messy[[#This Row],[Names2]])</f>
        <v>Earl</v>
      </c>
      <c r="R150" s="1" t="str" cm="1">
        <f t="array" ref="R150">_xlfn.SWITCH(Non_Profit_Donations_South___messy[[#This Row],[switch]],1,"",2,Non_Profit_Donations_South___messy[[#This Row],[Names3]],3,"")</f>
        <v/>
      </c>
      <c r="S150" s="1" t="str" cm="1">
        <f t="array" ref="S150">_xlfn.SWITCH(Non_Profit_Donations_South___messy[[#This Row],[switch]],1,Non_Profit_Donations_South___messy[[#This Row],[Names2]],2,Non_Profit_Donations_South___messy[[#This Row],[Names4]],3,Non_Profit_Donations_South___messy[[#This Row],[Names3]])</f>
        <v>Roy</v>
      </c>
    </row>
    <row r="151" spans="1:19">
      <c r="A151" s="1" t="s">
        <v>9</v>
      </c>
      <c r="B151" s="1" t="s">
        <v>264</v>
      </c>
      <c r="C151" s="1" t="s">
        <v>37</v>
      </c>
      <c r="D151" s="1" t="s">
        <v>12</v>
      </c>
      <c r="E151" s="1" t="s">
        <v>25</v>
      </c>
      <c r="F151" s="1" t="s">
        <v>265</v>
      </c>
      <c r="G151">
        <v>32174</v>
      </c>
      <c r="H151" s="2">
        <v>41416</v>
      </c>
      <c r="I151">
        <v>936.28</v>
      </c>
      <c r="J151">
        <f t="shared" si="2"/>
        <v>0</v>
      </c>
      <c r="K151" t="s">
        <v>264</v>
      </c>
      <c r="L151" s="1" t="s">
        <v>1055</v>
      </c>
      <c r="M151" t="s">
        <v>1056</v>
      </c>
      <c r="O151">
        <f>IF(Non_Profit_Donations_South___messy[[#This Row],[Names4]]&lt;&gt;"",1,0)</f>
        <v>0</v>
      </c>
      <c r="P151">
        <f>IF(Non_Profit_Donations_South___messy[[#This Row],[flagRev]]=1,1,IF(Non_Profit_Donations_South___messy[[#This Row],[flagMidName]]=1,2,3))</f>
        <v>3</v>
      </c>
      <c r="Q151" s="1" t="str" cm="1">
        <f t="array" ref="Q151">_xlfn.SWITCH(Non_Profit_Donations_South___messy[[#This Row],[switch]],1,Non_Profit_Donations_South___messy[[#This Row],[Names3]],2,Non_Profit_Donations_South___messy[[#This Row],[Names2]],3,Non_Profit_Donations_South___messy[[#This Row],[Names2]])</f>
        <v>Elisabeth</v>
      </c>
      <c r="R151" s="1" t="str" cm="1">
        <f t="array" ref="R151">_xlfn.SWITCH(Non_Profit_Donations_South___messy[[#This Row],[switch]],1,"",2,Non_Profit_Donations_South___messy[[#This Row],[Names3]],3,"")</f>
        <v/>
      </c>
      <c r="S151" s="1" t="str" cm="1">
        <f t="array" ref="S151">_xlfn.SWITCH(Non_Profit_Donations_South___messy[[#This Row],[switch]],1,Non_Profit_Donations_South___messy[[#This Row],[Names2]],2,Non_Profit_Donations_South___messy[[#This Row],[Names4]],3,Non_Profit_Donations_South___messy[[#This Row],[Names3]])</f>
        <v>Shaw</v>
      </c>
    </row>
    <row r="152" spans="1:19">
      <c r="A152" s="1" t="s">
        <v>9</v>
      </c>
      <c r="B152" s="1" t="s">
        <v>266</v>
      </c>
      <c r="C152" s="1" t="s">
        <v>11</v>
      </c>
      <c r="D152" s="1" t="s">
        <v>12</v>
      </c>
      <c r="E152" s="1" t="s">
        <v>25</v>
      </c>
      <c r="F152" s="1" t="s">
        <v>267</v>
      </c>
      <c r="G152">
        <v>34239</v>
      </c>
      <c r="H152" s="2">
        <v>41417</v>
      </c>
      <c r="I152">
        <v>21.86</v>
      </c>
      <c r="J152">
        <f t="shared" si="2"/>
        <v>0</v>
      </c>
      <c r="K152" t="s">
        <v>266</v>
      </c>
      <c r="L152" s="1" t="s">
        <v>1050</v>
      </c>
      <c r="M152" t="s">
        <v>1057</v>
      </c>
      <c r="O152">
        <f>IF(Non_Profit_Donations_South___messy[[#This Row],[Names4]]&lt;&gt;"",1,0)</f>
        <v>0</v>
      </c>
      <c r="P152">
        <f>IF(Non_Profit_Donations_South___messy[[#This Row],[flagRev]]=1,1,IF(Non_Profit_Donations_South___messy[[#This Row],[flagMidName]]=1,2,3))</f>
        <v>3</v>
      </c>
      <c r="Q152" s="1" t="str" cm="1">
        <f t="array" ref="Q152">_xlfn.SWITCH(Non_Profit_Donations_South___messy[[#This Row],[switch]],1,Non_Profit_Donations_South___messy[[#This Row],[Names3]],2,Non_Profit_Donations_South___messy[[#This Row],[Names2]],3,Non_Profit_Donations_South___messy[[#This Row],[Names2]])</f>
        <v>Norman</v>
      </c>
      <c r="R152" s="1" t="str" cm="1">
        <f t="array" ref="R152">_xlfn.SWITCH(Non_Profit_Donations_South___messy[[#This Row],[switch]],1,"",2,Non_Profit_Donations_South___messy[[#This Row],[Names3]],3,"")</f>
        <v/>
      </c>
      <c r="S152" s="1" t="str" cm="1">
        <f t="array" ref="S152">_xlfn.SWITCH(Non_Profit_Donations_South___messy[[#This Row],[switch]],1,Non_Profit_Donations_South___messy[[#This Row],[Names2]],2,Non_Profit_Donations_South___messy[[#This Row],[Names4]],3,Non_Profit_Donations_South___messy[[#This Row],[Names3]])</f>
        <v>Ward</v>
      </c>
    </row>
    <row r="153" spans="1:19">
      <c r="A153" s="1" t="s">
        <v>19</v>
      </c>
      <c r="B153" s="1" t="s">
        <v>268</v>
      </c>
      <c r="C153" s="1" t="s">
        <v>11</v>
      </c>
      <c r="D153" s="1" t="s">
        <v>12</v>
      </c>
      <c r="E153" s="1" t="s">
        <v>25</v>
      </c>
      <c r="F153" s="1" t="s">
        <v>267</v>
      </c>
      <c r="G153">
        <v>34239</v>
      </c>
      <c r="H153" s="2">
        <v>41417</v>
      </c>
      <c r="I153">
        <v>129.38</v>
      </c>
      <c r="J153">
        <f t="shared" si="2"/>
        <v>0</v>
      </c>
      <c r="K153" t="s">
        <v>268</v>
      </c>
      <c r="L153" s="1" t="s">
        <v>1058</v>
      </c>
      <c r="M153" t="s">
        <v>1059</v>
      </c>
      <c r="O153">
        <f>IF(Non_Profit_Donations_South___messy[[#This Row],[Names4]]&lt;&gt;"",1,0)</f>
        <v>0</v>
      </c>
      <c r="P153">
        <f>IF(Non_Profit_Donations_South___messy[[#This Row],[flagRev]]=1,1,IF(Non_Profit_Donations_South___messy[[#This Row],[flagMidName]]=1,2,3))</f>
        <v>3</v>
      </c>
      <c r="Q153" s="1" t="str" cm="1">
        <f t="array" ref="Q153">_xlfn.SWITCH(Non_Profit_Donations_South___messy[[#This Row],[switch]],1,Non_Profit_Donations_South___messy[[#This Row],[Names3]],2,Non_Profit_Donations_South___messy[[#This Row],[Names2]],3,Non_Profit_Donations_South___messy[[#This Row],[Names2]])</f>
        <v>Constance</v>
      </c>
      <c r="R153" s="1" t="str" cm="1">
        <f t="array" ref="R153">_xlfn.SWITCH(Non_Profit_Donations_South___messy[[#This Row],[switch]],1,"",2,Non_Profit_Donations_South___messy[[#This Row],[Names3]],3,"")</f>
        <v/>
      </c>
      <c r="S153" s="1" t="str" cm="1">
        <f t="array" ref="S153">_xlfn.SWITCH(Non_Profit_Donations_South___messy[[#This Row],[switch]],1,Non_Profit_Donations_South___messy[[#This Row],[Names2]],2,Non_Profit_Donations_South___messy[[#This Row],[Names4]],3,Non_Profit_Donations_South___messy[[#This Row],[Names3]])</f>
        <v>Ivey</v>
      </c>
    </row>
    <row r="154" spans="1:19">
      <c r="A154" s="1" t="s">
        <v>19</v>
      </c>
      <c r="B154" s="1" t="s">
        <v>269</v>
      </c>
      <c r="C154" s="1" t="s">
        <v>11</v>
      </c>
      <c r="D154" s="1" t="s">
        <v>12</v>
      </c>
      <c r="E154" s="1" t="s">
        <v>29</v>
      </c>
      <c r="F154" s="1" t="s">
        <v>270</v>
      </c>
      <c r="G154">
        <v>23666</v>
      </c>
      <c r="H154" s="2">
        <v>41417</v>
      </c>
      <c r="I154">
        <v>2052.4299999999998</v>
      </c>
      <c r="J154">
        <f t="shared" si="2"/>
        <v>0</v>
      </c>
      <c r="K154" t="s">
        <v>269</v>
      </c>
      <c r="L154" s="1" t="s">
        <v>1060</v>
      </c>
      <c r="M154" t="s">
        <v>1061</v>
      </c>
      <c r="O154">
        <f>IF(Non_Profit_Donations_South___messy[[#This Row],[Names4]]&lt;&gt;"",1,0)</f>
        <v>0</v>
      </c>
      <c r="P154">
        <f>IF(Non_Profit_Donations_South___messy[[#This Row],[flagRev]]=1,1,IF(Non_Profit_Donations_South___messy[[#This Row],[flagMidName]]=1,2,3))</f>
        <v>3</v>
      </c>
      <c r="Q154" s="1" t="str" cm="1">
        <f t="array" ref="Q154">_xlfn.SWITCH(Non_Profit_Donations_South___messy[[#This Row],[switch]],1,Non_Profit_Donations_South___messy[[#This Row],[Names3]],2,Non_Profit_Donations_South___messy[[#This Row],[Names2]],3,Non_Profit_Donations_South___messy[[#This Row],[Names2]])</f>
        <v>Herman</v>
      </c>
      <c r="R154" s="1" t="str" cm="1">
        <f t="array" ref="R154">_xlfn.SWITCH(Non_Profit_Donations_South___messy[[#This Row],[switch]],1,"",2,Non_Profit_Donations_South___messy[[#This Row],[Names3]],3,"")</f>
        <v/>
      </c>
      <c r="S154" s="1" t="str" cm="1">
        <f t="array" ref="S154">_xlfn.SWITCH(Non_Profit_Donations_South___messy[[#This Row],[switch]],1,Non_Profit_Donations_South___messy[[#This Row],[Names2]],2,Non_Profit_Donations_South___messy[[#This Row],[Names4]],3,Non_Profit_Donations_South___messy[[#This Row],[Names3]])</f>
        <v>Leach</v>
      </c>
    </row>
    <row r="155" spans="1:19">
      <c r="A155" s="1" t="s">
        <v>19</v>
      </c>
      <c r="B155" s="1" t="s">
        <v>271</v>
      </c>
      <c r="C155" s="1" t="s">
        <v>11</v>
      </c>
      <c r="D155" s="1" t="s">
        <v>12</v>
      </c>
      <c r="E155" s="1" t="s">
        <v>40</v>
      </c>
      <c r="F155" s="1" t="s">
        <v>272</v>
      </c>
      <c r="G155">
        <v>27288</v>
      </c>
      <c r="H155" s="2">
        <v>41418</v>
      </c>
      <c r="I155">
        <v>222.82</v>
      </c>
      <c r="J155">
        <f t="shared" si="2"/>
        <v>0</v>
      </c>
      <c r="K155" t="s">
        <v>271</v>
      </c>
      <c r="L155" s="1" t="s">
        <v>1062</v>
      </c>
      <c r="M155" t="s">
        <v>1063</v>
      </c>
      <c r="O155">
        <f>IF(Non_Profit_Donations_South___messy[[#This Row],[Names4]]&lt;&gt;"",1,0)</f>
        <v>0</v>
      </c>
      <c r="P155">
        <f>IF(Non_Profit_Donations_South___messy[[#This Row],[flagRev]]=1,1,IF(Non_Profit_Donations_South___messy[[#This Row],[flagMidName]]=1,2,3))</f>
        <v>3</v>
      </c>
      <c r="Q155" s="1" t="str" cm="1">
        <f t="array" ref="Q155">_xlfn.SWITCH(Non_Profit_Donations_South___messy[[#This Row],[switch]],1,Non_Profit_Donations_South___messy[[#This Row],[Names3]],2,Non_Profit_Donations_South___messy[[#This Row],[Names2]],3,Non_Profit_Donations_South___messy[[#This Row],[Names2]])</f>
        <v>Brad</v>
      </c>
      <c r="R155" s="1" t="str" cm="1">
        <f t="array" ref="R155">_xlfn.SWITCH(Non_Profit_Donations_South___messy[[#This Row],[switch]],1,"",2,Non_Profit_Donations_South___messy[[#This Row],[Names3]],3,"")</f>
        <v/>
      </c>
      <c r="S155" s="1" t="str" cm="1">
        <f t="array" ref="S155">_xlfn.SWITCH(Non_Profit_Donations_South___messy[[#This Row],[switch]],1,Non_Profit_Donations_South___messy[[#This Row],[Names2]],2,Non_Profit_Donations_South___messy[[#This Row],[Names4]],3,Non_Profit_Donations_South___messy[[#This Row],[Names3]])</f>
        <v>Stark</v>
      </c>
    </row>
    <row r="156" spans="1:19">
      <c r="A156" s="1" t="s">
        <v>9</v>
      </c>
      <c r="B156" s="1" t="s">
        <v>273</v>
      </c>
      <c r="C156" s="1" t="s">
        <v>11</v>
      </c>
      <c r="D156" s="1" t="s">
        <v>12</v>
      </c>
      <c r="E156" s="1" t="s">
        <v>29</v>
      </c>
      <c r="F156" s="1" t="s">
        <v>274</v>
      </c>
      <c r="G156">
        <v>20190</v>
      </c>
      <c r="H156" s="2">
        <v>41420</v>
      </c>
      <c r="I156">
        <v>804.18</v>
      </c>
      <c r="J156">
        <f t="shared" si="2"/>
        <v>0</v>
      </c>
      <c r="K156" t="s">
        <v>273</v>
      </c>
      <c r="L156" s="1" t="s">
        <v>1064</v>
      </c>
      <c r="M156" t="s">
        <v>1065</v>
      </c>
      <c r="O156">
        <f>IF(Non_Profit_Donations_South___messy[[#This Row],[Names4]]&lt;&gt;"",1,0)</f>
        <v>0</v>
      </c>
      <c r="P156">
        <f>IF(Non_Profit_Donations_South___messy[[#This Row],[flagRev]]=1,1,IF(Non_Profit_Donations_South___messy[[#This Row],[flagMidName]]=1,2,3))</f>
        <v>3</v>
      </c>
      <c r="Q156" s="1" t="str" cm="1">
        <f t="array" ref="Q156">_xlfn.SWITCH(Non_Profit_Donations_South___messy[[#This Row],[switch]],1,Non_Profit_Donations_South___messy[[#This Row],[Names3]],2,Non_Profit_Donations_South___messy[[#This Row],[Names2]],3,Non_Profit_Donations_South___messy[[#This Row],[Names2]])</f>
        <v>Dan</v>
      </c>
      <c r="R156" s="1" t="str" cm="1">
        <f t="array" ref="R156">_xlfn.SWITCH(Non_Profit_Donations_South___messy[[#This Row],[switch]],1,"",2,Non_Profit_Donations_South___messy[[#This Row],[Names3]],3,"")</f>
        <v/>
      </c>
      <c r="S156" s="1" t="str" cm="1">
        <f t="array" ref="S156">_xlfn.SWITCH(Non_Profit_Donations_South___messy[[#This Row],[switch]],1,Non_Profit_Donations_South___messy[[#This Row],[Names2]],2,Non_Profit_Donations_South___messy[[#This Row],[Names4]],3,Non_Profit_Donations_South___messy[[#This Row],[Names3]])</f>
        <v>McGee</v>
      </c>
    </row>
    <row r="157" spans="1:19">
      <c r="A157" s="1" t="s">
        <v>19</v>
      </c>
      <c r="B157" s="1" t="s">
        <v>275</v>
      </c>
      <c r="C157" s="1" t="s">
        <v>11</v>
      </c>
      <c r="D157" s="1" t="s">
        <v>12</v>
      </c>
      <c r="E157" s="1" t="s">
        <v>40</v>
      </c>
      <c r="F157" s="1" t="s">
        <v>38</v>
      </c>
      <c r="G157">
        <v>27237</v>
      </c>
      <c r="H157" s="2">
        <v>41420</v>
      </c>
      <c r="I157">
        <v>72.97</v>
      </c>
      <c r="J157">
        <f t="shared" si="2"/>
        <v>0</v>
      </c>
      <c r="K157" t="s">
        <v>275</v>
      </c>
      <c r="L157" s="1" t="s">
        <v>1066</v>
      </c>
      <c r="M157" t="s">
        <v>1067</v>
      </c>
      <c r="O157">
        <f>IF(Non_Profit_Donations_South___messy[[#This Row],[Names4]]&lt;&gt;"",1,0)</f>
        <v>0</v>
      </c>
      <c r="P157">
        <f>IF(Non_Profit_Donations_South___messy[[#This Row],[flagRev]]=1,1,IF(Non_Profit_Donations_South___messy[[#This Row],[flagMidName]]=1,2,3))</f>
        <v>3</v>
      </c>
      <c r="Q157" s="1" t="str" cm="1">
        <f t="array" ref="Q157">_xlfn.SWITCH(Non_Profit_Donations_South___messy[[#This Row],[switch]],1,Non_Profit_Donations_South___messy[[#This Row],[Names3]],2,Non_Profit_Donations_South___messy[[#This Row],[Names2]],3,Non_Profit_Donations_South___messy[[#This Row],[Names2]])</f>
        <v>Tommy</v>
      </c>
      <c r="R157" s="1" t="str" cm="1">
        <f t="array" ref="R157">_xlfn.SWITCH(Non_Profit_Donations_South___messy[[#This Row],[switch]],1,"",2,Non_Profit_Donations_South___messy[[#This Row],[Names3]],3,"")</f>
        <v/>
      </c>
      <c r="S157" s="1" t="str" cm="1">
        <f t="array" ref="S157">_xlfn.SWITCH(Non_Profit_Donations_South___messy[[#This Row],[switch]],1,Non_Profit_Donations_South___messy[[#This Row],[Names2]],2,Non_Profit_Donations_South___messy[[#This Row],[Names4]],3,Non_Profit_Donations_South___messy[[#This Row],[Names3]])</f>
        <v>Feldman</v>
      </c>
    </row>
    <row r="158" spans="1:19">
      <c r="A158" s="1" t="s">
        <v>9</v>
      </c>
      <c r="B158" s="1" t="s">
        <v>276</v>
      </c>
      <c r="C158" s="1" t="s">
        <v>37</v>
      </c>
      <c r="D158" s="1" t="s">
        <v>12</v>
      </c>
      <c r="E158" s="1" t="s">
        <v>70</v>
      </c>
      <c r="F158" s="1" t="s">
        <v>222</v>
      </c>
      <c r="G158">
        <v>71203</v>
      </c>
      <c r="H158" s="2">
        <v>41421</v>
      </c>
      <c r="I158">
        <v>371.68</v>
      </c>
      <c r="J158">
        <f t="shared" si="2"/>
        <v>0</v>
      </c>
      <c r="K158" t="s">
        <v>276</v>
      </c>
      <c r="L158" s="1" t="s">
        <v>1068</v>
      </c>
      <c r="M158" t="s">
        <v>1069</v>
      </c>
      <c r="O158">
        <f>IF(Non_Profit_Donations_South___messy[[#This Row],[Names4]]&lt;&gt;"",1,0)</f>
        <v>0</v>
      </c>
      <c r="P158">
        <f>IF(Non_Profit_Donations_South___messy[[#This Row],[flagRev]]=1,1,IF(Non_Profit_Donations_South___messy[[#This Row],[flagMidName]]=1,2,3))</f>
        <v>3</v>
      </c>
      <c r="Q158" s="1" t="str" cm="1">
        <f t="array" ref="Q158">_xlfn.SWITCH(Non_Profit_Donations_South___messy[[#This Row],[switch]],1,Non_Profit_Donations_South___messy[[#This Row],[Names3]],2,Non_Profit_Donations_South___messy[[#This Row],[Names2]],3,Non_Profit_Donations_South___messy[[#This Row],[Names2]])</f>
        <v>Jill</v>
      </c>
      <c r="R158" s="1" t="str" cm="1">
        <f t="array" ref="R158">_xlfn.SWITCH(Non_Profit_Donations_South___messy[[#This Row],[switch]],1,"",2,Non_Profit_Donations_South___messy[[#This Row],[Names3]],3,"")</f>
        <v/>
      </c>
      <c r="S158" s="1" t="str" cm="1">
        <f t="array" ref="S158">_xlfn.SWITCH(Non_Profit_Donations_South___messy[[#This Row],[switch]],1,Non_Profit_Donations_South___messy[[#This Row],[Names2]],2,Non_Profit_Donations_South___messy[[#This Row],[Names4]],3,Non_Profit_Donations_South___messy[[#This Row],[Names3]])</f>
        <v>Young</v>
      </c>
    </row>
    <row r="159" spans="1:19">
      <c r="A159" s="1" t="s">
        <v>19</v>
      </c>
      <c r="B159" s="1" t="s">
        <v>277</v>
      </c>
      <c r="C159" s="1" t="s">
        <v>11</v>
      </c>
      <c r="D159" s="1" t="s">
        <v>12</v>
      </c>
      <c r="E159" s="1" t="s">
        <v>32</v>
      </c>
      <c r="F159" s="1" t="s">
        <v>278</v>
      </c>
      <c r="G159">
        <v>37064</v>
      </c>
      <c r="H159" s="2">
        <v>41423</v>
      </c>
      <c r="I159">
        <v>78.75</v>
      </c>
      <c r="J159">
        <f t="shared" si="2"/>
        <v>0</v>
      </c>
      <c r="K159" t="s">
        <v>277</v>
      </c>
      <c r="L159" s="1" t="s">
        <v>871</v>
      </c>
      <c r="M159" t="s">
        <v>1026</v>
      </c>
      <c r="O159">
        <f>IF(Non_Profit_Donations_South___messy[[#This Row],[Names4]]&lt;&gt;"",1,0)</f>
        <v>0</v>
      </c>
      <c r="P159">
        <f>IF(Non_Profit_Donations_South___messy[[#This Row],[flagRev]]=1,1,IF(Non_Profit_Donations_South___messy[[#This Row],[flagMidName]]=1,2,3))</f>
        <v>3</v>
      </c>
      <c r="Q159" s="1" t="str" cm="1">
        <f t="array" ref="Q159">_xlfn.SWITCH(Non_Profit_Donations_South___messy[[#This Row],[switch]],1,Non_Profit_Donations_South___messy[[#This Row],[Names3]],2,Non_Profit_Donations_South___messy[[#This Row],[Names2]],3,Non_Profit_Donations_South___messy[[#This Row],[Names2]])</f>
        <v>James</v>
      </c>
      <c r="R159" s="1" t="str" cm="1">
        <f t="array" ref="R159">_xlfn.SWITCH(Non_Profit_Donations_South___messy[[#This Row],[switch]],1,"",2,Non_Profit_Donations_South___messy[[#This Row],[Names3]],3,"")</f>
        <v/>
      </c>
      <c r="S159" s="1" t="str" cm="1">
        <f t="array" ref="S159">_xlfn.SWITCH(Non_Profit_Donations_South___messy[[#This Row],[switch]],1,Non_Profit_Donations_South___messy[[#This Row],[Names2]],2,Non_Profit_Donations_South___messy[[#This Row],[Names4]],3,Non_Profit_Donations_South___messy[[#This Row],[Names3]])</f>
        <v>Fox</v>
      </c>
    </row>
    <row r="160" spans="1:19">
      <c r="A160" s="1" t="s">
        <v>19</v>
      </c>
      <c r="B160" s="1" t="s">
        <v>279</v>
      </c>
      <c r="C160" s="1" t="s">
        <v>16</v>
      </c>
      <c r="D160" s="1" t="s">
        <v>12</v>
      </c>
      <c r="E160" s="1" t="s">
        <v>25</v>
      </c>
      <c r="F160" s="1" t="s">
        <v>111</v>
      </c>
      <c r="G160">
        <v>34639</v>
      </c>
      <c r="H160" s="2">
        <v>41425</v>
      </c>
      <c r="I160">
        <v>138.49</v>
      </c>
      <c r="J160">
        <f t="shared" si="2"/>
        <v>0</v>
      </c>
      <c r="K160" t="s">
        <v>279</v>
      </c>
      <c r="L160" s="1" t="s">
        <v>1070</v>
      </c>
      <c r="M160" t="s">
        <v>1071</v>
      </c>
      <c r="O160">
        <f>IF(Non_Profit_Donations_South___messy[[#This Row],[Names4]]&lt;&gt;"",1,0)</f>
        <v>0</v>
      </c>
      <c r="P160">
        <f>IF(Non_Profit_Donations_South___messy[[#This Row],[flagRev]]=1,1,IF(Non_Profit_Donations_South___messy[[#This Row],[flagMidName]]=1,2,3))</f>
        <v>3</v>
      </c>
      <c r="Q160" s="1" t="str" cm="1">
        <f t="array" ref="Q160">_xlfn.SWITCH(Non_Profit_Donations_South___messy[[#This Row],[switch]],1,Non_Profit_Donations_South___messy[[#This Row],[Names3]],2,Non_Profit_Donations_South___messy[[#This Row],[Names2]],3,Non_Profit_Donations_South___messy[[#This Row],[Names2]])</f>
        <v>Carlos</v>
      </c>
      <c r="R160" s="1" t="str" cm="1">
        <f t="array" ref="R160">_xlfn.SWITCH(Non_Profit_Donations_South___messy[[#This Row],[switch]],1,"",2,Non_Profit_Donations_South___messy[[#This Row],[Names3]],3,"")</f>
        <v/>
      </c>
      <c r="S160" s="1" t="str" cm="1">
        <f t="array" ref="S160">_xlfn.SWITCH(Non_Profit_Donations_South___messy[[#This Row],[switch]],1,Non_Profit_Donations_South___messy[[#This Row],[Names2]],2,Non_Profit_Donations_South___messy[[#This Row],[Names4]],3,Non_Profit_Donations_South___messy[[#This Row],[Names3]])</f>
        <v>Adkins</v>
      </c>
    </row>
    <row r="161" spans="1:19">
      <c r="A161" s="1" t="s">
        <v>9</v>
      </c>
      <c r="B161" s="1" t="s">
        <v>280</v>
      </c>
      <c r="C161" s="1" t="s">
        <v>37</v>
      </c>
      <c r="D161" s="1" t="s">
        <v>12</v>
      </c>
      <c r="E161" s="1" t="s">
        <v>32</v>
      </c>
      <c r="F161" s="1" t="s">
        <v>281</v>
      </c>
      <c r="G161">
        <v>37130</v>
      </c>
      <c r="H161" s="2">
        <v>41426</v>
      </c>
      <c r="I161">
        <v>793.39</v>
      </c>
      <c r="J161">
        <f t="shared" si="2"/>
        <v>0</v>
      </c>
      <c r="K161" t="s">
        <v>280</v>
      </c>
      <c r="L161" s="1" t="s">
        <v>1072</v>
      </c>
      <c r="M161" t="s">
        <v>1073</v>
      </c>
      <c r="O161">
        <f>IF(Non_Profit_Donations_South___messy[[#This Row],[Names4]]&lt;&gt;"",1,0)</f>
        <v>0</v>
      </c>
      <c r="P161">
        <f>IF(Non_Profit_Donations_South___messy[[#This Row],[flagRev]]=1,1,IF(Non_Profit_Donations_South___messy[[#This Row],[flagMidName]]=1,2,3))</f>
        <v>3</v>
      </c>
      <c r="Q161" s="1" t="str" cm="1">
        <f t="array" ref="Q161">_xlfn.SWITCH(Non_Profit_Donations_South___messy[[#This Row],[switch]],1,Non_Profit_Donations_South___messy[[#This Row],[Names3]],2,Non_Profit_Donations_South___messy[[#This Row],[Names2]],3,Non_Profit_Donations_South___messy[[#This Row],[Names2]])</f>
        <v>Miriam</v>
      </c>
      <c r="R161" s="1" t="str" cm="1">
        <f t="array" ref="R161">_xlfn.SWITCH(Non_Profit_Donations_South___messy[[#This Row],[switch]],1,"",2,Non_Profit_Donations_South___messy[[#This Row],[Names3]],3,"")</f>
        <v/>
      </c>
      <c r="S161" s="1" t="str" cm="1">
        <f t="array" ref="S161">_xlfn.SWITCH(Non_Profit_Donations_South___messy[[#This Row],[switch]],1,Non_Profit_Donations_South___messy[[#This Row],[Names2]],2,Non_Profit_Donations_South___messy[[#This Row],[Names4]],3,Non_Profit_Donations_South___messy[[#This Row],[Names3]])</f>
        <v>Mueller</v>
      </c>
    </row>
    <row r="162" spans="1:19">
      <c r="A162" s="1" t="s">
        <v>9</v>
      </c>
      <c r="B162" s="1" t="s">
        <v>108</v>
      </c>
      <c r="C162" s="1" t="s">
        <v>11</v>
      </c>
      <c r="D162" s="1" t="s">
        <v>12</v>
      </c>
      <c r="E162" s="1" t="s">
        <v>17</v>
      </c>
      <c r="F162" s="1" t="s">
        <v>109</v>
      </c>
      <c r="G162">
        <v>30297</v>
      </c>
      <c r="H162" s="2">
        <v>41426</v>
      </c>
      <c r="I162">
        <v>100.12</v>
      </c>
      <c r="J162">
        <f t="shared" si="2"/>
        <v>0</v>
      </c>
      <c r="K162" t="s">
        <v>108</v>
      </c>
      <c r="L162" s="1" t="s">
        <v>914</v>
      </c>
      <c r="M162" t="s">
        <v>915</v>
      </c>
      <c r="O162">
        <f>IF(Non_Profit_Donations_South___messy[[#This Row],[Names4]]&lt;&gt;"",1,0)</f>
        <v>0</v>
      </c>
      <c r="P162">
        <f>IF(Non_Profit_Donations_South___messy[[#This Row],[flagRev]]=1,1,IF(Non_Profit_Donations_South___messy[[#This Row],[flagMidName]]=1,2,3))</f>
        <v>3</v>
      </c>
      <c r="Q162" s="1" t="str" cm="1">
        <f t="array" ref="Q162">_xlfn.SWITCH(Non_Profit_Donations_South___messy[[#This Row],[switch]],1,Non_Profit_Donations_South___messy[[#This Row],[Names3]],2,Non_Profit_Donations_South___messy[[#This Row],[Names2]],3,Non_Profit_Donations_South___messy[[#This Row],[Names2]])</f>
        <v>Sam</v>
      </c>
      <c r="R162" s="1" t="str" cm="1">
        <f t="array" ref="R162">_xlfn.SWITCH(Non_Profit_Donations_South___messy[[#This Row],[switch]],1,"",2,Non_Profit_Donations_South___messy[[#This Row],[Names3]],3,"")</f>
        <v/>
      </c>
      <c r="S162" s="1" t="str" cm="1">
        <f t="array" ref="S162">_xlfn.SWITCH(Non_Profit_Donations_South___messy[[#This Row],[switch]],1,Non_Profit_Donations_South___messy[[#This Row],[Names2]],2,Non_Profit_Donations_South___messy[[#This Row],[Names4]],3,Non_Profit_Donations_South___messy[[#This Row],[Names3]])</f>
        <v>Rouse</v>
      </c>
    </row>
    <row r="163" spans="1:19">
      <c r="A163" s="1" t="s">
        <v>27</v>
      </c>
      <c r="B163" s="1" t="s">
        <v>262</v>
      </c>
      <c r="C163" s="1" t="s">
        <v>11</v>
      </c>
      <c r="D163" s="1" t="s">
        <v>12</v>
      </c>
      <c r="E163" s="1" t="s">
        <v>29</v>
      </c>
      <c r="F163" s="1" t="s">
        <v>263</v>
      </c>
      <c r="G163">
        <v>23701</v>
      </c>
      <c r="H163" s="2">
        <v>41426</v>
      </c>
      <c r="I163">
        <v>12.99</v>
      </c>
      <c r="J163">
        <f t="shared" si="2"/>
        <v>0</v>
      </c>
      <c r="K163" t="s">
        <v>262</v>
      </c>
      <c r="L163" s="1" t="s">
        <v>1053</v>
      </c>
      <c r="M163" t="s">
        <v>1054</v>
      </c>
      <c r="O163">
        <f>IF(Non_Profit_Donations_South___messy[[#This Row],[Names4]]&lt;&gt;"",1,0)</f>
        <v>0</v>
      </c>
      <c r="P163">
        <f>IF(Non_Profit_Donations_South___messy[[#This Row],[flagRev]]=1,1,IF(Non_Profit_Donations_South___messy[[#This Row],[flagMidName]]=1,2,3))</f>
        <v>3</v>
      </c>
      <c r="Q163" s="1" t="str" cm="1">
        <f t="array" ref="Q163">_xlfn.SWITCH(Non_Profit_Donations_South___messy[[#This Row],[switch]],1,Non_Profit_Donations_South___messy[[#This Row],[Names3]],2,Non_Profit_Donations_South___messy[[#This Row],[Names2]],3,Non_Profit_Donations_South___messy[[#This Row],[Names2]])</f>
        <v>Sandra</v>
      </c>
      <c r="R163" s="1" t="str" cm="1">
        <f t="array" ref="R163">_xlfn.SWITCH(Non_Profit_Donations_South___messy[[#This Row],[switch]],1,"",2,Non_Profit_Donations_South___messy[[#This Row],[Names3]],3,"")</f>
        <v/>
      </c>
      <c r="S163" s="1" t="str" cm="1">
        <f t="array" ref="S163">_xlfn.SWITCH(Non_Profit_Donations_South___messy[[#This Row],[switch]],1,Non_Profit_Donations_South___messy[[#This Row],[Names2]],2,Non_Profit_Donations_South___messy[[#This Row],[Names4]],3,Non_Profit_Donations_South___messy[[#This Row],[Names3]])</f>
        <v>Faulkner</v>
      </c>
    </row>
    <row r="164" spans="1:19">
      <c r="A164" s="1" t="s">
        <v>9</v>
      </c>
      <c r="B164" s="1" t="s">
        <v>282</v>
      </c>
      <c r="C164" s="1" t="s">
        <v>37</v>
      </c>
      <c r="D164" s="1" t="s">
        <v>12</v>
      </c>
      <c r="E164" s="1" t="s">
        <v>40</v>
      </c>
      <c r="F164" s="1" t="s">
        <v>252</v>
      </c>
      <c r="G164">
        <v>28079</v>
      </c>
      <c r="H164" s="2">
        <v>41427</v>
      </c>
      <c r="I164">
        <v>893.04</v>
      </c>
      <c r="J164">
        <f t="shared" si="2"/>
        <v>0</v>
      </c>
      <c r="K164" t="s">
        <v>282</v>
      </c>
      <c r="L164" s="1" t="s">
        <v>1074</v>
      </c>
      <c r="M164" t="s">
        <v>1075</v>
      </c>
      <c r="O164">
        <f>IF(Non_Profit_Donations_South___messy[[#This Row],[Names4]]&lt;&gt;"",1,0)</f>
        <v>0</v>
      </c>
      <c r="P164">
        <f>IF(Non_Profit_Donations_South___messy[[#This Row],[flagRev]]=1,1,IF(Non_Profit_Donations_South___messy[[#This Row],[flagMidName]]=1,2,3))</f>
        <v>3</v>
      </c>
      <c r="Q164" s="1" t="str" cm="1">
        <f t="array" ref="Q164">_xlfn.SWITCH(Non_Profit_Donations_South___messy[[#This Row],[switch]],1,Non_Profit_Donations_South___messy[[#This Row],[Names3]],2,Non_Profit_Donations_South___messy[[#This Row],[Names2]],3,Non_Profit_Donations_South___messy[[#This Row],[Names2]])</f>
        <v>Claudia</v>
      </c>
      <c r="R164" s="1" t="str" cm="1">
        <f t="array" ref="R164">_xlfn.SWITCH(Non_Profit_Donations_South___messy[[#This Row],[switch]],1,"",2,Non_Profit_Donations_South___messy[[#This Row],[Names3]],3,"")</f>
        <v/>
      </c>
      <c r="S164" s="1" t="str" cm="1">
        <f t="array" ref="S164">_xlfn.SWITCH(Non_Profit_Donations_South___messy[[#This Row],[switch]],1,Non_Profit_Donations_South___messy[[#This Row],[Names2]],2,Non_Profit_Donations_South___messy[[#This Row],[Names4]],3,Non_Profit_Donations_South___messy[[#This Row],[Names3]])</f>
        <v>Webb</v>
      </c>
    </row>
    <row r="165" spans="1:19">
      <c r="A165" s="1" t="s">
        <v>19</v>
      </c>
      <c r="B165" s="1" t="s">
        <v>155</v>
      </c>
      <c r="C165" s="1" t="s">
        <v>11</v>
      </c>
      <c r="D165" s="1" t="s">
        <v>12</v>
      </c>
      <c r="E165" s="1" t="s">
        <v>25</v>
      </c>
      <c r="F165" s="1" t="s">
        <v>156</v>
      </c>
      <c r="G165">
        <v>32707</v>
      </c>
      <c r="H165" s="2">
        <v>41428</v>
      </c>
      <c r="I165">
        <v>166.62</v>
      </c>
      <c r="J165">
        <f t="shared" si="2"/>
        <v>0</v>
      </c>
      <c r="K165" t="s">
        <v>155</v>
      </c>
      <c r="L165" s="1" t="s">
        <v>890</v>
      </c>
      <c r="M165" t="s">
        <v>961</v>
      </c>
      <c r="O165">
        <f>IF(Non_Profit_Donations_South___messy[[#This Row],[Names4]]&lt;&gt;"",1,0)</f>
        <v>0</v>
      </c>
      <c r="P165">
        <f>IF(Non_Profit_Donations_South___messy[[#This Row],[flagRev]]=1,1,IF(Non_Profit_Donations_South___messy[[#This Row],[flagMidName]]=1,2,3))</f>
        <v>3</v>
      </c>
      <c r="Q165" s="1" t="str" cm="1">
        <f t="array" ref="Q165">_xlfn.SWITCH(Non_Profit_Donations_South___messy[[#This Row],[switch]],1,Non_Profit_Donations_South___messy[[#This Row],[Names3]],2,Non_Profit_Donations_South___messy[[#This Row],[Names2]],3,Non_Profit_Donations_South___messy[[#This Row],[Names2]])</f>
        <v>Earl</v>
      </c>
      <c r="R165" s="1" t="str" cm="1">
        <f t="array" ref="R165">_xlfn.SWITCH(Non_Profit_Donations_South___messy[[#This Row],[switch]],1,"",2,Non_Profit_Donations_South___messy[[#This Row],[Names3]],3,"")</f>
        <v/>
      </c>
      <c r="S165" s="1" t="str" cm="1">
        <f t="array" ref="S165">_xlfn.SWITCH(Non_Profit_Donations_South___messy[[#This Row],[switch]],1,Non_Profit_Donations_South___messy[[#This Row],[Names2]],2,Non_Profit_Donations_South___messy[[#This Row],[Names4]],3,Non_Profit_Donations_South___messy[[#This Row],[Names3]])</f>
        <v>Roy</v>
      </c>
    </row>
    <row r="166" spans="1:19">
      <c r="A166" s="1" t="s">
        <v>9</v>
      </c>
      <c r="B166" s="1" t="s">
        <v>283</v>
      </c>
      <c r="C166" s="1" t="s">
        <v>37</v>
      </c>
      <c r="D166" s="1" t="s">
        <v>12</v>
      </c>
      <c r="E166" s="1" t="s">
        <v>40</v>
      </c>
      <c r="F166" s="1" t="s">
        <v>216</v>
      </c>
      <c r="G166">
        <v>27587</v>
      </c>
      <c r="H166" s="2">
        <v>41430</v>
      </c>
      <c r="I166">
        <v>91.13</v>
      </c>
      <c r="J166">
        <f t="shared" si="2"/>
        <v>0</v>
      </c>
      <c r="K166" t="s">
        <v>283</v>
      </c>
      <c r="L166" s="1" t="s">
        <v>834</v>
      </c>
      <c r="M166" t="s">
        <v>1076</v>
      </c>
      <c r="O166">
        <f>IF(Non_Profit_Donations_South___messy[[#This Row],[Names4]]&lt;&gt;"",1,0)</f>
        <v>0</v>
      </c>
      <c r="P166">
        <f>IF(Non_Profit_Donations_South___messy[[#This Row],[flagRev]]=1,1,IF(Non_Profit_Donations_South___messy[[#This Row],[flagMidName]]=1,2,3))</f>
        <v>3</v>
      </c>
      <c r="Q166" s="1" t="str" cm="1">
        <f t="array" ref="Q166">_xlfn.SWITCH(Non_Profit_Donations_South___messy[[#This Row],[switch]],1,Non_Profit_Donations_South___messy[[#This Row],[Names3]],2,Non_Profit_Donations_South___messy[[#This Row],[Names2]],3,Non_Profit_Donations_South___messy[[#This Row],[Names2]])</f>
        <v>Gene</v>
      </c>
      <c r="R166" s="1" t="str" cm="1">
        <f t="array" ref="R166">_xlfn.SWITCH(Non_Profit_Donations_South___messy[[#This Row],[switch]],1,"",2,Non_Profit_Donations_South___messy[[#This Row],[Names3]],3,"")</f>
        <v/>
      </c>
      <c r="S166" s="1" t="str" cm="1">
        <f t="array" ref="S166">_xlfn.SWITCH(Non_Profit_Donations_South___messy[[#This Row],[switch]],1,Non_Profit_Donations_South___messy[[#This Row],[Names2]],2,Non_Profit_Donations_South___messy[[#This Row],[Names4]],3,Non_Profit_Donations_South___messy[[#This Row],[Names3]])</f>
        <v>Caldwell</v>
      </c>
    </row>
    <row r="167" spans="1:19">
      <c r="A167" s="1" t="s">
        <v>19</v>
      </c>
      <c r="B167" s="1" t="s">
        <v>284</v>
      </c>
      <c r="C167" s="1" t="s">
        <v>16</v>
      </c>
      <c r="D167" s="1" t="s">
        <v>12</v>
      </c>
      <c r="E167" s="1" t="s">
        <v>25</v>
      </c>
      <c r="F167" s="1" t="s">
        <v>285</v>
      </c>
      <c r="G167">
        <v>32168</v>
      </c>
      <c r="H167" s="2">
        <v>41430</v>
      </c>
      <c r="I167">
        <v>21.58</v>
      </c>
      <c r="J167">
        <f t="shared" si="2"/>
        <v>0</v>
      </c>
      <c r="K167" t="s">
        <v>284</v>
      </c>
      <c r="L167" s="1" t="s">
        <v>1077</v>
      </c>
      <c r="M167" t="s">
        <v>1078</v>
      </c>
      <c r="O167">
        <f>IF(Non_Profit_Donations_South___messy[[#This Row],[Names4]]&lt;&gt;"",1,0)</f>
        <v>0</v>
      </c>
      <c r="P167">
        <f>IF(Non_Profit_Donations_South___messy[[#This Row],[flagRev]]=1,1,IF(Non_Profit_Donations_South___messy[[#This Row],[flagMidName]]=1,2,3))</f>
        <v>3</v>
      </c>
      <c r="Q167" s="1" t="str" cm="1">
        <f t="array" ref="Q167">_xlfn.SWITCH(Non_Profit_Donations_South___messy[[#This Row],[switch]],1,Non_Profit_Donations_South___messy[[#This Row],[Names3]],2,Non_Profit_Donations_South___messy[[#This Row],[Names2]],3,Non_Profit_Donations_South___messy[[#This Row],[Names2]])</f>
        <v>Marianne</v>
      </c>
      <c r="R167" s="1" t="str" cm="1">
        <f t="array" ref="R167">_xlfn.SWITCH(Non_Profit_Donations_South___messy[[#This Row],[switch]],1,"",2,Non_Profit_Donations_South___messy[[#This Row],[Names3]],3,"")</f>
        <v/>
      </c>
      <c r="S167" s="1" t="str" cm="1">
        <f t="array" ref="S167">_xlfn.SWITCH(Non_Profit_Donations_South___messy[[#This Row],[switch]],1,Non_Profit_Donations_South___messy[[#This Row],[Names2]],2,Non_Profit_Donations_South___messy[[#This Row],[Names4]],3,Non_Profit_Donations_South___messy[[#This Row],[Names3]])</f>
        <v>Goldstein</v>
      </c>
    </row>
    <row r="168" spans="1:19">
      <c r="A168" s="1" t="s">
        <v>23</v>
      </c>
      <c r="B168" s="1" t="s">
        <v>286</v>
      </c>
      <c r="C168" s="1" t="s">
        <v>37</v>
      </c>
      <c r="D168" s="1" t="s">
        <v>12</v>
      </c>
      <c r="E168" s="1" t="s">
        <v>49</v>
      </c>
      <c r="F168" s="1" t="s">
        <v>287</v>
      </c>
      <c r="G168">
        <v>29687</v>
      </c>
      <c r="H168" s="2">
        <v>41431</v>
      </c>
      <c r="I168">
        <v>4542.6499999999996</v>
      </c>
      <c r="J168">
        <f t="shared" si="2"/>
        <v>0</v>
      </c>
      <c r="K168" t="s">
        <v>286</v>
      </c>
      <c r="L168" s="1" t="s">
        <v>1079</v>
      </c>
      <c r="M168" t="s">
        <v>1080</v>
      </c>
      <c r="O168">
        <f>IF(Non_Profit_Donations_South___messy[[#This Row],[Names4]]&lt;&gt;"",1,0)</f>
        <v>0</v>
      </c>
      <c r="P168">
        <f>IF(Non_Profit_Donations_South___messy[[#This Row],[flagRev]]=1,1,IF(Non_Profit_Donations_South___messy[[#This Row],[flagMidName]]=1,2,3))</f>
        <v>3</v>
      </c>
      <c r="Q168" s="1" t="str" cm="1">
        <f t="array" ref="Q168">_xlfn.SWITCH(Non_Profit_Donations_South___messy[[#This Row],[switch]],1,Non_Profit_Donations_South___messy[[#This Row],[Names3]],2,Non_Profit_Donations_South___messy[[#This Row],[Names2]],3,Non_Profit_Donations_South___messy[[#This Row],[Names2]])</f>
        <v>Steve</v>
      </c>
      <c r="R168" s="1" t="str" cm="1">
        <f t="array" ref="R168">_xlfn.SWITCH(Non_Profit_Donations_South___messy[[#This Row],[switch]],1,"",2,Non_Profit_Donations_South___messy[[#This Row],[Names3]],3,"")</f>
        <v/>
      </c>
      <c r="S168" s="1" t="str" cm="1">
        <f t="array" ref="S168">_xlfn.SWITCH(Non_Profit_Donations_South___messy[[#This Row],[switch]],1,Non_Profit_Donations_South___messy[[#This Row],[Names2]],2,Non_Profit_Donations_South___messy[[#This Row],[Names4]],3,Non_Profit_Donations_South___messy[[#This Row],[Names3]])</f>
        <v>Raynor</v>
      </c>
    </row>
    <row r="169" spans="1:19">
      <c r="A169" s="1" t="s">
        <v>9</v>
      </c>
      <c r="B169" s="1" t="s">
        <v>288</v>
      </c>
      <c r="C169" s="1" t="s">
        <v>37</v>
      </c>
      <c r="D169" s="1" t="s">
        <v>12</v>
      </c>
      <c r="E169" s="1" t="s">
        <v>32</v>
      </c>
      <c r="F169" s="1" t="s">
        <v>289</v>
      </c>
      <c r="G169">
        <v>38109</v>
      </c>
      <c r="H169" s="2">
        <v>41434</v>
      </c>
      <c r="I169">
        <v>47.55</v>
      </c>
      <c r="J169">
        <f t="shared" si="2"/>
        <v>0</v>
      </c>
      <c r="K169" t="s">
        <v>288</v>
      </c>
      <c r="L169" s="1" t="s">
        <v>1043</v>
      </c>
      <c r="M169" t="s">
        <v>1081</v>
      </c>
      <c r="O169">
        <f>IF(Non_Profit_Donations_South___messy[[#This Row],[Names4]]&lt;&gt;"",1,0)</f>
        <v>0</v>
      </c>
      <c r="P169">
        <f>IF(Non_Profit_Donations_South___messy[[#This Row],[flagRev]]=1,1,IF(Non_Profit_Donations_South___messy[[#This Row],[flagMidName]]=1,2,3))</f>
        <v>3</v>
      </c>
      <c r="Q169" s="1" t="str" cm="1">
        <f t="array" ref="Q169">_xlfn.SWITCH(Non_Profit_Donations_South___messy[[#This Row],[switch]],1,Non_Profit_Donations_South___messy[[#This Row],[Names3]],2,Non_Profit_Donations_South___messy[[#This Row],[Names2]],3,Non_Profit_Donations_South___messy[[#This Row],[Names2]])</f>
        <v>Anthony</v>
      </c>
      <c r="R169" s="1" t="str" cm="1">
        <f t="array" ref="R169">_xlfn.SWITCH(Non_Profit_Donations_South___messy[[#This Row],[switch]],1,"",2,Non_Profit_Donations_South___messy[[#This Row],[Names3]],3,"")</f>
        <v/>
      </c>
      <c r="S169" s="1" t="str" cm="1">
        <f t="array" ref="S169">_xlfn.SWITCH(Non_Profit_Donations_South___messy[[#This Row],[switch]],1,Non_Profit_Donations_South___messy[[#This Row],[Names2]],2,Non_Profit_Donations_South___messy[[#This Row],[Names4]],3,Non_Profit_Donations_South___messy[[#This Row],[Names3]])</f>
        <v>Han</v>
      </c>
    </row>
    <row r="170" spans="1:19">
      <c r="A170" s="1" t="s">
        <v>27</v>
      </c>
      <c r="B170" s="1" t="s">
        <v>290</v>
      </c>
      <c r="C170" s="1" t="s">
        <v>16</v>
      </c>
      <c r="D170" s="1" t="s">
        <v>12</v>
      </c>
      <c r="E170" s="1" t="s">
        <v>40</v>
      </c>
      <c r="F170" s="1" t="s">
        <v>41</v>
      </c>
      <c r="G170">
        <v>28204</v>
      </c>
      <c r="H170" s="2">
        <v>41434</v>
      </c>
      <c r="I170">
        <v>78.17</v>
      </c>
      <c r="J170">
        <f t="shared" si="2"/>
        <v>0</v>
      </c>
      <c r="K170" t="s">
        <v>290</v>
      </c>
      <c r="L170" s="1" t="s">
        <v>1082</v>
      </c>
      <c r="M170" t="s">
        <v>1083</v>
      </c>
      <c r="O170">
        <f>IF(Non_Profit_Donations_South___messy[[#This Row],[Names4]]&lt;&gt;"",1,0)</f>
        <v>0</v>
      </c>
      <c r="P170">
        <f>IF(Non_Profit_Donations_South___messy[[#This Row],[flagRev]]=1,1,IF(Non_Profit_Donations_South___messy[[#This Row],[flagMidName]]=1,2,3))</f>
        <v>3</v>
      </c>
      <c r="Q170" s="1" t="str" cm="1">
        <f t="array" ref="Q170">_xlfn.SWITCH(Non_Profit_Donations_South___messy[[#This Row],[switch]],1,Non_Profit_Donations_South___messy[[#This Row],[Names3]],2,Non_Profit_Donations_South___messy[[#This Row],[Names2]],3,Non_Profit_Donations_South___messy[[#This Row],[Names2]])</f>
        <v>Eleanor</v>
      </c>
      <c r="R170" s="1" t="str" cm="1">
        <f t="array" ref="R170">_xlfn.SWITCH(Non_Profit_Donations_South___messy[[#This Row],[switch]],1,"",2,Non_Profit_Donations_South___messy[[#This Row],[Names3]],3,"")</f>
        <v/>
      </c>
      <c r="S170" s="1" t="str" cm="1">
        <f t="array" ref="S170">_xlfn.SWITCH(Non_Profit_Donations_South___messy[[#This Row],[switch]],1,Non_Profit_Donations_South___messy[[#This Row],[Names2]],2,Non_Profit_Donations_South___messy[[#This Row],[Names4]],3,Non_Profit_Donations_South___messy[[#This Row],[Names3]])</f>
        <v>Swain</v>
      </c>
    </row>
    <row r="171" spans="1:19">
      <c r="A171" s="1" t="s">
        <v>27</v>
      </c>
      <c r="B171" s="1" t="s">
        <v>260</v>
      </c>
      <c r="C171" s="1" t="s">
        <v>11</v>
      </c>
      <c r="D171" s="1" t="s">
        <v>12</v>
      </c>
      <c r="E171" s="1" t="s">
        <v>70</v>
      </c>
      <c r="F171" s="1" t="s">
        <v>261</v>
      </c>
      <c r="G171">
        <v>70003</v>
      </c>
      <c r="H171" s="2">
        <v>41434</v>
      </c>
      <c r="I171">
        <v>54.9</v>
      </c>
      <c r="J171">
        <f t="shared" si="2"/>
        <v>0</v>
      </c>
      <c r="K171" t="s">
        <v>260</v>
      </c>
      <c r="L171" s="1" t="s">
        <v>1051</v>
      </c>
      <c r="M171" t="s">
        <v>1052</v>
      </c>
      <c r="O171">
        <f>IF(Non_Profit_Donations_South___messy[[#This Row],[Names4]]&lt;&gt;"",1,0)</f>
        <v>0</v>
      </c>
      <c r="P171">
        <f>IF(Non_Profit_Donations_South___messy[[#This Row],[flagRev]]=1,1,IF(Non_Profit_Donations_South___messy[[#This Row],[flagMidName]]=1,2,3))</f>
        <v>3</v>
      </c>
      <c r="Q171" s="1" t="str" cm="1">
        <f t="array" ref="Q171">_xlfn.SWITCH(Non_Profit_Donations_South___messy[[#This Row],[switch]],1,Non_Profit_Donations_South___messy[[#This Row],[Names3]],2,Non_Profit_Donations_South___messy[[#This Row],[Names2]],3,Non_Profit_Donations_South___messy[[#This Row],[Names2]])</f>
        <v>Rodney</v>
      </c>
      <c r="R171" s="1" t="str" cm="1">
        <f t="array" ref="R171">_xlfn.SWITCH(Non_Profit_Donations_South___messy[[#This Row],[switch]],1,"",2,Non_Profit_Donations_South___messy[[#This Row],[Names3]],3,"")</f>
        <v/>
      </c>
      <c r="S171" s="1" t="str" cm="1">
        <f t="array" ref="S171">_xlfn.SWITCH(Non_Profit_Donations_South___messy[[#This Row],[switch]],1,Non_Profit_Donations_South___messy[[#This Row],[Names2]],2,Non_Profit_Donations_South___messy[[#This Row],[Names4]],3,Non_Profit_Donations_South___messy[[#This Row],[Names3]])</f>
        <v>Kearney</v>
      </c>
    </row>
    <row r="172" spans="1:19">
      <c r="A172" s="1" t="s">
        <v>9</v>
      </c>
      <c r="B172" s="1" t="s">
        <v>291</v>
      </c>
      <c r="C172" s="1" t="s">
        <v>11</v>
      </c>
      <c r="D172" s="1" t="s">
        <v>12</v>
      </c>
      <c r="E172" s="1" t="s">
        <v>13</v>
      </c>
      <c r="F172" s="1" t="s">
        <v>292</v>
      </c>
      <c r="G172">
        <v>40214</v>
      </c>
      <c r="H172" s="2">
        <v>41436</v>
      </c>
      <c r="I172">
        <v>95.42</v>
      </c>
      <c r="J172">
        <f t="shared" si="2"/>
        <v>0</v>
      </c>
      <c r="K172" t="s">
        <v>291</v>
      </c>
      <c r="L172" s="1" t="s">
        <v>1004</v>
      </c>
      <c r="M172" t="s">
        <v>1084</v>
      </c>
      <c r="O172">
        <f>IF(Non_Profit_Donations_South___messy[[#This Row],[Names4]]&lt;&gt;"",1,0)</f>
        <v>0</v>
      </c>
      <c r="P172">
        <f>IF(Non_Profit_Donations_South___messy[[#This Row],[flagRev]]=1,1,IF(Non_Profit_Donations_South___messy[[#This Row],[flagMidName]]=1,2,3))</f>
        <v>3</v>
      </c>
      <c r="Q172" s="1" t="str" cm="1">
        <f t="array" ref="Q172">_xlfn.SWITCH(Non_Profit_Donations_South___messy[[#This Row],[switch]],1,Non_Profit_Donations_South___messy[[#This Row],[Names3]],2,Non_Profit_Donations_South___messy[[#This Row],[Names2]],3,Non_Profit_Donations_South___messy[[#This Row],[Names2]])</f>
        <v>Jesse</v>
      </c>
      <c r="R172" s="1" t="str" cm="1">
        <f t="array" ref="R172">_xlfn.SWITCH(Non_Profit_Donations_South___messy[[#This Row],[switch]],1,"",2,Non_Profit_Donations_South___messy[[#This Row],[Names3]],3,"")</f>
        <v/>
      </c>
      <c r="S172" s="1" t="str" cm="1">
        <f t="array" ref="S172">_xlfn.SWITCH(Non_Profit_Donations_South___messy[[#This Row],[switch]],1,Non_Profit_Donations_South___messy[[#This Row],[Names2]],2,Non_Profit_Donations_South___messy[[#This Row],[Names4]],3,Non_Profit_Donations_South___messy[[#This Row],[Names3]])</f>
        <v>Farrell</v>
      </c>
    </row>
    <row r="173" spans="1:19">
      <c r="A173" s="1" t="s">
        <v>9</v>
      </c>
      <c r="B173" s="1" t="s">
        <v>24</v>
      </c>
      <c r="C173" s="1" t="s">
        <v>16</v>
      </c>
      <c r="D173" s="1" t="s">
        <v>12</v>
      </c>
      <c r="E173" s="1" t="s">
        <v>25</v>
      </c>
      <c r="F173" s="1" t="s">
        <v>26</v>
      </c>
      <c r="G173">
        <v>33569</v>
      </c>
      <c r="H173" s="2">
        <v>41436</v>
      </c>
      <c r="I173">
        <v>199.48</v>
      </c>
      <c r="J173">
        <f t="shared" si="2"/>
        <v>0</v>
      </c>
      <c r="K173" t="s">
        <v>24</v>
      </c>
      <c r="L173" s="1" t="s">
        <v>838</v>
      </c>
      <c r="M173" t="s">
        <v>835</v>
      </c>
      <c r="O173">
        <f>IF(Non_Profit_Donations_South___messy[[#This Row],[Names4]]&lt;&gt;"",1,0)</f>
        <v>0</v>
      </c>
      <c r="P173">
        <f>IF(Non_Profit_Donations_South___messy[[#This Row],[flagRev]]=1,1,IF(Non_Profit_Donations_South___messy[[#This Row],[flagMidName]]=1,2,3))</f>
        <v>3</v>
      </c>
      <c r="Q173" s="1" t="str" cm="1">
        <f t="array" ref="Q173">_xlfn.SWITCH(Non_Profit_Donations_South___messy[[#This Row],[switch]],1,Non_Profit_Donations_South___messy[[#This Row],[Names3]],2,Non_Profit_Donations_South___messy[[#This Row],[Names2]],3,Non_Profit_Donations_South___messy[[#This Row],[Names2]])</f>
        <v>Sidney</v>
      </c>
      <c r="R173" s="1" t="str" cm="1">
        <f t="array" ref="R173">_xlfn.SWITCH(Non_Profit_Donations_South___messy[[#This Row],[switch]],1,"",2,Non_Profit_Donations_South___messy[[#This Row],[Names3]],3,"")</f>
        <v/>
      </c>
      <c r="S173" s="1" t="str" cm="1">
        <f t="array" ref="S173">_xlfn.SWITCH(Non_Profit_Donations_South___messy[[#This Row],[switch]],1,Non_Profit_Donations_South___messy[[#This Row],[Names2]],2,Non_Profit_Donations_South___messy[[#This Row],[Names4]],3,Non_Profit_Donations_South___messy[[#This Row],[Names3]])</f>
        <v>Gilliam</v>
      </c>
    </row>
    <row r="174" spans="1:19">
      <c r="A174" s="1" t="s">
        <v>27</v>
      </c>
      <c r="B174" s="1" t="s">
        <v>293</v>
      </c>
      <c r="C174" s="1" t="s">
        <v>16</v>
      </c>
      <c r="D174" s="1" t="s">
        <v>12</v>
      </c>
      <c r="E174" s="1" t="s">
        <v>29</v>
      </c>
      <c r="F174" s="1" t="s">
        <v>294</v>
      </c>
      <c r="G174">
        <v>22015</v>
      </c>
      <c r="H174" s="2">
        <v>41436</v>
      </c>
      <c r="I174">
        <v>52.16</v>
      </c>
      <c r="J174">
        <f t="shared" si="2"/>
        <v>0</v>
      </c>
      <c r="K174" t="s">
        <v>293</v>
      </c>
      <c r="L174" s="1" t="s">
        <v>1085</v>
      </c>
      <c r="M174" t="s">
        <v>1086</v>
      </c>
      <c r="O174">
        <f>IF(Non_Profit_Donations_South___messy[[#This Row],[Names4]]&lt;&gt;"",1,0)</f>
        <v>0</v>
      </c>
      <c r="P174">
        <f>IF(Non_Profit_Donations_South___messy[[#This Row],[flagRev]]=1,1,IF(Non_Profit_Donations_South___messy[[#This Row],[flagMidName]]=1,2,3))</f>
        <v>3</v>
      </c>
      <c r="Q174" s="1" t="str" cm="1">
        <f t="array" ref="Q174">_xlfn.SWITCH(Non_Profit_Donations_South___messy[[#This Row],[switch]],1,Non_Profit_Donations_South___messy[[#This Row],[Names3]],2,Non_Profit_Donations_South___messy[[#This Row],[Names2]],3,Non_Profit_Donations_South___messy[[#This Row],[Names2]])</f>
        <v>Mitchell</v>
      </c>
      <c r="R174" s="1" t="str" cm="1">
        <f t="array" ref="R174">_xlfn.SWITCH(Non_Profit_Donations_South___messy[[#This Row],[switch]],1,"",2,Non_Profit_Donations_South___messy[[#This Row],[Names3]],3,"")</f>
        <v/>
      </c>
      <c r="S174" s="1" t="str" cm="1">
        <f t="array" ref="S174">_xlfn.SWITCH(Non_Profit_Donations_South___messy[[#This Row],[switch]],1,Non_Profit_Donations_South___messy[[#This Row],[Names2]],2,Non_Profit_Donations_South___messy[[#This Row],[Names4]],3,Non_Profit_Donations_South___messy[[#This Row],[Names3]])</f>
        <v>Ross</v>
      </c>
    </row>
    <row r="175" spans="1:19">
      <c r="A175" s="1" t="s">
        <v>19</v>
      </c>
      <c r="B175" s="1" t="s">
        <v>143</v>
      </c>
      <c r="C175" s="1" t="s">
        <v>37</v>
      </c>
      <c r="D175" s="1" t="s">
        <v>12</v>
      </c>
      <c r="E175" s="1" t="s">
        <v>40</v>
      </c>
      <c r="F175" s="1" t="s">
        <v>144</v>
      </c>
      <c r="G175">
        <v>27707</v>
      </c>
      <c r="H175" s="2">
        <v>41436</v>
      </c>
      <c r="I175">
        <v>804.85</v>
      </c>
      <c r="J175">
        <f t="shared" si="2"/>
        <v>0</v>
      </c>
      <c r="K175" t="s">
        <v>143</v>
      </c>
      <c r="L175" s="1" t="s">
        <v>953</v>
      </c>
      <c r="M175" t="s">
        <v>954</v>
      </c>
      <c r="O175">
        <f>IF(Non_Profit_Donations_South___messy[[#This Row],[Names4]]&lt;&gt;"",1,0)</f>
        <v>0</v>
      </c>
      <c r="P175">
        <f>IF(Non_Profit_Donations_South___messy[[#This Row],[flagRev]]=1,1,IF(Non_Profit_Donations_South___messy[[#This Row],[flagMidName]]=1,2,3))</f>
        <v>3</v>
      </c>
      <c r="Q175" s="1" t="str" cm="1">
        <f t="array" ref="Q175">_xlfn.SWITCH(Non_Profit_Donations_South___messy[[#This Row],[switch]],1,Non_Profit_Donations_South___messy[[#This Row],[Names3]],2,Non_Profit_Donations_South___messy[[#This Row],[Names2]],3,Non_Profit_Donations_South___messy[[#This Row],[Names2]])</f>
        <v>Sean</v>
      </c>
      <c r="R175" s="1" t="str" cm="1">
        <f t="array" ref="R175">_xlfn.SWITCH(Non_Profit_Donations_South___messy[[#This Row],[switch]],1,"",2,Non_Profit_Donations_South___messy[[#This Row],[Names3]],3,"")</f>
        <v/>
      </c>
      <c r="S175" s="1" t="str" cm="1">
        <f t="array" ref="S175">_xlfn.SWITCH(Non_Profit_Donations_South___messy[[#This Row],[switch]],1,Non_Profit_Donations_South___messy[[#This Row],[Names2]],2,Non_Profit_Donations_South___messy[[#This Row],[Names4]],3,Non_Profit_Donations_South___messy[[#This Row],[Names3]])</f>
        <v>Sparks</v>
      </c>
    </row>
    <row r="176" spans="1:19">
      <c r="A176" s="1" t="s">
        <v>23</v>
      </c>
      <c r="B176" s="1" t="s">
        <v>295</v>
      </c>
      <c r="C176" s="1" t="s">
        <v>16</v>
      </c>
      <c r="D176" s="1" t="s">
        <v>12</v>
      </c>
      <c r="E176" s="1" t="s">
        <v>32</v>
      </c>
      <c r="F176" s="1" t="s">
        <v>296</v>
      </c>
      <c r="G176">
        <v>37814</v>
      </c>
      <c r="H176" s="2">
        <v>41437</v>
      </c>
      <c r="I176">
        <v>257.41000000000003</v>
      </c>
      <c r="J176">
        <f t="shared" si="2"/>
        <v>0</v>
      </c>
      <c r="K176" t="s">
        <v>295</v>
      </c>
      <c r="L176" s="1" t="s">
        <v>1053</v>
      </c>
      <c r="M176" t="s">
        <v>1087</v>
      </c>
      <c r="O176">
        <f>IF(Non_Profit_Donations_South___messy[[#This Row],[Names4]]&lt;&gt;"",1,0)</f>
        <v>0</v>
      </c>
      <c r="P176">
        <f>IF(Non_Profit_Donations_South___messy[[#This Row],[flagRev]]=1,1,IF(Non_Profit_Donations_South___messy[[#This Row],[flagMidName]]=1,2,3))</f>
        <v>3</v>
      </c>
      <c r="Q176" s="1" t="str" cm="1">
        <f t="array" ref="Q176">_xlfn.SWITCH(Non_Profit_Donations_South___messy[[#This Row],[switch]],1,Non_Profit_Donations_South___messy[[#This Row],[Names3]],2,Non_Profit_Donations_South___messy[[#This Row],[Names2]],3,Non_Profit_Donations_South___messy[[#This Row],[Names2]])</f>
        <v>Sandra</v>
      </c>
      <c r="R176" s="1" t="str" cm="1">
        <f t="array" ref="R176">_xlfn.SWITCH(Non_Profit_Donations_South___messy[[#This Row],[switch]],1,"",2,Non_Profit_Donations_South___messy[[#This Row],[Names3]],3,"")</f>
        <v/>
      </c>
      <c r="S176" s="1" t="str" cm="1">
        <f t="array" ref="S176">_xlfn.SWITCH(Non_Profit_Donations_South___messy[[#This Row],[switch]],1,Non_Profit_Donations_South___messy[[#This Row],[Names2]],2,Non_Profit_Donations_South___messy[[#This Row],[Names4]],3,Non_Profit_Donations_South___messy[[#This Row],[Names3]])</f>
        <v>Sharma</v>
      </c>
    </row>
    <row r="177" spans="1:19">
      <c r="A177" s="1" t="s">
        <v>9</v>
      </c>
      <c r="B177" s="1" t="s">
        <v>39</v>
      </c>
      <c r="C177" s="1" t="s">
        <v>11</v>
      </c>
      <c r="D177" s="1" t="s">
        <v>12</v>
      </c>
      <c r="E177" s="1" t="s">
        <v>40</v>
      </c>
      <c r="F177" s="1" t="s">
        <v>41</v>
      </c>
      <c r="G177">
        <v>28206</v>
      </c>
      <c r="H177" s="2">
        <v>41438</v>
      </c>
      <c r="I177">
        <v>7497.05</v>
      </c>
      <c r="J177">
        <f t="shared" si="2"/>
        <v>0</v>
      </c>
      <c r="K177" t="s">
        <v>39</v>
      </c>
      <c r="L177" s="1" t="s">
        <v>849</v>
      </c>
      <c r="M177" t="s">
        <v>850</v>
      </c>
      <c r="O177">
        <f>IF(Non_Profit_Donations_South___messy[[#This Row],[Names4]]&lt;&gt;"",1,0)</f>
        <v>0</v>
      </c>
      <c r="P177">
        <f>IF(Non_Profit_Donations_South___messy[[#This Row],[flagRev]]=1,1,IF(Non_Profit_Donations_South___messy[[#This Row],[flagMidName]]=1,2,3))</f>
        <v>3</v>
      </c>
      <c r="Q177" s="1" t="str" cm="1">
        <f t="array" ref="Q177">_xlfn.SWITCH(Non_Profit_Donations_South___messy[[#This Row],[switch]],1,Non_Profit_Donations_South___messy[[#This Row],[Names3]],2,Non_Profit_Donations_South___messy[[#This Row],[Names2]],3,Non_Profit_Donations_South___messy[[#This Row],[Names2]])</f>
        <v>Andrew</v>
      </c>
      <c r="R177" s="1" t="str" cm="1">
        <f t="array" ref="R177">_xlfn.SWITCH(Non_Profit_Donations_South___messy[[#This Row],[switch]],1,"",2,Non_Profit_Donations_South___messy[[#This Row],[Names3]],3,"")</f>
        <v/>
      </c>
      <c r="S177" s="1" t="str" cm="1">
        <f t="array" ref="S177">_xlfn.SWITCH(Non_Profit_Donations_South___messy[[#This Row],[switch]],1,Non_Profit_Donations_South___messy[[#This Row],[Names2]],2,Non_Profit_Donations_South___messy[[#This Row],[Names4]],3,Non_Profit_Donations_South___messy[[#This Row],[Names3]])</f>
        <v>Gonzalez</v>
      </c>
    </row>
    <row r="178" spans="1:19">
      <c r="A178" s="1" t="s">
        <v>9</v>
      </c>
      <c r="B178" s="1" t="s">
        <v>297</v>
      </c>
      <c r="C178" s="1" t="s">
        <v>16</v>
      </c>
      <c r="D178" s="1" t="s">
        <v>12</v>
      </c>
      <c r="E178" s="1" t="s">
        <v>25</v>
      </c>
      <c r="F178" s="1" t="s">
        <v>77</v>
      </c>
      <c r="G178">
        <v>33132</v>
      </c>
      <c r="H178" s="2">
        <v>41439</v>
      </c>
      <c r="I178">
        <v>8332.91</v>
      </c>
      <c r="J178">
        <f t="shared" si="2"/>
        <v>0</v>
      </c>
      <c r="K178" t="s">
        <v>297</v>
      </c>
      <c r="L178" s="1" t="s">
        <v>1088</v>
      </c>
      <c r="M178" t="s">
        <v>1089</v>
      </c>
      <c r="O178">
        <f>IF(Non_Profit_Donations_South___messy[[#This Row],[Names4]]&lt;&gt;"",1,0)</f>
        <v>0</v>
      </c>
      <c r="P178">
        <f>IF(Non_Profit_Donations_South___messy[[#This Row],[flagRev]]=1,1,IF(Non_Profit_Donations_South___messy[[#This Row],[flagMidName]]=1,2,3))</f>
        <v>3</v>
      </c>
      <c r="Q178" s="1" t="str" cm="1">
        <f t="array" ref="Q178">_xlfn.SWITCH(Non_Profit_Donations_South___messy[[#This Row],[switch]],1,Non_Profit_Donations_South___messy[[#This Row],[Names3]],2,Non_Profit_Donations_South___messy[[#This Row],[Names2]],3,Non_Profit_Donations_South___messy[[#This Row],[Names2]])</f>
        <v>Judy</v>
      </c>
      <c r="R178" s="1" t="str" cm="1">
        <f t="array" ref="R178">_xlfn.SWITCH(Non_Profit_Donations_South___messy[[#This Row],[switch]],1,"",2,Non_Profit_Donations_South___messy[[#This Row],[Names3]],3,"")</f>
        <v/>
      </c>
      <c r="S178" s="1" t="str" cm="1">
        <f t="array" ref="S178">_xlfn.SWITCH(Non_Profit_Donations_South___messy[[#This Row],[switch]],1,Non_Profit_Donations_South___messy[[#This Row],[Names2]],2,Non_Profit_Donations_South___messy[[#This Row],[Names4]],3,Non_Profit_Donations_South___messy[[#This Row],[Names3]])</f>
        <v>Singer</v>
      </c>
    </row>
    <row r="179" spans="1:19">
      <c r="A179" s="1" t="s">
        <v>9</v>
      </c>
      <c r="B179" s="1" t="s">
        <v>298</v>
      </c>
      <c r="C179" s="1" t="s">
        <v>37</v>
      </c>
      <c r="D179" s="1" t="s">
        <v>12</v>
      </c>
      <c r="E179" s="1" t="s">
        <v>17</v>
      </c>
      <c r="F179" s="1" t="s">
        <v>121</v>
      </c>
      <c r="G179">
        <v>30721</v>
      </c>
      <c r="H179" s="2">
        <v>41442</v>
      </c>
      <c r="I179">
        <v>4301.3900000000003</v>
      </c>
      <c r="J179">
        <f t="shared" si="2"/>
        <v>0</v>
      </c>
      <c r="K179" t="s">
        <v>298</v>
      </c>
      <c r="L179" s="1" t="s">
        <v>1090</v>
      </c>
      <c r="M179" t="s">
        <v>1091</v>
      </c>
      <c r="O179">
        <f>IF(Non_Profit_Donations_South___messy[[#This Row],[Names4]]&lt;&gt;"",1,0)</f>
        <v>0</v>
      </c>
      <c r="P179">
        <f>IF(Non_Profit_Donations_South___messy[[#This Row],[flagRev]]=1,1,IF(Non_Profit_Donations_South___messy[[#This Row],[flagMidName]]=1,2,3))</f>
        <v>3</v>
      </c>
      <c r="Q179" s="1" t="str" cm="1">
        <f t="array" ref="Q179">_xlfn.SWITCH(Non_Profit_Donations_South___messy[[#This Row],[switch]],1,Non_Profit_Donations_South___messy[[#This Row],[Names3]],2,Non_Profit_Donations_South___messy[[#This Row],[Names2]],3,Non_Profit_Donations_South___messy[[#This Row],[Names2]])</f>
        <v>Donna</v>
      </c>
      <c r="R179" s="1" t="str" cm="1">
        <f t="array" ref="R179">_xlfn.SWITCH(Non_Profit_Donations_South___messy[[#This Row],[switch]],1,"",2,Non_Profit_Donations_South___messy[[#This Row],[Names3]],3,"")</f>
        <v/>
      </c>
      <c r="S179" s="1" t="str" cm="1">
        <f t="array" ref="S179">_xlfn.SWITCH(Non_Profit_Donations_South___messy[[#This Row],[switch]],1,Non_Profit_Donations_South___messy[[#This Row],[Names2]],2,Non_Profit_Donations_South___messy[[#This Row],[Names4]],3,Non_Profit_Donations_South___messy[[#This Row],[Names3]])</f>
        <v>Block</v>
      </c>
    </row>
    <row r="180" spans="1:19">
      <c r="A180" s="1" t="s">
        <v>9</v>
      </c>
      <c r="B180" s="1" t="s">
        <v>217</v>
      </c>
      <c r="C180" s="1" t="s">
        <v>11</v>
      </c>
      <c r="D180" s="1" t="s">
        <v>12</v>
      </c>
      <c r="E180" s="1" t="s">
        <v>25</v>
      </c>
      <c r="F180" s="1" t="s">
        <v>218</v>
      </c>
      <c r="G180">
        <v>33772</v>
      </c>
      <c r="H180" s="2">
        <v>41444</v>
      </c>
      <c r="I180">
        <v>83.49</v>
      </c>
      <c r="J180">
        <f t="shared" si="2"/>
        <v>0</v>
      </c>
      <c r="K180" t="s">
        <v>217</v>
      </c>
      <c r="L180" s="1" t="s">
        <v>1015</v>
      </c>
      <c r="M180" t="s">
        <v>1016</v>
      </c>
      <c r="O180">
        <f>IF(Non_Profit_Donations_South___messy[[#This Row],[Names4]]&lt;&gt;"",1,0)</f>
        <v>0</v>
      </c>
      <c r="P180">
        <f>IF(Non_Profit_Donations_South___messy[[#This Row],[flagRev]]=1,1,IF(Non_Profit_Donations_South___messy[[#This Row],[flagMidName]]=1,2,3))</f>
        <v>3</v>
      </c>
      <c r="Q180" s="1" t="str" cm="1">
        <f t="array" ref="Q180">_xlfn.SWITCH(Non_Profit_Donations_South___messy[[#This Row],[switch]],1,Non_Profit_Donations_South___messy[[#This Row],[Names3]],2,Non_Profit_Donations_South___messy[[#This Row],[Names2]],3,Non_Profit_Donations_South___messy[[#This Row],[Names2]])</f>
        <v>Allan</v>
      </c>
      <c r="R180" s="1" t="str" cm="1">
        <f t="array" ref="R180">_xlfn.SWITCH(Non_Profit_Donations_South___messy[[#This Row],[switch]],1,"",2,Non_Profit_Donations_South___messy[[#This Row],[Names3]],3,"")</f>
        <v/>
      </c>
      <c r="S180" s="1" t="str" cm="1">
        <f t="array" ref="S180">_xlfn.SWITCH(Non_Profit_Donations_South___messy[[#This Row],[switch]],1,Non_Profit_Donations_South___messy[[#This Row],[Names2]],2,Non_Profit_Donations_South___messy[[#This Row],[Names4]],3,Non_Profit_Donations_South___messy[[#This Row],[Names3]])</f>
        <v>Shields</v>
      </c>
    </row>
    <row r="181" spans="1:19">
      <c r="A181" s="1" t="s">
        <v>27</v>
      </c>
      <c r="B181" s="1" t="s">
        <v>39</v>
      </c>
      <c r="C181" s="1" t="s">
        <v>11</v>
      </c>
      <c r="D181" s="1" t="s">
        <v>12</v>
      </c>
      <c r="E181" s="1" t="s">
        <v>40</v>
      </c>
      <c r="F181" s="1" t="s">
        <v>41</v>
      </c>
      <c r="G181">
        <v>28206</v>
      </c>
      <c r="H181" s="2">
        <v>41445</v>
      </c>
      <c r="I181">
        <v>1274.95</v>
      </c>
      <c r="J181">
        <f t="shared" si="2"/>
        <v>0</v>
      </c>
      <c r="K181" t="s">
        <v>39</v>
      </c>
      <c r="L181" s="1" t="s">
        <v>849</v>
      </c>
      <c r="M181" t="s">
        <v>850</v>
      </c>
      <c r="O181">
        <f>IF(Non_Profit_Donations_South___messy[[#This Row],[Names4]]&lt;&gt;"",1,0)</f>
        <v>0</v>
      </c>
      <c r="P181">
        <f>IF(Non_Profit_Donations_South___messy[[#This Row],[flagRev]]=1,1,IF(Non_Profit_Donations_South___messy[[#This Row],[flagMidName]]=1,2,3))</f>
        <v>3</v>
      </c>
      <c r="Q181" s="1" t="str" cm="1">
        <f t="array" ref="Q181">_xlfn.SWITCH(Non_Profit_Donations_South___messy[[#This Row],[switch]],1,Non_Profit_Donations_South___messy[[#This Row],[Names3]],2,Non_Profit_Donations_South___messy[[#This Row],[Names2]],3,Non_Profit_Donations_South___messy[[#This Row],[Names2]])</f>
        <v>Andrew</v>
      </c>
      <c r="R181" s="1" t="str" cm="1">
        <f t="array" ref="R181">_xlfn.SWITCH(Non_Profit_Donations_South___messy[[#This Row],[switch]],1,"",2,Non_Profit_Donations_South___messy[[#This Row],[Names3]],3,"")</f>
        <v/>
      </c>
      <c r="S181" s="1" t="str" cm="1">
        <f t="array" ref="S181">_xlfn.SWITCH(Non_Profit_Donations_South___messy[[#This Row],[switch]],1,Non_Profit_Donations_South___messy[[#This Row],[Names2]],2,Non_Profit_Donations_South___messy[[#This Row],[Names4]],3,Non_Profit_Donations_South___messy[[#This Row],[Names3]])</f>
        <v>Gonzalez</v>
      </c>
    </row>
    <row r="182" spans="1:19">
      <c r="A182" s="1" t="s">
        <v>19</v>
      </c>
      <c r="B182" s="1" t="s">
        <v>299</v>
      </c>
      <c r="C182" s="1" t="s">
        <v>16</v>
      </c>
      <c r="D182" s="1" t="s">
        <v>12</v>
      </c>
      <c r="E182" s="1" t="s">
        <v>21</v>
      </c>
      <c r="F182" s="1" t="s">
        <v>79</v>
      </c>
      <c r="G182">
        <v>38701</v>
      </c>
      <c r="H182" s="2">
        <v>41446</v>
      </c>
      <c r="I182">
        <v>87.53</v>
      </c>
      <c r="J182">
        <f t="shared" si="2"/>
        <v>0</v>
      </c>
      <c r="K182" t="s">
        <v>299</v>
      </c>
      <c r="L182" s="1" t="s">
        <v>1092</v>
      </c>
      <c r="M182" t="s">
        <v>999</v>
      </c>
      <c r="N182" t="s">
        <v>1093</v>
      </c>
      <c r="O182">
        <f>IF(Non_Profit_Donations_South___messy[[#This Row],[Names4]]&lt;&gt;"",1,0)</f>
        <v>1</v>
      </c>
      <c r="P182">
        <f>IF(Non_Profit_Donations_South___messy[[#This Row],[flagRev]]=1,1,IF(Non_Profit_Donations_South___messy[[#This Row],[flagMidName]]=1,2,3))</f>
        <v>2</v>
      </c>
      <c r="Q182" s="1" t="str" cm="1">
        <f t="array" ref="Q182">_xlfn.SWITCH(Non_Profit_Donations_South___messy[[#This Row],[switch]],1,Non_Profit_Donations_South___messy[[#This Row],[Names3]],2,Non_Profit_Donations_South___messy[[#This Row],[Names2]],3,Non_Profit_Donations_South___messy[[#This Row],[Names2]])</f>
        <v>Tara</v>
      </c>
      <c r="R182" s="1" t="str" cm="1">
        <f t="array" ref="R182">_xlfn.SWITCH(Non_Profit_Donations_South___messy[[#This Row],[switch]],1,"",2,Non_Profit_Donations_South___messy[[#This Row],[Names3]],3,"")</f>
        <v>Powers</v>
      </c>
      <c r="S182" s="1" t="str" cm="1">
        <f t="array" ref="S182">_xlfn.SWITCH(Non_Profit_Donations_South___messy[[#This Row],[switch]],1,Non_Profit_Donations_South___messy[[#This Row],[Names2]],2,Non_Profit_Donations_South___messy[[#This Row],[Names4]],3,Non_Profit_Donations_South___messy[[#This Row],[Names3]])</f>
        <v>Underwood</v>
      </c>
    </row>
    <row r="183" spans="1:19">
      <c r="A183" s="1" t="s">
        <v>23</v>
      </c>
      <c r="B183" s="1" t="s">
        <v>300</v>
      </c>
      <c r="C183" s="1" t="s">
        <v>37</v>
      </c>
      <c r="D183" s="1" t="s">
        <v>12</v>
      </c>
      <c r="E183" s="1" t="s">
        <v>13</v>
      </c>
      <c r="F183" s="1" t="s">
        <v>301</v>
      </c>
      <c r="G183">
        <v>42071</v>
      </c>
      <c r="H183" s="2">
        <v>41447</v>
      </c>
      <c r="I183">
        <v>13.95</v>
      </c>
      <c r="J183">
        <f t="shared" si="2"/>
        <v>0</v>
      </c>
      <c r="K183" t="s">
        <v>300</v>
      </c>
      <c r="L183" s="1" t="s">
        <v>1094</v>
      </c>
      <c r="M183" t="s">
        <v>1095</v>
      </c>
      <c r="O183">
        <f>IF(Non_Profit_Donations_South___messy[[#This Row],[Names4]]&lt;&gt;"",1,0)</f>
        <v>0</v>
      </c>
      <c r="P183">
        <f>IF(Non_Profit_Donations_South___messy[[#This Row],[flagRev]]=1,1,IF(Non_Profit_Donations_South___messy[[#This Row],[flagMidName]]=1,2,3))</f>
        <v>3</v>
      </c>
      <c r="Q183" s="1" t="str" cm="1">
        <f t="array" ref="Q183">_xlfn.SWITCH(Non_Profit_Donations_South___messy[[#This Row],[switch]],1,Non_Profit_Donations_South___messy[[#This Row],[Names3]],2,Non_Profit_Donations_South___messy[[#This Row],[Names2]],3,Non_Profit_Donations_South___messy[[#This Row],[Names2]])</f>
        <v>Robin</v>
      </c>
      <c r="R183" s="1" t="str" cm="1">
        <f t="array" ref="R183">_xlfn.SWITCH(Non_Profit_Donations_South___messy[[#This Row],[switch]],1,"",2,Non_Profit_Donations_South___messy[[#This Row],[Names3]],3,"")</f>
        <v/>
      </c>
      <c r="S183" s="1" t="str" cm="1">
        <f t="array" ref="S183">_xlfn.SWITCH(Non_Profit_Donations_South___messy[[#This Row],[switch]],1,Non_Profit_Donations_South___messy[[#This Row],[Names2]],2,Non_Profit_Donations_South___messy[[#This Row],[Names4]],3,Non_Profit_Donations_South___messy[[#This Row],[Names3]])</f>
        <v>Tyler</v>
      </c>
    </row>
    <row r="184" spans="1:19">
      <c r="A184" s="1" t="s">
        <v>9</v>
      </c>
      <c r="B184" s="1" t="s">
        <v>302</v>
      </c>
      <c r="C184" s="1" t="s">
        <v>11</v>
      </c>
      <c r="D184" s="1" t="s">
        <v>12</v>
      </c>
      <c r="E184" s="1" t="s">
        <v>17</v>
      </c>
      <c r="F184" s="1" t="s">
        <v>303</v>
      </c>
      <c r="G184">
        <v>30240</v>
      </c>
      <c r="H184" s="2">
        <v>41448</v>
      </c>
      <c r="I184">
        <v>5572.18</v>
      </c>
      <c r="J184">
        <f t="shared" si="2"/>
        <v>0</v>
      </c>
      <c r="K184" t="s">
        <v>302</v>
      </c>
      <c r="L184" s="1" t="s">
        <v>1096</v>
      </c>
      <c r="M184" t="s">
        <v>1097</v>
      </c>
      <c r="O184">
        <f>IF(Non_Profit_Donations_South___messy[[#This Row],[Names4]]&lt;&gt;"",1,0)</f>
        <v>0</v>
      </c>
      <c r="P184">
        <f>IF(Non_Profit_Donations_South___messy[[#This Row],[flagRev]]=1,1,IF(Non_Profit_Donations_South___messy[[#This Row],[flagMidName]]=1,2,3))</f>
        <v>3</v>
      </c>
      <c r="Q184" s="1" t="str" cm="1">
        <f t="array" ref="Q184">_xlfn.SWITCH(Non_Profit_Donations_South___messy[[#This Row],[switch]],1,Non_Profit_Donations_South___messy[[#This Row],[Names3]],2,Non_Profit_Donations_South___messy[[#This Row],[Names2]],3,Non_Profit_Donations_South___messy[[#This Row],[Names2]])</f>
        <v>Eva</v>
      </c>
      <c r="R184" s="1" t="str" cm="1">
        <f t="array" ref="R184">_xlfn.SWITCH(Non_Profit_Donations_South___messy[[#This Row],[switch]],1,"",2,Non_Profit_Donations_South___messy[[#This Row],[Names3]],3,"")</f>
        <v/>
      </c>
      <c r="S184" s="1" t="str" cm="1">
        <f t="array" ref="S184">_xlfn.SWITCH(Non_Profit_Donations_South___messy[[#This Row],[switch]],1,Non_Profit_Donations_South___messy[[#This Row],[Names2]],2,Non_Profit_Donations_South___messy[[#This Row],[Names4]],3,Non_Profit_Donations_South___messy[[#This Row],[Names3]])</f>
        <v>Decker</v>
      </c>
    </row>
    <row r="185" spans="1:19">
      <c r="A185" s="1" t="s">
        <v>23</v>
      </c>
      <c r="B185" s="1" t="s">
        <v>117</v>
      </c>
      <c r="C185" s="1" t="s">
        <v>11</v>
      </c>
      <c r="D185" s="1" t="s">
        <v>12</v>
      </c>
      <c r="E185" s="1" t="s">
        <v>32</v>
      </c>
      <c r="F185" s="1" t="s">
        <v>118</v>
      </c>
      <c r="G185">
        <v>37086</v>
      </c>
      <c r="H185" s="2">
        <v>41452</v>
      </c>
      <c r="I185">
        <v>94.12</v>
      </c>
      <c r="J185">
        <f t="shared" si="2"/>
        <v>0</v>
      </c>
      <c r="K185" t="s">
        <v>117</v>
      </c>
      <c r="L185" s="1" t="s">
        <v>925</v>
      </c>
      <c r="M185" t="s">
        <v>926</v>
      </c>
      <c r="O185">
        <f>IF(Non_Profit_Donations_South___messy[[#This Row],[Names4]]&lt;&gt;"",1,0)</f>
        <v>0</v>
      </c>
      <c r="P185">
        <f>IF(Non_Profit_Donations_South___messy[[#This Row],[flagRev]]=1,1,IF(Non_Profit_Donations_South___messy[[#This Row],[flagMidName]]=1,2,3))</f>
        <v>3</v>
      </c>
      <c r="Q185" s="1" t="str" cm="1">
        <f t="array" ref="Q185">_xlfn.SWITCH(Non_Profit_Donations_South___messy[[#This Row],[switch]],1,Non_Profit_Donations_South___messy[[#This Row],[Names3]],2,Non_Profit_Donations_South___messy[[#This Row],[Names2]],3,Non_Profit_Donations_South___messy[[#This Row],[Names2]])</f>
        <v>Glenda</v>
      </c>
      <c r="R185" s="1" t="str" cm="1">
        <f t="array" ref="R185">_xlfn.SWITCH(Non_Profit_Donations_South___messy[[#This Row],[switch]],1,"",2,Non_Profit_Donations_South___messy[[#This Row],[Names3]],3,"")</f>
        <v/>
      </c>
      <c r="S185" s="1" t="str" cm="1">
        <f t="array" ref="S185">_xlfn.SWITCH(Non_Profit_Donations_South___messy[[#This Row],[switch]],1,Non_Profit_Donations_South___messy[[#This Row],[Names2]],2,Non_Profit_Donations_South___messy[[#This Row],[Names4]],3,Non_Profit_Donations_South___messy[[#This Row],[Names3]])</f>
        <v>Rosen</v>
      </c>
    </row>
    <row r="186" spans="1:19">
      <c r="A186" s="1" t="s">
        <v>23</v>
      </c>
      <c r="B186" s="1" t="s">
        <v>304</v>
      </c>
      <c r="C186" s="1" t="s">
        <v>11</v>
      </c>
      <c r="D186" s="1" t="s">
        <v>12</v>
      </c>
      <c r="E186" s="1" t="s">
        <v>32</v>
      </c>
      <c r="F186" s="1" t="s">
        <v>305</v>
      </c>
      <c r="G186">
        <v>37027</v>
      </c>
      <c r="H186" s="2">
        <v>41453</v>
      </c>
      <c r="I186">
        <v>191.83</v>
      </c>
      <c r="J186">
        <f t="shared" si="2"/>
        <v>0</v>
      </c>
      <c r="K186" t="s">
        <v>304</v>
      </c>
      <c r="L186" s="1" t="s">
        <v>1098</v>
      </c>
      <c r="M186" t="s">
        <v>1099</v>
      </c>
      <c r="O186">
        <f>IF(Non_Profit_Donations_South___messy[[#This Row],[Names4]]&lt;&gt;"",1,0)</f>
        <v>0</v>
      </c>
      <c r="P186">
        <f>IF(Non_Profit_Donations_South___messy[[#This Row],[flagRev]]=1,1,IF(Non_Profit_Donations_South___messy[[#This Row],[flagMidName]]=1,2,3))</f>
        <v>3</v>
      </c>
      <c r="Q186" s="1" t="str" cm="1">
        <f t="array" ref="Q186">_xlfn.SWITCH(Non_Profit_Donations_South___messy[[#This Row],[switch]],1,Non_Profit_Donations_South___messy[[#This Row],[Names3]],2,Non_Profit_Donations_South___messy[[#This Row],[Names2]],3,Non_Profit_Donations_South___messy[[#This Row],[Names2]])</f>
        <v>Lloyd</v>
      </c>
      <c r="R186" s="1" t="str" cm="1">
        <f t="array" ref="R186">_xlfn.SWITCH(Non_Profit_Donations_South___messy[[#This Row],[switch]],1,"",2,Non_Profit_Donations_South___messy[[#This Row],[Names3]],3,"")</f>
        <v/>
      </c>
      <c r="S186" s="1" t="str" cm="1">
        <f t="array" ref="S186">_xlfn.SWITCH(Non_Profit_Donations_South___messy[[#This Row],[switch]],1,Non_Profit_Donations_South___messy[[#This Row],[Names2]],2,Non_Profit_Donations_South___messy[[#This Row],[Names4]],3,Non_Profit_Donations_South___messy[[#This Row],[Names3]])</f>
        <v>Fuller</v>
      </c>
    </row>
    <row r="187" spans="1:19">
      <c r="A187" s="1" t="s">
        <v>9</v>
      </c>
      <c r="B187" s="1" t="s">
        <v>116</v>
      </c>
      <c r="C187" s="1" t="s">
        <v>11</v>
      </c>
      <c r="D187" s="1" t="s">
        <v>12</v>
      </c>
      <c r="E187" s="1" t="s">
        <v>25</v>
      </c>
      <c r="F187" s="1" t="s">
        <v>77</v>
      </c>
      <c r="G187">
        <v>33916</v>
      </c>
      <c r="H187" s="2">
        <v>41455</v>
      </c>
      <c r="I187">
        <v>397.44</v>
      </c>
      <c r="J187">
        <f t="shared" si="2"/>
        <v>0</v>
      </c>
      <c r="K187" t="s">
        <v>116</v>
      </c>
      <c r="L187" s="1" t="s">
        <v>922</v>
      </c>
      <c r="M187" t="s">
        <v>923</v>
      </c>
      <c r="N187" t="s">
        <v>924</v>
      </c>
      <c r="O187">
        <f>IF(Non_Profit_Donations_South___messy[[#This Row],[Names4]]&lt;&gt;"",1,0)</f>
        <v>1</v>
      </c>
      <c r="P187">
        <f>IF(Non_Profit_Donations_South___messy[[#This Row],[flagRev]]=1,1,IF(Non_Profit_Donations_South___messy[[#This Row],[flagMidName]]=1,2,3))</f>
        <v>2</v>
      </c>
      <c r="Q187" s="1" t="str" cm="1">
        <f t="array" ref="Q187">_xlfn.SWITCH(Non_Profit_Donations_South___messy[[#This Row],[switch]],1,Non_Profit_Donations_South___messy[[#This Row],[Names3]],2,Non_Profit_Donations_South___messy[[#This Row],[Names2]],3,Non_Profit_Donations_South___messy[[#This Row],[Names2]])</f>
        <v>Bonnie</v>
      </c>
      <c r="R187" s="1" t="str" cm="1">
        <f t="array" ref="R187">_xlfn.SWITCH(Non_Profit_Donations_South___messy[[#This Row],[switch]],1,"",2,Non_Profit_Donations_South___messy[[#This Row],[Names3]],3,"")</f>
        <v>Matthews</v>
      </c>
      <c r="S187" s="1" t="str" cm="1">
        <f t="array" ref="S187">_xlfn.SWITCH(Non_Profit_Donations_South___messy[[#This Row],[switch]],1,Non_Profit_Donations_South___messy[[#This Row],[Names2]],2,Non_Profit_Donations_South___messy[[#This Row],[Names4]],3,Non_Profit_Donations_South___messy[[#This Row],[Names3]])</f>
        <v>Rowland</v>
      </c>
    </row>
    <row r="188" spans="1:19">
      <c r="A188" s="1" t="s">
        <v>27</v>
      </c>
      <c r="B188" s="1" t="s">
        <v>306</v>
      </c>
      <c r="C188" s="1" t="s">
        <v>11</v>
      </c>
      <c r="D188" s="1" t="s">
        <v>12</v>
      </c>
      <c r="E188" s="1" t="s">
        <v>25</v>
      </c>
      <c r="F188" s="1" t="s">
        <v>307</v>
      </c>
      <c r="G188">
        <v>32725</v>
      </c>
      <c r="H188" s="2">
        <v>41455</v>
      </c>
      <c r="I188">
        <v>33.53</v>
      </c>
      <c r="J188">
        <f t="shared" si="2"/>
        <v>0</v>
      </c>
      <c r="K188" t="s">
        <v>306</v>
      </c>
      <c r="L188" s="1" t="s">
        <v>1100</v>
      </c>
      <c r="M188" t="s">
        <v>1101</v>
      </c>
      <c r="O188">
        <f>IF(Non_Profit_Donations_South___messy[[#This Row],[Names4]]&lt;&gt;"",1,0)</f>
        <v>0</v>
      </c>
      <c r="P188">
        <f>IF(Non_Profit_Donations_South___messy[[#This Row],[flagRev]]=1,1,IF(Non_Profit_Donations_South___messy[[#This Row],[flagMidName]]=1,2,3))</f>
        <v>3</v>
      </c>
      <c r="Q188" s="1" t="str" cm="1">
        <f t="array" ref="Q188">_xlfn.SWITCH(Non_Profit_Donations_South___messy[[#This Row],[switch]],1,Non_Profit_Donations_South___messy[[#This Row],[Names3]],2,Non_Profit_Donations_South___messy[[#This Row],[Names2]],3,Non_Profit_Donations_South___messy[[#This Row],[Names2]])</f>
        <v>Lucy</v>
      </c>
      <c r="R188" s="1" t="str" cm="1">
        <f t="array" ref="R188">_xlfn.SWITCH(Non_Profit_Donations_South___messy[[#This Row],[switch]],1,"",2,Non_Profit_Donations_South___messy[[#This Row],[Names3]],3,"")</f>
        <v/>
      </c>
      <c r="S188" s="1" t="str" cm="1">
        <f t="array" ref="S188">_xlfn.SWITCH(Non_Profit_Donations_South___messy[[#This Row],[switch]],1,Non_Profit_Donations_South___messy[[#This Row],[Names2]],2,Non_Profit_Donations_South___messy[[#This Row],[Names4]],3,Non_Profit_Donations_South___messy[[#This Row],[Names3]])</f>
        <v>Levine</v>
      </c>
    </row>
    <row r="189" spans="1:19">
      <c r="A189" s="1" t="s">
        <v>27</v>
      </c>
      <c r="B189" s="1" t="s">
        <v>119</v>
      </c>
      <c r="C189" s="1" t="s">
        <v>37</v>
      </c>
      <c r="D189" s="1" t="s">
        <v>12</v>
      </c>
      <c r="E189" s="1" t="s">
        <v>49</v>
      </c>
      <c r="F189" s="1" t="s">
        <v>115</v>
      </c>
      <c r="G189">
        <v>29418</v>
      </c>
      <c r="H189" s="2">
        <v>41455</v>
      </c>
      <c r="I189">
        <v>6.82</v>
      </c>
      <c r="J189">
        <f t="shared" si="2"/>
        <v>0</v>
      </c>
      <c r="K189" t="s">
        <v>119</v>
      </c>
      <c r="L189" s="1" t="s">
        <v>927</v>
      </c>
      <c r="M189" t="s">
        <v>928</v>
      </c>
      <c r="O189">
        <f>IF(Non_Profit_Donations_South___messy[[#This Row],[Names4]]&lt;&gt;"",1,0)</f>
        <v>0</v>
      </c>
      <c r="P189">
        <f>IF(Non_Profit_Donations_South___messy[[#This Row],[flagRev]]=1,1,IF(Non_Profit_Donations_South___messy[[#This Row],[flagMidName]]=1,2,3))</f>
        <v>3</v>
      </c>
      <c r="Q189" s="1" t="str" cm="1">
        <f t="array" ref="Q189">_xlfn.SWITCH(Non_Profit_Donations_South___messy[[#This Row],[switch]],1,Non_Profit_Donations_South___messy[[#This Row],[Names3]],2,Non_Profit_Donations_South___messy[[#This Row],[Names2]],3,Non_Profit_Donations_South___messy[[#This Row],[Names2]])</f>
        <v>Martin</v>
      </c>
      <c r="R189" s="1" t="str" cm="1">
        <f t="array" ref="R189">_xlfn.SWITCH(Non_Profit_Donations_South___messy[[#This Row],[switch]],1,"",2,Non_Profit_Donations_South___messy[[#This Row],[Names3]],3,"")</f>
        <v/>
      </c>
      <c r="S189" s="1" t="str" cm="1">
        <f t="array" ref="S189">_xlfn.SWITCH(Non_Profit_Donations_South___messy[[#This Row],[switch]],1,Non_Profit_Donations_South___messy[[#This Row],[Names2]],2,Non_Profit_Donations_South___messy[[#This Row],[Names4]],3,Non_Profit_Donations_South___messy[[#This Row],[Names3]])</f>
        <v>Heath</v>
      </c>
    </row>
    <row r="190" spans="1:19">
      <c r="A190" s="1" t="s">
        <v>9</v>
      </c>
      <c r="B190" s="1" t="s">
        <v>308</v>
      </c>
      <c r="C190" s="1" t="s">
        <v>11</v>
      </c>
      <c r="D190" s="1" t="s">
        <v>12</v>
      </c>
      <c r="E190" s="1" t="s">
        <v>25</v>
      </c>
      <c r="F190" s="1" t="s">
        <v>309</v>
      </c>
      <c r="G190">
        <v>32808</v>
      </c>
      <c r="H190" s="2">
        <v>41457</v>
      </c>
      <c r="I190">
        <v>21.57</v>
      </c>
      <c r="J190">
        <f t="shared" si="2"/>
        <v>0</v>
      </c>
      <c r="K190" t="s">
        <v>308</v>
      </c>
      <c r="L190" s="1" t="s">
        <v>1036</v>
      </c>
      <c r="M190" t="s">
        <v>1102</v>
      </c>
      <c r="O190">
        <f>IF(Non_Profit_Donations_South___messy[[#This Row],[Names4]]&lt;&gt;"",1,0)</f>
        <v>0</v>
      </c>
      <c r="P190">
        <f>IF(Non_Profit_Donations_South___messy[[#This Row],[flagRev]]=1,1,IF(Non_Profit_Donations_South___messy[[#This Row],[flagMidName]]=1,2,3))</f>
        <v>3</v>
      </c>
      <c r="Q190" s="1" t="str" cm="1">
        <f t="array" ref="Q190">_xlfn.SWITCH(Non_Profit_Donations_South___messy[[#This Row],[switch]],1,Non_Profit_Donations_South___messy[[#This Row],[Names3]],2,Non_Profit_Donations_South___messy[[#This Row],[Names2]],3,Non_Profit_Donations_South___messy[[#This Row],[Names2]])</f>
        <v>Herbert</v>
      </c>
      <c r="R190" s="1" t="str" cm="1">
        <f t="array" ref="R190">_xlfn.SWITCH(Non_Profit_Donations_South___messy[[#This Row],[switch]],1,"",2,Non_Profit_Donations_South___messy[[#This Row],[Names3]],3,"")</f>
        <v/>
      </c>
      <c r="S190" s="1" t="str" cm="1">
        <f t="array" ref="S190">_xlfn.SWITCH(Non_Profit_Donations_South___messy[[#This Row],[switch]],1,Non_Profit_Donations_South___messy[[#This Row],[Names2]],2,Non_Profit_Donations_South___messy[[#This Row],[Names4]],3,Non_Profit_Donations_South___messy[[#This Row],[Names3]])</f>
        <v>Currie</v>
      </c>
    </row>
    <row r="191" spans="1:19">
      <c r="A191" s="1" t="s">
        <v>19</v>
      </c>
      <c r="B191" s="1" t="s">
        <v>310</v>
      </c>
      <c r="C191" s="1" t="s">
        <v>37</v>
      </c>
      <c r="D191" s="1" t="s">
        <v>12</v>
      </c>
      <c r="E191" s="1" t="s">
        <v>17</v>
      </c>
      <c r="F191" s="1" t="s">
        <v>311</v>
      </c>
      <c r="G191">
        <v>30144</v>
      </c>
      <c r="H191" s="2">
        <v>41459</v>
      </c>
      <c r="I191">
        <v>834.22</v>
      </c>
      <c r="J191">
        <f t="shared" si="2"/>
        <v>0</v>
      </c>
      <c r="K191" t="s">
        <v>310</v>
      </c>
      <c r="L191" s="1" t="s">
        <v>1103</v>
      </c>
      <c r="M191" t="s">
        <v>1104</v>
      </c>
      <c r="O191">
        <f>IF(Non_Profit_Donations_South___messy[[#This Row],[Names4]]&lt;&gt;"",1,0)</f>
        <v>0</v>
      </c>
      <c r="P191">
        <f>IF(Non_Profit_Donations_South___messy[[#This Row],[flagRev]]=1,1,IF(Non_Profit_Donations_South___messy[[#This Row],[flagMidName]]=1,2,3))</f>
        <v>3</v>
      </c>
      <c r="Q191" s="1" t="str" cm="1">
        <f t="array" ref="Q191">_xlfn.SWITCH(Non_Profit_Donations_South___messy[[#This Row],[switch]],1,Non_Profit_Donations_South___messy[[#This Row],[Names3]],2,Non_Profit_Donations_South___messy[[#This Row],[Names2]],3,Non_Profit_Donations_South___messy[[#This Row],[Names2]])</f>
        <v>Annette</v>
      </c>
      <c r="R191" s="1" t="str" cm="1">
        <f t="array" ref="R191">_xlfn.SWITCH(Non_Profit_Donations_South___messy[[#This Row],[switch]],1,"",2,Non_Profit_Donations_South___messy[[#This Row],[Names3]],3,"")</f>
        <v/>
      </c>
      <c r="S191" s="1" t="str" cm="1">
        <f t="array" ref="S191">_xlfn.SWITCH(Non_Profit_Donations_South___messy[[#This Row],[switch]],1,Non_Profit_Donations_South___messy[[#This Row],[Names2]],2,Non_Profit_Donations_South___messy[[#This Row],[Names4]],3,Non_Profit_Donations_South___messy[[#This Row],[Names3]])</f>
        <v>McIntyre</v>
      </c>
    </row>
    <row r="192" spans="1:19">
      <c r="A192" s="1" t="s">
        <v>19</v>
      </c>
      <c r="B192" s="1" t="s">
        <v>264</v>
      </c>
      <c r="C192" s="1" t="s">
        <v>37</v>
      </c>
      <c r="D192" s="1" t="s">
        <v>12</v>
      </c>
      <c r="E192" s="1" t="s">
        <v>25</v>
      </c>
      <c r="F192" s="1" t="s">
        <v>265</v>
      </c>
      <c r="G192">
        <v>32174</v>
      </c>
      <c r="H192" s="2">
        <v>41459</v>
      </c>
      <c r="I192">
        <v>9.64</v>
      </c>
      <c r="J192">
        <f t="shared" si="2"/>
        <v>0</v>
      </c>
      <c r="K192" t="s">
        <v>264</v>
      </c>
      <c r="L192" s="1" t="s">
        <v>1055</v>
      </c>
      <c r="M192" t="s">
        <v>1056</v>
      </c>
      <c r="O192">
        <f>IF(Non_Profit_Donations_South___messy[[#This Row],[Names4]]&lt;&gt;"",1,0)</f>
        <v>0</v>
      </c>
      <c r="P192">
        <f>IF(Non_Profit_Donations_South___messy[[#This Row],[flagRev]]=1,1,IF(Non_Profit_Donations_South___messy[[#This Row],[flagMidName]]=1,2,3))</f>
        <v>3</v>
      </c>
      <c r="Q192" s="1" t="str" cm="1">
        <f t="array" ref="Q192">_xlfn.SWITCH(Non_Profit_Donations_South___messy[[#This Row],[switch]],1,Non_Profit_Donations_South___messy[[#This Row],[Names3]],2,Non_Profit_Donations_South___messy[[#This Row],[Names2]],3,Non_Profit_Donations_South___messy[[#This Row],[Names2]])</f>
        <v>Elisabeth</v>
      </c>
      <c r="R192" s="1" t="str" cm="1">
        <f t="array" ref="R192">_xlfn.SWITCH(Non_Profit_Donations_South___messy[[#This Row],[switch]],1,"",2,Non_Profit_Donations_South___messy[[#This Row],[Names3]],3,"")</f>
        <v/>
      </c>
      <c r="S192" s="1" t="str" cm="1">
        <f t="array" ref="S192">_xlfn.SWITCH(Non_Profit_Donations_South___messy[[#This Row],[switch]],1,Non_Profit_Donations_South___messy[[#This Row],[Names2]],2,Non_Profit_Donations_South___messy[[#This Row],[Names4]],3,Non_Profit_Donations_South___messy[[#This Row],[Names3]])</f>
        <v>Shaw</v>
      </c>
    </row>
    <row r="193" spans="1:19">
      <c r="A193" s="1" t="s">
        <v>27</v>
      </c>
      <c r="B193" s="1" t="s">
        <v>80</v>
      </c>
      <c r="C193" s="1" t="s">
        <v>37</v>
      </c>
      <c r="D193" s="1" t="s">
        <v>12</v>
      </c>
      <c r="E193" s="1" t="s">
        <v>52</v>
      </c>
      <c r="F193" s="1" t="s">
        <v>81</v>
      </c>
      <c r="G193">
        <v>72032</v>
      </c>
      <c r="H193" s="2">
        <v>41460</v>
      </c>
      <c r="I193">
        <v>1288.71</v>
      </c>
      <c r="J193">
        <f t="shared" si="2"/>
        <v>0</v>
      </c>
      <c r="K193" t="s">
        <v>80</v>
      </c>
      <c r="L193" s="1" t="s">
        <v>886</v>
      </c>
      <c r="M193" t="s">
        <v>887</v>
      </c>
      <c r="O193">
        <f>IF(Non_Profit_Donations_South___messy[[#This Row],[Names4]]&lt;&gt;"",1,0)</f>
        <v>0</v>
      </c>
      <c r="P193">
        <f>IF(Non_Profit_Donations_South___messy[[#This Row],[flagRev]]=1,1,IF(Non_Profit_Donations_South___messy[[#This Row],[flagMidName]]=1,2,3))</f>
        <v>3</v>
      </c>
      <c r="Q193" s="1" t="str" cm="1">
        <f t="array" ref="Q193">_xlfn.SWITCH(Non_Profit_Donations_South___messy[[#This Row],[switch]],1,Non_Profit_Donations_South___messy[[#This Row],[Names3]],2,Non_Profit_Donations_South___messy[[#This Row],[Names2]],3,Non_Profit_Donations_South___messy[[#This Row],[Names2]])</f>
        <v>Roger</v>
      </c>
      <c r="R193" s="1" t="str" cm="1">
        <f t="array" ref="R193">_xlfn.SWITCH(Non_Profit_Donations_South___messy[[#This Row],[switch]],1,"",2,Non_Profit_Donations_South___messy[[#This Row],[Names3]],3,"")</f>
        <v/>
      </c>
      <c r="S193" s="1" t="str" cm="1">
        <f t="array" ref="S193">_xlfn.SWITCH(Non_Profit_Donations_South___messy[[#This Row],[switch]],1,Non_Profit_Donations_South___messy[[#This Row],[Names2]],2,Non_Profit_Donations_South___messy[[#This Row],[Names4]],3,Non_Profit_Donations_South___messy[[#This Row],[Names3]])</f>
        <v>Hopkins</v>
      </c>
    </row>
    <row r="194" spans="1:19">
      <c r="A194" s="1" t="s">
        <v>9</v>
      </c>
      <c r="B194" s="1" t="s">
        <v>312</v>
      </c>
      <c r="C194" s="1" t="s">
        <v>11</v>
      </c>
      <c r="D194" s="1" t="s">
        <v>12</v>
      </c>
      <c r="E194" s="1" t="s">
        <v>52</v>
      </c>
      <c r="F194" s="1" t="s">
        <v>313</v>
      </c>
      <c r="G194">
        <v>72022</v>
      </c>
      <c r="H194" s="2">
        <v>41461</v>
      </c>
      <c r="I194">
        <v>38.479999999999997</v>
      </c>
      <c r="J194">
        <f t="shared" ref="J194:J257" si="3">ISNUMBER(FIND(",",K194))*1</f>
        <v>0</v>
      </c>
      <c r="K194" t="s">
        <v>312</v>
      </c>
      <c r="L194" s="1" t="s">
        <v>937</v>
      </c>
      <c r="M194" t="s">
        <v>1105</v>
      </c>
      <c r="O194">
        <f>IF(Non_Profit_Donations_South___messy[[#This Row],[Names4]]&lt;&gt;"",1,0)</f>
        <v>0</v>
      </c>
      <c r="P194">
        <f>IF(Non_Profit_Donations_South___messy[[#This Row],[flagRev]]=1,1,IF(Non_Profit_Donations_South___messy[[#This Row],[flagMidName]]=1,2,3))</f>
        <v>3</v>
      </c>
      <c r="Q194" s="1" t="str" cm="1">
        <f t="array" ref="Q194">_xlfn.SWITCH(Non_Profit_Donations_South___messy[[#This Row],[switch]],1,Non_Profit_Donations_South___messy[[#This Row],[Names3]],2,Non_Profit_Donations_South___messy[[#This Row],[Names2]],3,Non_Profit_Donations_South___messy[[#This Row],[Names2]])</f>
        <v>Theresa</v>
      </c>
      <c r="R194" s="1" t="str" cm="1">
        <f t="array" ref="R194">_xlfn.SWITCH(Non_Profit_Donations_South___messy[[#This Row],[switch]],1,"",2,Non_Profit_Donations_South___messy[[#This Row],[Names3]],3,"")</f>
        <v/>
      </c>
      <c r="S194" s="1" t="str" cm="1">
        <f t="array" ref="S194">_xlfn.SWITCH(Non_Profit_Donations_South___messy[[#This Row],[switch]],1,Non_Profit_Donations_South___messy[[#This Row],[Names2]],2,Non_Profit_Donations_South___messy[[#This Row],[Names4]],3,Non_Profit_Donations_South___messy[[#This Row],[Names3]])</f>
        <v>Winters</v>
      </c>
    </row>
    <row r="195" spans="1:19">
      <c r="A195" s="1" t="s">
        <v>23</v>
      </c>
      <c r="B195" s="1" t="s">
        <v>314</v>
      </c>
      <c r="C195" s="1" t="s">
        <v>16</v>
      </c>
      <c r="D195" s="1" t="s">
        <v>12</v>
      </c>
      <c r="E195" s="1" t="s">
        <v>52</v>
      </c>
      <c r="F195" s="1" t="s">
        <v>165</v>
      </c>
      <c r="G195">
        <v>72143</v>
      </c>
      <c r="H195" s="2">
        <v>41461</v>
      </c>
      <c r="I195">
        <v>161.63</v>
      </c>
      <c r="J195">
        <f t="shared" si="3"/>
        <v>0</v>
      </c>
      <c r="K195" t="s">
        <v>314</v>
      </c>
      <c r="L195" s="1" t="s">
        <v>1106</v>
      </c>
      <c r="M195" t="s">
        <v>1107</v>
      </c>
      <c r="O195">
        <f>IF(Non_Profit_Donations_South___messy[[#This Row],[Names4]]&lt;&gt;"",1,0)</f>
        <v>0</v>
      </c>
      <c r="P195">
        <f>IF(Non_Profit_Donations_South___messy[[#This Row],[flagRev]]=1,1,IF(Non_Profit_Donations_South___messy[[#This Row],[flagMidName]]=1,2,3))</f>
        <v>3</v>
      </c>
      <c r="Q195" s="1" t="str" cm="1">
        <f t="array" ref="Q195">_xlfn.SWITCH(Non_Profit_Donations_South___messy[[#This Row],[switch]],1,Non_Profit_Donations_South___messy[[#This Row],[Names3]],2,Non_Profit_Donations_South___messy[[#This Row],[Names2]],3,Non_Profit_Donations_South___messy[[#This Row],[Names2]])</f>
        <v>Sue</v>
      </c>
      <c r="R195" s="1" t="str" cm="1">
        <f t="array" ref="R195">_xlfn.SWITCH(Non_Profit_Donations_South___messy[[#This Row],[switch]],1,"",2,Non_Profit_Donations_South___messy[[#This Row],[Names3]],3,"")</f>
        <v/>
      </c>
      <c r="S195" s="1" t="str" cm="1">
        <f t="array" ref="S195">_xlfn.SWITCH(Non_Profit_Donations_South___messy[[#This Row],[switch]],1,Non_Profit_Donations_South___messy[[#This Row],[Names2]],2,Non_Profit_Donations_South___messy[[#This Row],[Names4]],3,Non_Profit_Donations_South___messy[[#This Row],[Names3]])</f>
        <v>Drake</v>
      </c>
    </row>
    <row r="196" spans="1:19">
      <c r="A196" s="1" t="s">
        <v>9</v>
      </c>
      <c r="B196" s="1" t="s">
        <v>315</v>
      </c>
      <c r="C196" s="1" t="s">
        <v>37</v>
      </c>
      <c r="D196" s="1" t="s">
        <v>12</v>
      </c>
      <c r="E196" s="1" t="s">
        <v>25</v>
      </c>
      <c r="F196" s="1" t="s">
        <v>55</v>
      </c>
      <c r="G196">
        <v>32259</v>
      </c>
      <c r="H196" s="2">
        <v>41462</v>
      </c>
      <c r="I196">
        <v>78.91</v>
      </c>
      <c r="J196">
        <f t="shared" si="3"/>
        <v>1</v>
      </c>
      <c r="K196" t="s">
        <v>315</v>
      </c>
      <c r="L196" s="1" t="s">
        <v>863</v>
      </c>
      <c r="M196" t="s">
        <v>862</v>
      </c>
      <c r="O196">
        <f>IF(Non_Profit_Donations_South___messy[[#This Row],[Names4]]&lt;&gt;"",1,0)</f>
        <v>0</v>
      </c>
      <c r="P196">
        <f>IF(Non_Profit_Donations_South___messy[[#This Row],[flagRev]]=1,1,IF(Non_Profit_Donations_South___messy[[#This Row],[flagMidName]]=1,2,3))</f>
        <v>1</v>
      </c>
      <c r="Q196" s="1" t="str" cm="1">
        <f t="array" ref="Q196">_xlfn.SWITCH(Non_Profit_Donations_South___messy[[#This Row],[switch]],1,Non_Profit_Donations_South___messy[[#This Row],[Names3]],2,Non_Profit_Donations_South___messy[[#This Row],[Names2]],3,Non_Profit_Donations_South___messy[[#This Row],[Names2]])</f>
        <v>Vincent</v>
      </c>
      <c r="R196" s="1" t="str" cm="1">
        <f t="array" ref="R196">_xlfn.SWITCH(Non_Profit_Donations_South___messy[[#This Row],[switch]],1,"",2,Non_Profit_Donations_South___messy[[#This Row],[Names3]],3,"")</f>
        <v/>
      </c>
      <c r="S196" s="1" t="str" cm="1">
        <f t="array" ref="S196">_xlfn.SWITCH(Non_Profit_Donations_South___messy[[#This Row],[switch]],1,Non_Profit_Donations_South___messy[[#This Row],[Names2]],2,Non_Profit_Donations_South___messy[[#This Row],[Names4]],3,Non_Profit_Donations_South___messy[[#This Row],[Names3]])</f>
        <v>Daniel</v>
      </c>
    </row>
    <row r="197" spans="1:19">
      <c r="A197" s="1" t="s">
        <v>19</v>
      </c>
      <c r="B197" s="1" t="s">
        <v>316</v>
      </c>
      <c r="C197" s="1" t="s">
        <v>11</v>
      </c>
      <c r="D197" s="1" t="s">
        <v>12</v>
      </c>
      <c r="E197" s="1" t="s">
        <v>29</v>
      </c>
      <c r="F197" s="1" t="s">
        <v>183</v>
      </c>
      <c r="G197">
        <v>23223</v>
      </c>
      <c r="H197" s="2">
        <v>41464</v>
      </c>
      <c r="I197">
        <v>4631.59</v>
      </c>
      <c r="J197">
        <f t="shared" si="3"/>
        <v>0</v>
      </c>
      <c r="K197" t="s">
        <v>316</v>
      </c>
      <c r="L197" s="1" t="s">
        <v>1108</v>
      </c>
      <c r="M197" t="s">
        <v>1109</v>
      </c>
      <c r="O197">
        <f>IF(Non_Profit_Donations_South___messy[[#This Row],[Names4]]&lt;&gt;"",1,0)</f>
        <v>0</v>
      </c>
      <c r="P197">
        <f>IF(Non_Profit_Donations_South___messy[[#This Row],[flagRev]]=1,1,IF(Non_Profit_Donations_South___messy[[#This Row],[flagMidName]]=1,2,3))</f>
        <v>3</v>
      </c>
      <c r="Q197" s="1" t="str" cm="1">
        <f t="array" ref="Q197">_xlfn.SWITCH(Non_Profit_Donations_South___messy[[#This Row],[switch]],1,Non_Profit_Donations_South___messy[[#This Row],[Names3]],2,Non_Profit_Donations_South___messy[[#This Row],[Names2]],3,Non_Profit_Donations_South___messy[[#This Row],[Names2]])</f>
        <v>Wesley</v>
      </c>
      <c r="R197" s="1" t="str" cm="1">
        <f t="array" ref="R197">_xlfn.SWITCH(Non_Profit_Donations_South___messy[[#This Row],[switch]],1,"",2,Non_Profit_Donations_South___messy[[#This Row],[Names3]],3,"")</f>
        <v/>
      </c>
      <c r="S197" s="1" t="str" cm="1">
        <f t="array" ref="S197">_xlfn.SWITCH(Non_Profit_Donations_South___messy[[#This Row],[switch]],1,Non_Profit_Donations_South___messy[[#This Row],[Names2]],2,Non_Profit_Donations_South___messy[[#This Row],[Names4]],3,Non_Profit_Donations_South___messy[[#This Row],[Names3]])</f>
        <v>Cho</v>
      </c>
    </row>
    <row r="198" spans="1:19">
      <c r="A198" s="1" t="s">
        <v>9</v>
      </c>
      <c r="B198" s="1" t="s">
        <v>255</v>
      </c>
      <c r="C198" s="1" t="s">
        <v>37</v>
      </c>
      <c r="D198" s="1" t="s">
        <v>12</v>
      </c>
      <c r="E198" s="1" t="s">
        <v>13</v>
      </c>
      <c r="F198" s="1" t="s">
        <v>91</v>
      </c>
      <c r="G198">
        <v>41042</v>
      </c>
      <c r="H198" s="2">
        <v>41465</v>
      </c>
      <c r="I198">
        <v>39.18</v>
      </c>
      <c r="J198">
        <f t="shared" si="3"/>
        <v>0</v>
      </c>
      <c r="K198" t="s">
        <v>255</v>
      </c>
      <c r="L198" s="1" t="s">
        <v>843</v>
      </c>
      <c r="M198" t="s">
        <v>1048</v>
      </c>
      <c r="O198">
        <f>IF(Non_Profit_Donations_South___messy[[#This Row],[Names4]]&lt;&gt;"",1,0)</f>
        <v>0</v>
      </c>
      <c r="P198">
        <f>IF(Non_Profit_Donations_South___messy[[#This Row],[flagRev]]=1,1,IF(Non_Profit_Donations_South___messy[[#This Row],[flagMidName]]=1,2,3))</f>
        <v>3</v>
      </c>
      <c r="Q198" s="1" t="str" cm="1">
        <f t="array" ref="Q198">_xlfn.SWITCH(Non_Profit_Donations_South___messy[[#This Row],[switch]],1,Non_Profit_Donations_South___messy[[#This Row],[Names3]],2,Non_Profit_Donations_South___messy[[#This Row],[Names2]],3,Non_Profit_Donations_South___messy[[#This Row],[Names2]])</f>
        <v>Jordan</v>
      </c>
      <c r="R198" s="1" t="str" cm="1">
        <f t="array" ref="R198">_xlfn.SWITCH(Non_Profit_Donations_South___messy[[#This Row],[switch]],1,"",2,Non_Profit_Donations_South___messy[[#This Row],[Names3]],3,"")</f>
        <v/>
      </c>
      <c r="S198" s="1" t="str" cm="1">
        <f t="array" ref="S198">_xlfn.SWITCH(Non_Profit_Donations_South___messy[[#This Row],[switch]],1,Non_Profit_Donations_South___messy[[#This Row],[Names2]],2,Non_Profit_Donations_South___messy[[#This Row],[Names4]],3,Non_Profit_Donations_South___messy[[#This Row],[Names3]])</f>
        <v>Wilkinson</v>
      </c>
    </row>
    <row r="199" spans="1:19">
      <c r="A199" s="1" t="s">
        <v>23</v>
      </c>
      <c r="B199" s="1" t="s">
        <v>317</v>
      </c>
      <c r="C199" s="1" t="s">
        <v>37</v>
      </c>
      <c r="D199" s="1" t="s">
        <v>12</v>
      </c>
      <c r="E199" s="1" t="s">
        <v>49</v>
      </c>
      <c r="F199" s="1" t="s">
        <v>318</v>
      </c>
      <c r="G199">
        <v>29301</v>
      </c>
      <c r="H199" s="2">
        <v>41465</v>
      </c>
      <c r="I199">
        <v>48.88</v>
      </c>
      <c r="J199">
        <f t="shared" si="3"/>
        <v>0</v>
      </c>
      <c r="K199" t="s">
        <v>317</v>
      </c>
      <c r="L199" s="1" t="s">
        <v>1110</v>
      </c>
      <c r="M199" t="s">
        <v>1111</v>
      </c>
      <c r="O199">
        <f>IF(Non_Profit_Donations_South___messy[[#This Row],[Names4]]&lt;&gt;"",1,0)</f>
        <v>0</v>
      </c>
      <c r="P199">
        <f>IF(Non_Profit_Donations_South___messy[[#This Row],[flagRev]]=1,1,IF(Non_Profit_Donations_South___messy[[#This Row],[flagMidName]]=1,2,3))</f>
        <v>3</v>
      </c>
      <c r="Q199" s="1" t="str" cm="1">
        <f t="array" ref="Q199">_xlfn.SWITCH(Non_Profit_Donations_South___messy[[#This Row],[switch]],1,Non_Profit_Donations_South___messy[[#This Row],[Names3]],2,Non_Profit_Donations_South___messy[[#This Row],[Names2]],3,Non_Profit_Donations_South___messy[[#This Row],[Names2]])</f>
        <v>Larry</v>
      </c>
      <c r="R199" s="1" t="str" cm="1">
        <f t="array" ref="R199">_xlfn.SWITCH(Non_Profit_Donations_South___messy[[#This Row],[switch]],1,"",2,Non_Profit_Donations_South___messy[[#This Row],[Names3]],3,"")</f>
        <v/>
      </c>
      <c r="S199" s="1" t="str" cm="1">
        <f t="array" ref="S199">_xlfn.SWITCH(Non_Profit_Donations_South___messy[[#This Row],[switch]],1,Non_Profit_Donations_South___messy[[#This Row],[Names2]],2,Non_Profit_Donations_South___messy[[#This Row],[Names4]],3,Non_Profit_Donations_South___messy[[#This Row],[Names3]])</f>
        <v>Langston</v>
      </c>
    </row>
    <row r="200" spans="1:19">
      <c r="A200" s="1" t="s">
        <v>23</v>
      </c>
      <c r="B200" s="1" t="s">
        <v>227</v>
      </c>
      <c r="C200" s="1" t="s">
        <v>37</v>
      </c>
      <c r="D200" s="1" t="s">
        <v>12</v>
      </c>
      <c r="E200" s="1" t="s">
        <v>32</v>
      </c>
      <c r="F200" s="1" t="s">
        <v>228</v>
      </c>
      <c r="G200">
        <v>38134</v>
      </c>
      <c r="H200" s="2">
        <v>41467</v>
      </c>
      <c r="I200">
        <v>112.45</v>
      </c>
      <c r="J200">
        <f t="shared" si="3"/>
        <v>0</v>
      </c>
      <c r="K200" t="s">
        <v>227</v>
      </c>
      <c r="L200" s="1" t="s">
        <v>1023</v>
      </c>
      <c r="M200" t="s">
        <v>1024</v>
      </c>
      <c r="O200">
        <f>IF(Non_Profit_Donations_South___messy[[#This Row],[Names4]]&lt;&gt;"",1,0)</f>
        <v>0</v>
      </c>
      <c r="P200">
        <f>IF(Non_Profit_Donations_South___messy[[#This Row],[flagRev]]=1,1,IF(Non_Profit_Donations_South___messy[[#This Row],[flagMidName]]=1,2,3))</f>
        <v>3</v>
      </c>
      <c r="Q200" s="1" t="str" cm="1">
        <f t="array" ref="Q200">_xlfn.SWITCH(Non_Profit_Donations_South___messy[[#This Row],[switch]],1,Non_Profit_Donations_South___messy[[#This Row],[Names3]],2,Non_Profit_Donations_South___messy[[#This Row],[Names2]],3,Non_Profit_Donations_South___messy[[#This Row],[Names2]])</f>
        <v>Phyllis</v>
      </c>
      <c r="R200" s="1" t="str" cm="1">
        <f t="array" ref="R200">_xlfn.SWITCH(Non_Profit_Donations_South___messy[[#This Row],[switch]],1,"",2,Non_Profit_Donations_South___messy[[#This Row],[Names3]],3,"")</f>
        <v/>
      </c>
      <c r="S200" s="1" t="str" cm="1">
        <f t="array" ref="S200">_xlfn.SWITCH(Non_Profit_Donations_South___messy[[#This Row],[switch]],1,Non_Profit_Donations_South___messy[[#This Row],[Names2]],2,Non_Profit_Donations_South___messy[[#This Row],[Names4]],3,Non_Profit_Donations_South___messy[[#This Row],[Names3]])</f>
        <v>Little</v>
      </c>
    </row>
    <row r="201" spans="1:19">
      <c r="A201" s="1" t="s">
        <v>27</v>
      </c>
      <c r="B201" s="1" t="s">
        <v>319</v>
      </c>
      <c r="C201" s="1" t="s">
        <v>11</v>
      </c>
      <c r="D201" s="1" t="s">
        <v>12</v>
      </c>
      <c r="E201" s="1" t="s">
        <v>25</v>
      </c>
      <c r="F201" s="1" t="s">
        <v>320</v>
      </c>
      <c r="G201">
        <v>33317</v>
      </c>
      <c r="H201" s="2">
        <v>41468</v>
      </c>
      <c r="I201">
        <v>72.88</v>
      </c>
      <c r="J201">
        <f t="shared" si="3"/>
        <v>0</v>
      </c>
      <c r="K201" t="s">
        <v>319</v>
      </c>
      <c r="L201" s="1" t="s">
        <v>1112</v>
      </c>
      <c r="M201" t="s">
        <v>1113</v>
      </c>
      <c r="O201">
        <f>IF(Non_Profit_Donations_South___messy[[#This Row],[Names4]]&lt;&gt;"",1,0)</f>
        <v>0</v>
      </c>
      <c r="P201">
        <f>IF(Non_Profit_Donations_South___messy[[#This Row],[flagRev]]=1,1,IF(Non_Profit_Donations_South___messy[[#This Row],[flagMidName]]=1,2,3))</f>
        <v>3</v>
      </c>
      <c r="Q201" s="1" t="str" cm="1">
        <f t="array" ref="Q201">_xlfn.SWITCH(Non_Profit_Donations_South___messy[[#This Row],[switch]],1,Non_Profit_Donations_South___messy[[#This Row],[Names3]],2,Non_Profit_Donations_South___messy[[#This Row],[Names2]],3,Non_Profit_Donations_South___messy[[#This Row],[Names2]])</f>
        <v>Dwight</v>
      </c>
      <c r="R201" s="1" t="str" cm="1">
        <f t="array" ref="R201">_xlfn.SWITCH(Non_Profit_Donations_South___messy[[#This Row],[switch]],1,"",2,Non_Profit_Donations_South___messy[[#This Row],[Names3]],3,"")</f>
        <v/>
      </c>
      <c r="S201" s="1" t="str" cm="1">
        <f t="array" ref="S201">_xlfn.SWITCH(Non_Profit_Donations_South___messy[[#This Row],[switch]],1,Non_Profit_Donations_South___messy[[#This Row],[Names2]],2,Non_Profit_Donations_South___messy[[#This Row],[Names4]],3,Non_Profit_Donations_South___messy[[#This Row],[Names3]])</f>
        <v>Hendricks</v>
      </c>
    </row>
    <row r="202" spans="1:19">
      <c r="A202" s="1" t="s">
        <v>9</v>
      </c>
      <c r="B202" s="1" t="s">
        <v>321</v>
      </c>
      <c r="C202" s="1" t="s">
        <v>37</v>
      </c>
      <c r="D202" s="1" t="s">
        <v>12</v>
      </c>
      <c r="E202" s="1" t="s">
        <v>17</v>
      </c>
      <c r="F202" s="1" t="s">
        <v>18</v>
      </c>
      <c r="G202">
        <v>30318</v>
      </c>
      <c r="H202" s="2">
        <v>41469</v>
      </c>
      <c r="I202">
        <v>2149.08</v>
      </c>
      <c r="J202">
        <f t="shared" si="3"/>
        <v>0</v>
      </c>
      <c r="K202" t="s">
        <v>321</v>
      </c>
      <c r="L202" s="1" t="s">
        <v>978</v>
      </c>
      <c r="M202" t="s">
        <v>1114</v>
      </c>
      <c r="O202">
        <f>IF(Non_Profit_Donations_South___messy[[#This Row],[Names4]]&lt;&gt;"",1,0)</f>
        <v>0</v>
      </c>
      <c r="P202">
        <f>IF(Non_Profit_Donations_South___messy[[#This Row],[flagRev]]=1,1,IF(Non_Profit_Donations_South___messy[[#This Row],[flagMidName]]=1,2,3))</f>
        <v>3</v>
      </c>
      <c r="Q202" s="1" t="str" cm="1">
        <f t="array" ref="Q202">_xlfn.SWITCH(Non_Profit_Donations_South___messy[[#This Row],[switch]],1,Non_Profit_Donations_South___messy[[#This Row],[Names3]],2,Non_Profit_Donations_South___messy[[#This Row],[Names2]],3,Non_Profit_Donations_South___messy[[#This Row],[Names2]])</f>
        <v>Benjamin</v>
      </c>
      <c r="R202" s="1" t="str" cm="1">
        <f t="array" ref="R202">_xlfn.SWITCH(Non_Profit_Donations_South___messy[[#This Row],[switch]],1,"",2,Non_Profit_Donations_South___messy[[#This Row],[Names3]],3,"")</f>
        <v/>
      </c>
      <c r="S202" s="1" t="str" cm="1">
        <f t="array" ref="S202">_xlfn.SWITCH(Non_Profit_Donations_South___messy[[#This Row],[switch]],1,Non_Profit_Donations_South___messy[[#This Row],[Names2]],2,Non_Profit_Donations_South___messy[[#This Row],[Names4]],3,Non_Profit_Donations_South___messy[[#This Row],[Names3]])</f>
        <v>Lam</v>
      </c>
    </row>
    <row r="203" spans="1:19">
      <c r="A203" s="1" t="s">
        <v>9</v>
      </c>
      <c r="B203" s="1" t="s">
        <v>322</v>
      </c>
      <c r="C203" s="1" t="s">
        <v>16</v>
      </c>
      <c r="D203" s="1" t="s">
        <v>12</v>
      </c>
      <c r="E203" s="1" t="s">
        <v>32</v>
      </c>
      <c r="F203" s="1" t="s">
        <v>289</v>
      </c>
      <c r="G203">
        <v>38109</v>
      </c>
      <c r="H203" s="2">
        <v>41469</v>
      </c>
      <c r="I203">
        <v>85.75</v>
      </c>
      <c r="J203">
        <f t="shared" si="3"/>
        <v>0</v>
      </c>
      <c r="K203" t="s">
        <v>322</v>
      </c>
      <c r="L203" s="1" t="s">
        <v>955</v>
      </c>
      <c r="M203" t="s">
        <v>1115</v>
      </c>
      <c r="O203">
        <f>IF(Non_Profit_Donations_South___messy[[#This Row],[Names4]]&lt;&gt;"",1,0)</f>
        <v>0</v>
      </c>
      <c r="P203">
        <f>IF(Non_Profit_Donations_South___messy[[#This Row],[flagRev]]=1,1,IF(Non_Profit_Donations_South___messy[[#This Row],[flagMidName]]=1,2,3))</f>
        <v>3</v>
      </c>
      <c r="Q203" s="1" t="str" cm="1">
        <f t="array" ref="Q203">_xlfn.SWITCH(Non_Profit_Donations_South___messy[[#This Row],[switch]],1,Non_Profit_Donations_South___messy[[#This Row],[Names3]],2,Non_Profit_Donations_South___messy[[#This Row],[Names2]],3,Non_Profit_Donations_South___messy[[#This Row],[Names2]])</f>
        <v>Kathy</v>
      </c>
      <c r="R203" s="1" t="str" cm="1">
        <f t="array" ref="R203">_xlfn.SWITCH(Non_Profit_Donations_South___messy[[#This Row],[switch]],1,"",2,Non_Profit_Donations_South___messy[[#This Row],[Names3]],3,"")</f>
        <v/>
      </c>
      <c r="S203" s="1" t="str" cm="1">
        <f t="array" ref="S203">_xlfn.SWITCH(Non_Profit_Donations_South___messy[[#This Row],[switch]],1,Non_Profit_Donations_South___messy[[#This Row],[Names2]],2,Non_Profit_Donations_South___messy[[#This Row],[Names4]],3,Non_Profit_Donations_South___messy[[#This Row],[Names3]])</f>
        <v>Cooke</v>
      </c>
    </row>
    <row r="204" spans="1:19">
      <c r="A204" s="1" t="s">
        <v>19</v>
      </c>
      <c r="B204" s="1" t="s">
        <v>323</v>
      </c>
      <c r="C204" s="1" t="s">
        <v>37</v>
      </c>
      <c r="D204" s="1" t="s">
        <v>12</v>
      </c>
      <c r="E204" s="1" t="s">
        <v>17</v>
      </c>
      <c r="F204" s="1" t="s">
        <v>324</v>
      </c>
      <c r="G204">
        <v>31313</v>
      </c>
      <c r="H204" s="2">
        <v>41469</v>
      </c>
      <c r="I204">
        <v>592.05999999999995</v>
      </c>
      <c r="J204">
        <f t="shared" si="3"/>
        <v>0</v>
      </c>
      <c r="K204" t="s">
        <v>323</v>
      </c>
      <c r="L204" s="1" t="s">
        <v>1116</v>
      </c>
      <c r="M204" t="s">
        <v>1117</v>
      </c>
      <c r="O204">
        <f>IF(Non_Profit_Donations_South___messy[[#This Row],[Names4]]&lt;&gt;"",1,0)</f>
        <v>0</v>
      </c>
      <c r="P204">
        <f>IF(Non_Profit_Donations_South___messy[[#This Row],[flagRev]]=1,1,IF(Non_Profit_Donations_South___messy[[#This Row],[flagMidName]]=1,2,3))</f>
        <v>3</v>
      </c>
      <c r="Q204" s="1" t="str" cm="1">
        <f t="array" ref="Q204">_xlfn.SWITCH(Non_Profit_Donations_South___messy[[#This Row],[switch]],1,Non_Profit_Donations_South___messy[[#This Row],[Names3]],2,Non_Profit_Donations_South___messy[[#This Row],[Names2]],3,Non_Profit_Donations_South___messy[[#This Row],[Names2]])</f>
        <v>Ian</v>
      </c>
      <c r="R204" s="1" t="str" cm="1">
        <f t="array" ref="R204">_xlfn.SWITCH(Non_Profit_Donations_South___messy[[#This Row],[switch]],1,"",2,Non_Profit_Donations_South___messy[[#This Row],[Names3]],3,"")</f>
        <v/>
      </c>
      <c r="S204" s="1" t="str" cm="1">
        <f t="array" ref="S204">_xlfn.SWITCH(Non_Profit_Donations_South___messy[[#This Row],[switch]],1,Non_Profit_Donations_South___messy[[#This Row],[Names2]],2,Non_Profit_Donations_South___messy[[#This Row],[Names4]],3,Non_Profit_Donations_South___messy[[#This Row],[Names3]])</f>
        <v>Chu</v>
      </c>
    </row>
    <row r="205" spans="1:19">
      <c r="A205" s="1" t="s">
        <v>19</v>
      </c>
      <c r="B205" s="1" t="s">
        <v>325</v>
      </c>
      <c r="C205" s="1" t="s">
        <v>11</v>
      </c>
      <c r="D205" s="1" t="s">
        <v>12</v>
      </c>
      <c r="E205" s="1" t="s">
        <v>17</v>
      </c>
      <c r="F205" s="1" t="s">
        <v>326</v>
      </c>
      <c r="G205">
        <v>30269</v>
      </c>
      <c r="H205" s="2">
        <v>41469</v>
      </c>
      <c r="I205">
        <v>2440.91</v>
      </c>
      <c r="J205">
        <f t="shared" si="3"/>
        <v>0</v>
      </c>
      <c r="K205" t="s">
        <v>325</v>
      </c>
      <c r="L205" s="1" t="s">
        <v>953</v>
      </c>
      <c r="M205" t="s">
        <v>1118</v>
      </c>
      <c r="O205">
        <f>IF(Non_Profit_Donations_South___messy[[#This Row],[Names4]]&lt;&gt;"",1,0)</f>
        <v>0</v>
      </c>
      <c r="P205">
        <f>IF(Non_Profit_Donations_South___messy[[#This Row],[flagRev]]=1,1,IF(Non_Profit_Donations_South___messy[[#This Row],[flagMidName]]=1,2,3))</f>
        <v>3</v>
      </c>
      <c r="Q205" s="1" t="str" cm="1">
        <f t="array" ref="Q205">_xlfn.SWITCH(Non_Profit_Donations_South___messy[[#This Row],[switch]],1,Non_Profit_Donations_South___messy[[#This Row],[Names3]],2,Non_Profit_Donations_South___messy[[#This Row],[Names2]],3,Non_Profit_Donations_South___messy[[#This Row],[Names2]])</f>
        <v>Sean</v>
      </c>
      <c r="R205" s="1" t="str" cm="1">
        <f t="array" ref="R205">_xlfn.SWITCH(Non_Profit_Donations_South___messy[[#This Row],[switch]],1,"",2,Non_Profit_Donations_South___messy[[#This Row],[Names3]],3,"")</f>
        <v/>
      </c>
      <c r="S205" s="1" t="str" cm="1">
        <f t="array" ref="S205">_xlfn.SWITCH(Non_Profit_Donations_South___messy[[#This Row],[switch]],1,Non_Profit_Donations_South___messy[[#This Row],[Names2]],2,Non_Profit_Donations_South___messy[[#This Row],[Names4]],3,Non_Profit_Donations_South___messy[[#This Row],[Names3]])</f>
        <v>Stephenson</v>
      </c>
    </row>
    <row r="206" spans="1:19">
      <c r="A206" s="1" t="s">
        <v>9</v>
      </c>
      <c r="B206" s="1" t="s">
        <v>327</v>
      </c>
      <c r="C206" s="1" t="s">
        <v>37</v>
      </c>
      <c r="D206" s="1" t="s">
        <v>12</v>
      </c>
      <c r="E206" s="1" t="s">
        <v>32</v>
      </c>
      <c r="F206" s="1" t="s">
        <v>328</v>
      </c>
      <c r="G206">
        <v>37743</v>
      </c>
      <c r="H206" s="2">
        <v>41472</v>
      </c>
      <c r="I206">
        <v>1122.8499999999999</v>
      </c>
      <c r="J206">
        <f t="shared" si="3"/>
        <v>0</v>
      </c>
      <c r="K206" t="s">
        <v>327</v>
      </c>
      <c r="L206" s="1" t="s">
        <v>1119</v>
      </c>
      <c r="M206" t="s">
        <v>1120</v>
      </c>
      <c r="O206">
        <f>IF(Non_Profit_Donations_South___messy[[#This Row],[Names4]]&lt;&gt;"",1,0)</f>
        <v>0</v>
      </c>
      <c r="P206">
        <f>IF(Non_Profit_Donations_South___messy[[#This Row],[flagRev]]=1,1,IF(Non_Profit_Donations_South___messy[[#This Row],[flagMidName]]=1,2,3))</f>
        <v>3</v>
      </c>
      <c r="Q206" s="1" t="str" cm="1">
        <f t="array" ref="Q206">_xlfn.SWITCH(Non_Profit_Donations_South___messy[[#This Row],[switch]],1,Non_Profit_Donations_South___messy[[#This Row],[Names3]],2,Non_Profit_Donations_South___messy[[#This Row],[Names2]],3,Non_Profit_Donations_South___messy[[#This Row],[Names2]])</f>
        <v>Aaron</v>
      </c>
      <c r="R206" s="1" t="str" cm="1">
        <f t="array" ref="R206">_xlfn.SWITCH(Non_Profit_Donations_South___messy[[#This Row],[switch]],1,"",2,Non_Profit_Donations_South___messy[[#This Row],[Names3]],3,"")</f>
        <v/>
      </c>
      <c r="S206" s="1" t="str" cm="1">
        <f t="array" ref="S206">_xlfn.SWITCH(Non_Profit_Donations_South___messy[[#This Row],[switch]],1,Non_Profit_Donations_South___messy[[#This Row],[Names2]],2,Non_Profit_Donations_South___messy[[#This Row],[Names4]],3,Non_Profit_Donations_South___messy[[#This Row],[Names3]])</f>
        <v>Day</v>
      </c>
    </row>
    <row r="207" spans="1:19">
      <c r="A207" s="1" t="s">
        <v>19</v>
      </c>
      <c r="B207" s="1" t="s">
        <v>151</v>
      </c>
      <c r="C207" s="1" t="s">
        <v>37</v>
      </c>
      <c r="D207" s="1" t="s">
        <v>12</v>
      </c>
      <c r="E207" s="1" t="s">
        <v>25</v>
      </c>
      <c r="F207" s="1" t="s">
        <v>152</v>
      </c>
      <c r="G207">
        <v>33403</v>
      </c>
      <c r="H207" s="2">
        <v>41472</v>
      </c>
      <c r="I207">
        <v>45.46</v>
      </c>
      <c r="J207">
        <f t="shared" si="3"/>
        <v>0</v>
      </c>
      <c r="K207" t="s">
        <v>151</v>
      </c>
      <c r="L207" s="1" t="s">
        <v>908</v>
      </c>
      <c r="M207" t="s">
        <v>903</v>
      </c>
      <c r="O207">
        <f>IF(Non_Profit_Donations_South___messy[[#This Row],[Names4]]&lt;&gt;"",1,0)</f>
        <v>0</v>
      </c>
      <c r="P207">
        <f>IF(Non_Profit_Donations_South___messy[[#This Row],[flagRev]]=1,1,IF(Non_Profit_Donations_South___messy[[#This Row],[flagMidName]]=1,2,3))</f>
        <v>3</v>
      </c>
      <c r="Q207" s="1" t="str" cm="1">
        <f t="array" ref="Q207">_xlfn.SWITCH(Non_Profit_Donations_South___messy[[#This Row],[switch]],1,Non_Profit_Donations_South___messy[[#This Row],[Names3]],2,Non_Profit_Donations_South___messy[[#This Row],[Names2]],3,Non_Profit_Donations_South___messy[[#This Row],[Names2]])</f>
        <v>Lisa</v>
      </c>
      <c r="R207" s="1" t="str" cm="1">
        <f t="array" ref="R207">_xlfn.SWITCH(Non_Profit_Donations_South___messy[[#This Row],[switch]],1,"",2,Non_Profit_Donations_South___messy[[#This Row],[Names3]],3,"")</f>
        <v/>
      </c>
      <c r="S207" s="1" t="str" cm="1">
        <f t="array" ref="S207">_xlfn.SWITCH(Non_Profit_Donations_South___messy[[#This Row],[switch]],1,Non_Profit_Donations_South___messy[[#This Row],[Names2]],2,Non_Profit_Donations_South___messy[[#This Row],[Names4]],3,Non_Profit_Donations_South___messy[[#This Row],[Names3]])</f>
        <v>Kim</v>
      </c>
    </row>
    <row r="208" spans="1:19">
      <c r="A208" s="1" t="s">
        <v>9</v>
      </c>
      <c r="B208" s="1" t="s">
        <v>329</v>
      </c>
      <c r="C208" s="1" t="s">
        <v>37</v>
      </c>
      <c r="D208" s="1" t="s">
        <v>12</v>
      </c>
      <c r="E208" s="1" t="s">
        <v>40</v>
      </c>
      <c r="F208" s="1" t="s">
        <v>330</v>
      </c>
      <c r="G208">
        <v>27260</v>
      </c>
      <c r="H208" s="2">
        <v>41473</v>
      </c>
      <c r="I208">
        <v>934.52</v>
      </c>
      <c r="J208">
        <f t="shared" si="3"/>
        <v>0</v>
      </c>
      <c r="K208" t="s">
        <v>329</v>
      </c>
      <c r="L208" s="1" t="s">
        <v>1025</v>
      </c>
      <c r="M208" t="s">
        <v>1121</v>
      </c>
      <c r="O208">
        <f>IF(Non_Profit_Donations_South___messy[[#This Row],[Names4]]&lt;&gt;"",1,0)</f>
        <v>0</v>
      </c>
      <c r="P208">
        <f>IF(Non_Profit_Donations_South___messy[[#This Row],[flagRev]]=1,1,IF(Non_Profit_Donations_South___messy[[#This Row],[flagMidName]]=1,2,3))</f>
        <v>3</v>
      </c>
      <c r="Q208" s="1" t="str" cm="1">
        <f t="array" ref="Q208">_xlfn.SWITCH(Non_Profit_Donations_South___messy[[#This Row],[switch]],1,Non_Profit_Donations_South___messy[[#This Row],[Names3]],2,Non_Profit_Donations_South___messy[[#This Row],[Names2]],3,Non_Profit_Donations_South___messy[[#This Row],[Names2]])</f>
        <v>Nathan</v>
      </c>
      <c r="R208" s="1" t="str" cm="1">
        <f t="array" ref="R208">_xlfn.SWITCH(Non_Profit_Donations_South___messy[[#This Row],[switch]],1,"",2,Non_Profit_Donations_South___messy[[#This Row],[Names3]],3,"")</f>
        <v/>
      </c>
      <c r="S208" s="1" t="str" cm="1">
        <f t="array" ref="S208">_xlfn.SWITCH(Non_Profit_Donations_South___messy[[#This Row],[switch]],1,Non_Profit_Donations_South___messy[[#This Row],[Names2]],2,Non_Profit_Donations_South___messy[[#This Row],[Names4]],3,Non_Profit_Donations_South___messy[[#This Row],[Names3]])</f>
        <v>Newton</v>
      </c>
    </row>
    <row r="209" spans="1:19">
      <c r="A209" s="1" t="s">
        <v>19</v>
      </c>
      <c r="B209" s="1" t="s">
        <v>331</v>
      </c>
      <c r="C209" s="1" t="s">
        <v>11</v>
      </c>
      <c r="D209" s="1" t="s">
        <v>12</v>
      </c>
      <c r="E209" s="1" t="s">
        <v>32</v>
      </c>
      <c r="F209" s="1" t="s">
        <v>332</v>
      </c>
      <c r="G209">
        <v>38401</v>
      </c>
      <c r="H209" s="2">
        <v>41473</v>
      </c>
      <c r="I209">
        <v>43.77</v>
      </c>
      <c r="J209">
        <f t="shared" si="3"/>
        <v>0</v>
      </c>
      <c r="K209" t="s">
        <v>331</v>
      </c>
      <c r="L209" s="1" t="s">
        <v>1122</v>
      </c>
      <c r="M209" t="s">
        <v>1123</v>
      </c>
      <c r="O209">
        <f>IF(Non_Profit_Donations_South___messy[[#This Row],[Names4]]&lt;&gt;"",1,0)</f>
        <v>0</v>
      </c>
      <c r="P209">
        <f>IF(Non_Profit_Donations_South___messy[[#This Row],[flagRev]]=1,1,IF(Non_Profit_Donations_South___messy[[#This Row],[flagMidName]]=1,2,3))</f>
        <v>3</v>
      </c>
      <c r="Q209" s="1" t="str" cm="1">
        <f t="array" ref="Q209">_xlfn.SWITCH(Non_Profit_Donations_South___messy[[#This Row],[switch]],1,Non_Profit_Donations_South___messy[[#This Row],[Names3]],2,Non_Profit_Donations_South___messy[[#This Row],[Names2]],3,Non_Profit_Donations_South___messy[[#This Row],[Names2]])</f>
        <v>Jeanne</v>
      </c>
      <c r="R209" s="1" t="str" cm="1">
        <f t="array" ref="R209">_xlfn.SWITCH(Non_Profit_Donations_South___messy[[#This Row],[switch]],1,"",2,Non_Profit_Donations_South___messy[[#This Row],[Names3]],3,"")</f>
        <v/>
      </c>
      <c r="S209" s="1" t="str" cm="1">
        <f t="array" ref="S209">_xlfn.SWITCH(Non_Profit_Donations_South___messy[[#This Row],[switch]],1,Non_Profit_Donations_South___messy[[#This Row],[Names2]],2,Non_Profit_Donations_South___messy[[#This Row],[Names4]],3,Non_Profit_Donations_South___messy[[#This Row],[Names3]])</f>
        <v>Chandler</v>
      </c>
    </row>
    <row r="210" spans="1:19">
      <c r="A210" s="1" t="s">
        <v>9</v>
      </c>
      <c r="B210" s="1" t="s">
        <v>333</v>
      </c>
      <c r="C210" s="1" t="s">
        <v>37</v>
      </c>
      <c r="D210" s="1" t="s">
        <v>12</v>
      </c>
      <c r="E210" s="1" t="s">
        <v>70</v>
      </c>
      <c r="F210" s="1" t="s">
        <v>334</v>
      </c>
      <c r="G210">
        <v>70506</v>
      </c>
      <c r="H210" s="2">
        <v>41474</v>
      </c>
      <c r="I210">
        <v>58.05</v>
      </c>
      <c r="J210">
        <f t="shared" si="3"/>
        <v>0</v>
      </c>
      <c r="K210" t="s">
        <v>333</v>
      </c>
      <c r="L210" s="1" t="s">
        <v>1124</v>
      </c>
      <c r="M210" t="s">
        <v>1125</v>
      </c>
      <c r="O210">
        <f>IF(Non_Profit_Donations_South___messy[[#This Row],[Names4]]&lt;&gt;"",1,0)</f>
        <v>0</v>
      </c>
      <c r="P210">
        <f>IF(Non_Profit_Donations_South___messy[[#This Row],[flagRev]]=1,1,IF(Non_Profit_Donations_South___messy[[#This Row],[flagMidName]]=1,2,3))</f>
        <v>3</v>
      </c>
      <c r="Q210" s="1" t="str" cm="1">
        <f t="array" ref="Q210">_xlfn.SWITCH(Non_Profit_Donations_South___messy[[#This Row],[switch]],1,Non_Profit_Donations_South___messy[[#This Row],[Names3]],2,Non_Profit_Donations_South___messy[[#This Row],[Names2]],3,Non_Profit_Donations_South___messy[[#This Row],[Names2]])</f>
        <v>Derek</v>
      </c>
      <c r="R210" s="1" t="str" cm="1">
        <f t="array" ref="R210">_xlfn.SWITCH(Non_Profit_Donations_South___messy[[#This Row],[switch]],1,"",2,Non_Profit_Donations_South___messy[[#This Row],[Names3]],3,"")</f>
        <v/>
      </c>
      <c r="S210" s="1" t="str" cm="1">
        <f t="array" ref="S210">_xlfn.SWITCH(Non_Profit_Donations_South___messy[[#This Row],[switch]],1,Non_Profit_Donations_South___messy[[#This Row],[Names2]],2,Non_Profit_Donations_South___messy[[#This Row],[Names4]],3,Non_Profit_Donations_South___messy[[#This Row],[Names3]])</f>
        <v>Sweeney</v>
      </c>
    </row>
    <row r="211" spans="1:19">
      <c r="A211" s="1" t="s">
        <v>9</v>
      </c>
      <c r="B211" s="1" t="s">
        <v>335</v>
      </c>
      <c r="C211" s="1" t="s">
        <v>11</v>
      </c>
      <c r="D211" s="1" t="s">
        <v>12</v>
      </c>
      <c r="E211" s="1" t="s">
        <v>59</v>
      </c>
      <c r="F211" s="1" t="s">
        <v>336</v>
      </c>
      <c r="G211">
        <v>35211</v>
      </c>
      <c r="H211" s="2">
        <v>41474</v>
      </c>
      <c r="I211">
        <v>115.53</v>
      </c>
      <c r="J211">
        <f t="shared" si="3"/>
        <v>0</v>
      </c>
      <c r="K211" t="s">
        <v>335</v>
      </c>
      <c r="L211" s="1" t="s">
        <v>1110</v>
      </c>
      <c r="M211" t="s">
        <v>1126</v>
      </c>
      <c r="O211">
        <f>IF(Non_Profit_Donations_South___messy[[#This Row],[Names4]]&lt;&gt;"",1,0)</f>
        <v>0</v>
      </c>
      <c r="P211">
        <f>IF(Non_Profit_Donations_South___messy[[#This Row],[flagRev]]=1,1,IF(Non_Profit_Donations_South___messy[[#This Row],[flagMidName]]=1,2,3))</f>
        <v>3</v>
      </c>
      <c r="Q211" s="1" t="str" cm="1">
        <f t="array" ref="Q211">_xlfn.SWITCH(Non_Profit_Donations_South___messy[[#This Row],[switch]],1,Non_Profit_Donations_South___messy[[#This Row],[Names3]],2,Non_Profit_Donations_South___messy[[#This Row],[Names2]],3,Non_Profit_Donations_South___messy[[#This Row],[Names2]])</f>
        <v>Larry</v>
      </c>
      <c r="R211" s="1" t="str" cm="1">
        <f t="array" ref="R211">_xlfn.SWITCH(Non_Profit_Donations_South___messy[[#This Row],[switch]],1,"",2,Non_Profit_Donations_South___messy[[#This Row],[Names3]],3,"")</f>
        <v/>
      </c>
      <c r="S211" s="1" t="str" cm="1">
        <f t="array" ref="S211">_xlfn.SWITCH(Non_Profit_Donations_South___messy[[#This Row],[switch]],1,Non_Profit_Donations_South___messy[[#This Row],[Names2]],2,Non_Profit_Donations_South___messy[[#This Row],[Names4]],3,Non_Profit_Donations_South___messy[[#This Row],[Names3]])</f>
        <v>Hall</v>
      </c>
    </row>
    <row r="212" spans="1:19">
      <c r="A212" s="1" t="s">
        <v>9</v>
      </c>
      <c r="B212" s="1" t="s">
        <v>80</v>
      </c>
      <c r="C212" s="1" t="s">
        <v>37</v>
      </c>
      <c r="D212" s="1" t="s">
        <v>12</v>
      </c>
      <c r="E212" s="1" t="s">
        <v>52</v>
      </c>
      <c r="F212" s="1" t="s">
        <v>81</v>
      </c>
      <c r="G212">
        <v>72032</v>
      </c>
      <c r="H212" s="2">
        <v>41474</v>
      </c>
      <c r="I212">
        <v>207.91</v>
      </c>
      <c r="J212">
        <f t="shared" si="3"/>
        <v>0</v>
      </c>
      <c r="K212" t="s">
        <v>80</v>
      </c>
      <c r="L212" s="1" t="s">
        <v>886</v>
      </c>
      <c r="M212" t="s">
        <v>887</v>
      </c>
      <c r="O212">
        <f>IF(Non_Profit_Donations_South___messy[[#This Row],[Names4]]&lt;&gt;"",1,0)</f>
        <v>0</v>
      </c>
      <c r="P212">
        <f>IF(Non_Profit_Donations_South___messy[[#This Row],[flagRev]]=1,1,IF(Non_Profit_Donations_South___messy[[#This Row],[flagMidName]]=1,2,3))</f>
        <v>3</v>
      </c>
      <c r="Q212" s="1" t="str" cm="1">
        <f t="array" ref="Q212">_xlfn.SWITCH(Non_Profit_Donations_South___messy[[#This Row],[switch]],1,Non_Profit_Donations_South___messy[[#This Row],[Names3]],2,Non_Profit_Donations_South___messy[[#This Row],[Names2]],3,Non_Profit_Donations_South___messy[[#This Row],[Names2]])</f>
        <v>Roger</v>
      </c>
      <c r="R212" s="1" t="str" cm="1">
        <f t="array" ref="R212">_xlfn.SWITCH(Non_Profit_Donations_South___messy[[#This Row],[switch]],1,"",2,Non_Profit_Donations_South___messy[[#This Row],[Names3]],3,"")</f>
        <v/>
      </c>
      <c r="S212" s="1" t="str" cm="1">
        <f t="array" ref="S212">_xlfn.SWITCH(Non_Profit_Donations_South___messy[[#This Row],[switch]],1,Non_Profit_Donations_South___messy[[#This Row],[Names2]],2,Non_Profit_Donations_South___messy[[#This Row],[Names4]],3,Non_Profit_Donations_South___messy[[#This Row],[Names3]])</f>
        <v>Hopkins</v>
      </c>
    </row>
    <row r="213" spans="1:19">
      <c r="A213" s="1" t="s">
        <v>9</v>
      </c>
      <c r="B213" s="1" t="s">
        <v>337</v>
      </c>
      <c r="C213" s="1" t="s">
        <v>37</v>
      </c>
      <c r="D213" s="1" t="s">
        <v>12</v>
      </c>
      <c r="E213" s="1" t="s">
        <v>70</v>
      </c>
      <c r="F213" s="1" t="s">
        <v>338</v>
      </c>
      <c r="G213">
        <v>70560</v>
      </c>
      <c r="H213" s="2">
        <v>41476</v>
      </c>
      <c r="I213">
        <v>136.41</v>
      </c>
      <c r="J213">
        <f t="shared" si="3"/>
        <v>0</v>
      </c>
      <c r="K213" t="s">
        <v>337</v>
      </c>
      <c r="L213" s="1" t="s">
        <v>1127</v>
      </c>
      <c r="M213" t="s">
        <v>981</v>
      </c>
      <c r="O213">
        <f>IF(Non_Profit_Donations_South___messy[[#This Row],[Names4]]&lt;&gt;"",1,0)</f>
        <v>0</v>
      </c>
      <c r="P213">
        <f>IF(Non_Profit_Donations_South___messy[[#This Row],[flagRev]]=1,1,IF(Non_Profit_Donations_South___messy[[#This Row],[flagMidName]]=1,2,3))</f>
        <v>3</v>
      </c>
      <c r="Q213" s="1" t="str" cm="1">
        <f t="array" ref="Q213">_xlfn.SWITCH(Non_Profit_Donations_South___messy[[#This Row],[switch]],1,Non_Profit_Donations_South___messy[[#This Row],[Names3]],2,Non_Profit_Donations_South___messy[[#This Row],[Names2]],3,Non_Profit_Donations_South___messy[[#This Row],[Names2]])</f>
        <v>Wayne</v>
      </c>
      <c r="R213" s="1" t="str" cm="1">
        <f t="array" ref="R213">_xlfn.SWITCH(Non_Profit_Donations_South___messy[[#This Row],[switch]],1,"",2,Non_Profit_Donations_South___messy[[#This Row],[Names3]],3,"")</f>
        <v/>
      </c>
      <c r="S213" s="1" t="str" cm="1">
        <f t="array" ref="S213">_xlfn.SWITCH(Non_Profit_Donations_South___messy[[#This Row],[switch]],1,Non_Profit_Donations_South___messy[[#This Row],[Names2]],2,Non_Profit_Donations_South___messy[[#This Row],[Names4]],3,Non_Profit_Donations_South___messy[[#This Row],[Names3]])</f>
        <v>English</v>
      </c>
    </row>
    <row r="214" spans="1:19">
      <c r="A214" s="1" t="s">
        <v>27</v>
      </c>
      <c r="B214" s="1" t="s">
        <v>339</v>
      </c>
      <c r="C214" s="1" t="s">
        <v>11</v>
      </c>
      <c r="D214" s="1" t="s">
        <v>12</v>
      </c>
      <c r="E214" s="1" t="s">
        <v>25</v>
      </c>
      <c r="F214" s="1" t="s">
        <v>340</v>
      </c>
      <c r="G214">
        <v>33024</v>
      </c>
      <c r="H214" s="2">
        <v>41476</v>
      </c>
      <c r="I214">
        <v>77.42</v>
      </c>
      <c r="J214">
        <f t="shared" si="3"/>
        <v>0</v>
      </c>
      <c r="K214" t="s">
        <v>339</v>
      </c>
      <c r="L214" s="1" t="s">
        <v>1128</v>
      </c>
      <c r="M214" t="s">
        <v>965</v>
      </c>
      <c r="N214" t="s">
        <v>1129</v>
      </c>
      <c r="O214">
        <f>IF(Non_Profit_Donations_South___messy[[#This Row],[Names4]]&lt;&gt;"",1,0)</f>
        <v>1</v>
      </c>
      <c r="P214">
        <f>IF(Non_Profit_Donations_South___messy[[#This Row],[flagRev]]=1,1,IF(Non_Profit_Donations_South___messy[[#This Row],[flagMidName]]=1,2,3))</f>
        <v>2</v>
      </c>
      <c r="Q214" s="1" t="str" cm="1">
        <f t="array" ref="Q214">_xlfn.SWITCH(Non_Profit_Donations_South___messy[[#This Row],[switch]],1,Non_Profit_Donations_South___messy[[#This Row],[Names3]],2,Non_Profit_Donations_South___messy[[#This Row],[Names2]],3,Non_Profit_Donations_South___messy[[#This Row],[Names2]])</f>
        <v>Mike</v>
      </c>
      <c r="R214" s="1" t="str" cm="1">
        <f t="array" ref="R214">_xlfn.SWITCH(Non_Profit_Donations_South___messy[[#This Row],[switch]],1,"",2,Non_Profit_Donations_South___messy[[#This Row],[Names3]],3,"")</f>
        <v>G</v>
      </c>
      <c r="S214" s="1" t="str" cm="1">
        <f t="array" ref="S214">_xlfn.SWITCH(Non_Profit_Donations_South___messy[[#This Row],[switch]],1,Non_Profit_Donations_South___messy[[#This Row],[Names2]],2,Non_Profit_Donations_South___messy[[#This Row],[Names4]],3,Non_Profit_Donations_South___messy[[#This Row],[Names3]])</f>
        <v>Hartman</v>
      </c>
    </row>
    <row r="215" spans="1:19">
      <c r="A215" s="1" t="s">
        <v>27</v>
      </c>
      <c r="B215" s="1" t="s">
        <v>341</v>
      </c>
      <c r="C215" s="1" t="s">
        <v>37</v>
      </c>
      <c r="D215" s="1" t="s">
        <v>12</v>
      </c>
      <c r="E215" s="1" t="s">
        <v>70</v>
      </c>
      <c r="F215" s="1" t="s">
        <v>342</v>
      </c>
      <c r="G215">
        <v>70065</v>
      </c>
      <c r="H215" s="2">
        <v>41476</v>
      </c>
      <c r="I215">
        <v>1201.57</v>
      </c>
      <c r="J215">
        <f t="shared" si="3"/>
        <v>0</v>
      </c>
      <c r="K215" t="s">
        <v>341</v>
      </c>
      <c r="L215" s="1" t="s">
        <v>1130</v>
      </c>
      <c r="M215" t="s">
        <v>1131</v>
      </c>
      <c r="O215">
        <f>IF(Non_Profit_Donations_South___messy[[#This Row],[Names4]]&lt;&gt;"",1,0)</f>
        <v>0</v>
      </c>
      <c r="P215">
        <f>IF(Non_Profit_Donations_South___messy[[#This Row],[flagRev]]=1,1,IF(Non_Profit_Donations_South___messy[[#This Row],[flagMidName]]=1,2,3))</f>
        <v>3</v>
      </c>
      <c r="Q215" s="1" t="str" cm="1">
        <f t="array" ref="Q215">_xlfn.SWITCH(Non_Profit_Donations_South___messy[[#This Row],[switch]],1,Non_Profit_Donations_South___messy[[#This Row],[Names3]],2,Non_Profit_Donations_South___messy[[#This Row],[Names2]],3,Non_Profit_Donations_South___messy[[#This Row],[Names2]])</f>
        <v>Rhonda</v>
      </c>
      <c r="R215" s="1" t="str" cm="1">
        <f t="array" ref="R215">_xlfn.SWITCH(Non_Profit_Donations_South___messy[[#This Row],[switch]],1,"",2,Non_Profit_Donations_South___messy[[#This Row],[Names3]],3,"")</f>
        <v/>
      </c>
      <c r="S215" s="1" t="str" cm="1">
        <f t="array" ref="S215">_xlfn.SWITCH(Non_Profit_Donations_South___messy[[#This Row],[switch]],1,Non_Profit_Donations_South___messy[[#This Row],[Names2]],2,Non_Profit_Donations_South___messy[[#This Row],[Names4]],3,Non_Profit_Donations_South___messy[[#This Row],[Names3]])</f>
        <v>Tuttle</v>
      </c>
    </row>
    <row r="216" spans="1:19">
      <c r="A216" s="1" t="s">
        <v>9</v>
      </c>
      <c r="B216" s="1" t="s">
        <v>343</v>
      </c>
      <c r="C216" s="1" t="s">
        <v>37</v>
      </c>
      <c r="D216" s="1" t="s">
        <v>12</v>
      </c>
      <c r="E216" s="1" t="s">
        <v>17</v>
      </c>
      <c r="F216" s="1" t="s">
        <v>344</v>
      </c>
      <c r="G216">
        <v>30328</v>
      </c>
      <c r="H216" s="2">
        <v>41480</v>
      </c>
      <c r="I216">
        <v>196.69</v>
      </c>
      <c r="J216">
        <f t="shared" si="3"/>
        <v>0</v>
      </c>
      <c r="K216" t="s">
        <v>343</v>
      </c>
      <c r="L216" s="1" t="s">
        <v>1132</v>
      </c>
      <c r="M216" t="s">
        <v>222</v>
      </c>
      <c r="O216">
        <f>IF(Non_Profit_Donations_South___messy[[#This Row],[Names4]]&lt;&gt;"",1,0)</f>
        <v>0</v>
      </c>
      <c r="P216">
        <f>IF(Non_Profit_Donations_South___messy[[#This Row],[flagRev]]=1,1,IF(Non_Profit_Donations_South___messy[[#This Row],[flagMidName]]=1,2,3))</f>
        <v>3</v>
      </c>
      <c r="Q216" s="1" t="str" cm="1">
        <f t="array" ref="Q216">_xlfn.SWITCH(Non_Profit_Donations_South___messy[[#This Row],[switch]],1,Non_Profit_Donations_South___messy[[#This Row],[Names3]],2,Non_Profit_Donations_South___messy[[#This Row],[Names2]],3,Non_Profit_Donations_South___messy[[#This Row],[Names2]])</f>
        <v>Tina</v>
      </c>
      <c r="R216" s="1" t="str" cm="1">
        <f t="array" ref="R216">_xlfn.SWITCH(Non_Profit_Donations_South___messy[[#This Row],[switch]],1,"",2,Non_Profit_Donations_South___messy[[#This Row],[Names3]],3,"")</f>
        <v/>
      </c>
      <c r="S216" s="1" t="str" cm="1">
        <f t="array" ref="S216">_xlfn.SWITCH(Non_Profit_Donations_South___messy[[#This Row],[switch]],1,Non_Profit_Donations_South___messy[[#This Row],[Names2]],2,Non_Profit_Donations_South___messy[[#This Row],[Names4]],3,Non_Profit_Donations_South___messy[[#This Row],[Names3]])</f>
        <v>Monroe</v>
      </c>
    </row>
    <row r="217" spans="1:19">
      <c r="A217" s="1" t="s">
        <v>9</v>
      </c>
      <c r="B217" s="1" t="s">
        <v>345</v>
      </c>
      <c r="C217" s="1" t="s">
        <v>11</v>
      </c>
      <c r="D217" s="1" t="s">
        <v>12</v>
      </c>
      <c r="E217" s="1" t="s">
        <v>70</v>
      </c>
      <c r="F217" s="1" t="s">
        <v>346</v>
      </c>
      <c r="G217">
        <v>70072</v>
      </c>
      <c r="H217" s="2">
        <v>41481</v>
      </c>
      <c r="I217">
        <v>1253.74</v>
      </c>
      <c r="J217">
        <f t="shared" si="3"/>
        <v>0</v>
      </c>
      <c r="K217" t="s">
        <v>345</v>
      </c>
      <c r="L217" s="1" t="s">
        <v>855</v>
      </c>
      <c r="M217" t="s">
        <v>1133</v>
      </c>
      <c r="N217" t="s">
        <v>1134</v>
      </c>
      <c r="O217">
        <f>IF(Non_Profit_Donations_South___messy[[#This Row],[Names4]]&lt;&gt;"",1,0)</f>
        <v>1</v>
      </c>
      <c r="P217">
        <f>IF(Non_Profit_Donations_South___messy[[#This Row],[flagRev]]=1,1,IF(Non_Profit_Donations_South___messy[[#This Row],[flagMidName]]=1,2,3))</f>
        <v>2</v>
      </c>
      <c r="Q217" s="1" t="str" cm="1">
        <f t="array" ref="Q217">_xlfn.SWITCH(Non_Profit_Donations_South___messy[[#This Row],[switch]],1,Non_Profit_Donations_South___messy[[#This Row],[Names3]],2,Non_Profit_Donations_South___messy[[#This Row],[Names2]],3,Non_Profit_Donations_South___messy[[#This Row],[Names2]])</f>
        <v>Marc</v>
      </c>
      <c r="R217" s="1" t="str" cm="1">
        <f t="array" ref="R217">_xlfn.SWITCH(Non_Profit_Donations_South___messy[[#This Row],[switch]],1,"",2,Non_Profit_Donations_South___messy[[#This Row],[Names3]],3,"")</f>
        <v>S</v>
      </c>
      <c r="S217" s="1" t="str" cm="1">
        <f t="array" ref="S217">_xlfn.SWITCH(Non_Profit_Donations_South___messy[[#This Row],[switch]],1,Non_Profit_Donations_South___messy[[#This Row],[Names2]],2,Non_Profit_Donations_South___messy[[#This Row],[Names4]],3,Non_Profit_Donations_South___messy[[#This Row],[Names3]])</f>
        <v>Liu</v>
      </c>
    </row>
    <row r="218" spans="1:19">
      <c r="A218" s="1" t="s">
        <v>23</v>
      </c>
      <c r="B218" s="1" t="s">
        <v>177</v>
      </c>
      <c r="C218" s="1" t="s">
        <v>11</v>
      </c>
      <c r="D218" s="1" t="s">
        <v>12</v>
      </c>
      <c r="E218" s="1" t="s">
        <v>25</v>
      </c>
      <c r="F218" s="1" t="s">
        <v>178</v>
      </c>
      <c r="G218">
        <v>32905</v>
      </c>
      <c r="H218" s="2">
        <v>41481</v>
      </c>
      <c r="I218">
        <v>472.62</v>
      </c>
      <c r="J218">
        <f t="shared" si="3"/>
        <v>0</v>
      </c>
      <c r="K218" t="s">
        <v>177</v>
      </c>
      <c r="L218" s="1" t="s">
        <v>980</v>
      </c>
      <c r="M218" t="s">
        <v>981</v>
      </c>
      <c r="O218">
        <f>IF(Non_Profit_Donations_South___messy[[#This Row],[Names4]]&lt;&gt;"",1,0)</f>
        <v>0</v>
      </c>
      <c r="P218">
        <f>IF(Non_Profit_Donations_South___messy[[#This Row],[flagRev]]=1,1,IF(Non_Profit_Donations_South___messy[[#This Row],[flagMidName]]=1,2,3))</f>
        <v>3</v>
      </c>
      <c r="Q218" s="1" t="str" cm="1">
        <f t="array" ref="Q218">_xlfn.SWITCH(Non_Profit_Donations_South___messy[[#This Row],[switch]],1,Non_Profit_Donations_South___messy[[#This Row],[Names3]],2,Non_Profit_Donations_South___messy[[#This Row],[Names2]],3,Non_Profit_Donations_South___messy[[#This Row],[Names2]])</f>
        <v>Douglas</v>
      </c>
      <c r="R218" s="1" t="str" cm="1">
        <f t="array" ref="R218">_xlfn.SWITCH(Non_Profit_Donations_South___messy[[#This Row],[switch]],1,"",2,Non_Profit_Donations_South___messy[[#This Row],[Names3]],3,"")</f>
        <v/>
      </c>
      <c r="S218" s="1" t="str" cm="1">
        <f t="array" ref="S218">_xlfn.SWITCH(Non_Profit_Donations_South___messy[[#This Row],[switch]],1,Non_Profit_Donations_South___messy[[#This Row],[Names2]],2,Non_Profit_Donations_South___messy[[#This Row],[Names4]],3,Non_Profit_Donations_South___messy[[#This Row],[Names3]])</f>
        <v>English</v>
      </c>
    </row>
    <row r="219" spans="1:19">
      <c r="A219" s="1" t="s">
        <v>19</v>
      </c>
      <c r="B219" s="1" t="s">
        <v>347</v>
      </c>
      <c r="C219" s="1" t="s">
        <v>16</v>
      </c>
      <c r="D219" s="1" t="s">
        <v>12</v>
      </c>
      <c r="E219" s="1" t="s">
        <v>25</v>
      </c>
      <c r="F219" s="1" t="s">
        <v>348</v>
      </c>
      <c r="G219">
        <v>33030</v>
      </c>
      <c r="H219" s="2">
        <v>41482</v>
      </c>
      <c r="I219">
        <v>2776.98</v>
      </c>
      <c r="J219">
        <f t="shared" si="3"/>
        <v>0</v>
      </c>
      <c r="K219" t="s">
        <v>347</v>
      </c>
      <c r="L219" s="1" t="s">
        <v>1135</v>
      </c>
      <c r="M219" t="s">
        <v>1136</v>
      </c>
      <c r="O219">
        <f>IF(Non_Profit_Donations_South___messy[[#This Row],[Names4]]&lt;&gt;"",1,0)</f>
        <v>0</v>
      </c>
      <c r="P219">
        <f>IF(Non_Profit_Donations_South___messy[[#This Row],[flagRev]]=1,1,IF(Non_Profit_Donations_South___messy[[#This Row],[flagMidName]]=1,2,3))</f>
        <v>3</v>
      </c>
      <c r="Q219" s="1" t="str" cm="1">
        <f t="array" ref="Q219">_xlfn.SWITCH(Non_Profit_Donations_South___messy[[#This Row],[switch]],1,Non_Profit_Donations_South___messy[[#This Row],[Names3]],2,Non_Profit_Donations_South___messy[[#This Row],[Names2]],3,Non_Profit_Donations_South___messy[[#This Row],[Names2]])</f>
        <v>Cameron</v>
      </c>
      <c r="R219" s="1" t="str" cm="1">
        <f t="array" ref="R219">_xlfn.SWITCH(Non_Profit_Donations_South___messy[[#This Row],[switch]],1,"",2,Non_Profit_Donations_South___messy[[#This Row],[Names3]],3,"")</f>
        <v/>
      </c>
      <c r="S219" s="1" t="str" cm="1">
        <f t="array" ref="S219">_xlfn.SWITCH(Non_Profit_Donations_South___messy[[#This Row],[switch]],1,Non_Profit_Donations_South___messy[[#This Row],[Names2]],2,Non_Profit_Donations_South___messy[[#This Row],[Names4]],3,Non_Profit_Donations_South___messy[[#This Row],[Names3]])</f>
        <v>Clapp</v>
      </c>
    </row>
    <row r="220" spans="1:19">
      <c r="A220" s="1" t="s">
        <v>19</v>
      </c>
      <c r="B220" s="1" t="s">
        <v>349</v>
      </c>
      <c r="C220" s="1" t="s">
        <v>11</v>
      </c>
      <c r="D220" s="1" t="s">
        <v>12</v>
      </c>
      <c r="E220" s="1" t="s">
        <v>70</v>
      </c>
      <c r="F220" s="1" t="s">
        <v>350</v>
      </c>
      <c r="G220">
        <v>71111</v>
      </c>
      <c r="H220" s="2">
        <v>41482</v>
      </c>
      <c r="I220">
        <v>42.53</v>
      </c>
      <c r="J220">
        <f t="shared" si="3"/>
        <v>0</v>
      </c>
      <c r="K220" t="s">
        <v>349</v>
      </c>
      <c r="L220" s="1" t="s">
        <v>1137</v>
      </c>
      <c r="M220" t="s">
        <v>989</v>
      </c>
      <c r="O220">
        <f>IF(Non_Profit_Donations_South___messy[[#This Row],[Names4]]&lt;&gt;"",1,0)</f>
        <v>0</v>
      </c>
      <c r="P220">
        <f>IF(Non_Profit_Donations_South___messy[[#This Row],[flagRev]]=1,1,IF(Non_Profit_Donations_South___messy[[#This Row],[flagMidName]]=1,2,3))</f>
        <v>3</v>
      </c>
      <c r="Q220" s="1" t="str" cm="1">
        <f t="array" ref="Q220">_xlfn.SWITCH(Non_Profit_Donations_South___messy[[#This Row],[switch]],1,Non_Profit_Donations_South___messy[[#This Row],[Names3]],2,Non_Profit_Donations_South___messy[[#This Row],[Names2]],3,Non_Profit_Donations_South___messy[[#This Row],[Names2]])</f>
        <v>Joe</v>
      </c>
      <c r="R220" s="1" t="str" cm="1">
        <f t="array" ref="R220">_xlfn.SWITCH(Non_Profit_Donations_South___messy[[#This Row],[switch]],1,"",2,Non_Profit_Donations_South___messy[[#This Row],[Names3]],3,"")</f>
        <v/>
      </c>
      <c r="S220" s="1" t="str" cm="1">
        <f t="array" ref="S220">_xlfn.SWITCH(Non_Profit_Donations_South___messy[[#This Row],[switch]],1,Non_Profit_Donations_South___messy[[#This Row],[Names2]],2,Non_Profit_Donations_South___messy[[#This Row],[Names4]],3,Non_Profit_Donations_South___messy[[#This Row],[Names3]])</f>
        <v>George</v>
      </c>
    </row>
    <row r="221" spans="1:19">
      <c r="A221" s="1" t="s">
        <v>27</v>
      </c>
      <c r="B221" s="1" t="s">
        <v>351</v>
      </c>
      <c r="C221" s="1" t="s">
        <v>11</v>
      </c>
      <c r="D221" s="1" t="s">
        <v>12</v>
      </c>
      <c r="E221" s="1" t="s">
        <v>49</v>
      </c>
      <c r="F221" s="1" t="s">
        <v>352</v>
      </c>
      <c r="G221">
        <v>29915</v>
      </c>
      <c r="H221" s="2">
        <v>41483</v>
      </c>
      <c r="I221">
        <v>1343.22</v>
      </c>
      <c r="J221">
        <f t="shared" si="3"/>
        <v>0</v>
      </c>
      <c r="K221" t="s">
        <v>351</v>
      </c>
      <c r="L221" s="1" t="s">
        <v>1138</v>
      </c>
      <c r="M221" t="s">
        <v>1139</v>
      </c>
      <c r="O221">
        <f>IF(Non_Profit_Donations_South___messy[[#This Row],[Names4]]&lt;&gt;"",1,0)</f>
        <v>0</v>
      </c>
      <c r="P221">
        <f>IF(Non_Profit_Donations_South___messy[[#This Row],[flagRev]]=1,1,IF(Non_Profit_Donations_South___messy[[#This Row],[flagMidName]]=1,2,3))</f>
        <v>3</v>
      </c>
      <c r="Q221" s="1" t="str" cm="1">
        <f t="array" ref="Q221">_xlfn.SWITCH(Non_Profit_Donations_South___messy[[#This Row],[switch]],1,Non_Profit_Donations_South___messy[[#This Row],[Names3]],2,Non_Profit_Donations_South___messy[[#This Row],[Names2]],3,Non_Profit_Donations_South___messy[[#This Row],[Names2]])</f>
        <v>Lynne</v>
      </c>
      <c r="R221" s="1" t="str" cm="1">
        <f t="array" ref="R221">_xlfn.SWITCH(Non_Profit_Donations_South___messy[[#This Row],[switch]],1,"",2,Non_Profit_Donations_South___messy[[#This Row],[Names3]],3,"")</f>
        <v/>
      </c>
      <c r="S221" s="1" t="str" cm="1">
        <f t="array" ref="S221">_xlfn.SWITCH(Non_Profit_Donations_South___messy[[#This Row],[switch]],1,Non_Profit_Donations_South___messy[[#This Row],[Names2]],2,Non_Profit_Donations_South___messy[[#This Row],[Names4]],3,Non_Profit_Donations_South___messy[[#This Row],[Names3]])</f>
        <v>Wilcox</v>
      </c>
    </row>
    <row r="222" spans="1:19">
      <c r="A222" s="1" t="s">
        <v>27</v>
      </c>
      <c r="B222" s="1" t="s">
        <v>242</v>
      </c>
      <c r="C222" s="1" t="s">
        <v>11</v>
      </c>
      <c r="D222" s="1" t="s">
        <v>12</v>
      </c>
      <c r="E222" s="1" t="s">
        <v>17</v>
      </c>
      <c r="F222" s="1" t="s">
        <v>18</v>
      </c>
      <c r="G222">
        <v>30305</v>
      </c>
      <c r="H222" s="2">
        <v>41484</v>
      </c>
      <c r="I222">
        <v>452.46</v>
      </c>
      <c r="J222">
        <f t="shared" si="3"/>
        <v>0</v>
      </c>
      <c r="K222" t="s">
        <v>242</v>
      </c>
      <c r="L222" s="1" t="s">
        <v>1036</v>
      </c>
      <c r="M222" t="s">
        <v>1037</v>
      </c>
      <c r="O222">
        <f>IF(Non_Profit_Donations_South___messy[[#This Row],[Names4]]&lt;&gt;"",1,0)</f>
        <v>0</v>
      </c>
      <c r="P222">
        <f>IF(Non_Profit_Donations_South___messy[[#This Row],[flagRev]]=1,1,IF(Non_Profit_Donations_South___messy[[#This Row],[flagMidName]]=1,2,3))</f>
        <v>3</v>
      </c>
      <c r="Q222" s="1" t="str" cm="1">
        <f t="array" ref="Q222">_xlfn.SWITCH(Non_Profit_Donations_South___messy[[#This Row],[switch]],1,Non_Profit_Donations_South___messy[[#This Row],[Names3]],2,Non_Profit_Donations_South___messy[[#This Row],[Names2]],3,Non_Profit_Donations_South___messy[[#This Row],[Names2]])</f>
        <v>Herbert</v>
      </c>
      <c r="R222" s="1" t="str" cm="1">
        <f t="array" ref="R222">_xlfn.SWITCH(Non_Profit_Donations_South___messy[[#This Row],[switch]],1,"",2,Non_Profit_Donations_South___messy[[#This Row],[Names3]],3,"")</f>
        <v/>
      </c>
      <c r="S222" s="1" t="str" cm="1">
        <f t="array" ref="S222">_xlfn.SWITCH(Non_Profit_Donations_South___messy[[#This Row],[switch]],1,Non_Profit_Donations_South___messy[[#This Row],[Names2]],2,Non_Profit_Donations_South___messy[[#This Row],[Names4]],3,Non_Profit_Donations_South___messy[[#This Row],[Names3]])</f>
        <v>Holden</v>
      </c>
    </row>
    <row r="223" spans="1:19">
      <c r="A223" s="1" t="s">
        <v>23</v>
      </c>
      <c r="B223" s="1" t="s">
        <v>196</v>
      </c>
      <c r="C223" s="1" t="s">
        <v>16</v>
      </c>
      <c r="D223" s="1" t="s">
        <v>12</v>
      </c>
      <c r="E223" s="1" t="s">
        <v>25</v>
      </c>
      <c r="F223" s="1" t="s">
        <v>171</v>
      </c>
      <c r="G223">
        <v>33952</v>
      </c>
      <c r="H223" s="2">
        <v>41484</v>
      </c>
      <c r="I223">
        <v>65.52</v>
      </c>
      <c r="J223">
        <f t="shared" si="3"/>
        <v>0</v>
      </c>
      <c r="K223" t="s">
        <v>196</v>
      </c>
      <c r="L223" s="1" t="s">
        <v>998</v>
      </c>
      <c r="M223" t="s">
        <v>891</v>
      </c>
      <c r="O223">
        <f>IF(Non_Profit_Donations_South___messy[[#This Row],[Names4]]&lt;&gt;"",1,0)</f>
        <v>0</v>
      </c>
      <c r="P223">
        <f>IF(Non_Profit_Donations_South___messy[[#This Row],[flagRev]]=1,1,IF(Non_Profit_Donations_South___messy[[#This Row],[flagMidName]]=1,2,3))</f>
        <v>3</v>
      </c>
      <c r="Q223" s="1" t="str" cm="1">
        <f t="array" ref="Q223">_xlfn.SWITCH(Non_Profit_Donations_South___messy[[#This Row],[switch]],1,Non_Profit_Donations_South___messy[[#This Row],[Names3]],2,Non_Profit_Donations_South___messy[[#This Row],[Names2]],3,Non_Profit_Donations_South___messy[[#This Row],[Names2]])</f>
        <v>Nicholas</v>
      </c>
      <c r="R223" s="1" t="str" cm="1">
        <f t="array" ref="R223">_xlfn.SWITCH(Non_Profit_Donations_South___messy[[#This Row],[switch]],1,"",2,Non_Profit_Donations_South___messy[[#This Row],[Names3]],3,"")</f>
        <v/>
      </c>
      <c r="S223" s="1" t="str" cm="1">
        <f t="array" ref="S223">_xlfn.SWITCH(Non_Profit_Donations_South___messy[[#This Row],[switch]],1,Non_Profit_Donations_South___messy[[#This Row],[Names2]],2,Non_Profit_Donations_South___messy[[#This Row],[Names4]],3,Non_Profit_Donations_South___messy[[#This Row],[Names3]])</f>
        <v>Donnelly</v>
      </c>
    </row>
    <row r="224" spans="1:19">
      <c r="A224" s="1" t="s">
        <v>23</v>
      </c>
      <c r="B224" s="1" t="s">
        <v>353</v>
      </c>
      <c r="C224" s="1" t="s">
        <v>37</v>
      </c>
      <c r="D224" s="1" t="s">
        <v>12</v>
      </c>
      <c r="E224" s="1" t="s">
        <v>25</v>
      </c>
      <c r="F224" s="1" t="s">
        <v>354</v>
      </c>
      <c r="G224">
        <v>34787</v>
      </c>
      <c r="H224" s="2">
        <v>41485</v>
      </c>
      <c r="I224">
        <v>105.24</v>
      </c>
      <c r="J224">
        <f t="shared" si="3"/>
        <v>0</v>
      </c>
      <c r="K224" t="s">
        <v>353</v>
      </c>
      <c r="L224" s="1" t="s">
        <v>1140</v>
      </c>
      <c r="M224" t="s">
        <v>1141</v>
      </c>
      <c r="O224">
        <f>IF(Non_Profit_Donations_South___messy[[#This Row],[Names4]]&lt;&gt;"",1,0)</f>
        <v>0</v>
      </c>
      <c r="P224">
        <f>IF(Non_Profit_Donations_South___messy[[#This Row],[flagRev]]=1,1,IF(Non_Profit_Donations_South___messy[[#This Row],[flagMidName]]=1,2,3))</f>
        <v>3</v>
      </c>
      <c r="Q224" s="1" t="str" cm="1">
        <f t="array" ref="Q224">_xlfn.SWITCH(Non_Profit_Donations_South___messy[[#This Row],[switch]],1,Non_Profit_Donations_South___messy[[#This Row],[Names3]],2,Non_Profit_Donations_South___messy[[#This Row],[Names2]],3,Non_Profit_Donations_South___messy[[#This Row],[Names2]])</f>
        <v>Bryan</v>
      </c>
      <c r="R224" s="1" t="str" cm="1">
        <f t="array" ref="R224">_xlfn.SWITCH(Non_Profit_Donations_South___messy[[#This Row],[switch]],1,"",2,Non_Profit_Donations_South___messy[[#This Row],[Names3]],3,"")</f>
        <v/>
      </c>
      <c r="S224" s="1" t="str" cm="1">
        <f t="array" ref="S224">_xlfn.SWITCH(Non_Profit_Donations_South___messy[[#This Row],[switch]],1,Non_Profit_Donations_South___messy[[#This Row],[Names2]],2,Non_Profit_Donations_South___messy[[#This Row],[Names4]],3,Non_Profit_Donations_South___messy[[#This Row],[Names3]])</f>
        <v>Weinstein</v>
      </c>
    </row>
    <row r="225" spans="1:19">
      <c r="A225" s="1" t="s">
        <v>23</v>
      </c>
      <c r="B225" s="1" t="s">
        <v>65</v>
      </c>
      <c r="C225" s="1" t="s">
        <v>16</v>
      </c>
      <c r="D225" s="1" t="s">
        <v>12</v>
      </c>
      <c r="E225" s="1" t="s">
        <v>17</v>
      </c>
      <c r="F225" s="1" t="s">
        <v>66</v>
      </c>
      <c r="G225">
        <v>30080</v>
      </c>
      <c r="H225" s="2">
        <v>41487</v>
      </c>
      <c r="I225">
        <v>1888.14</v>
      </c>
      <c r="J225">
        <f t="shared" si="3"/>
        <v>0</v>
      </c>
      <c r="K225" t="s">
        <v>65</v>
      </c>
      <c r="L225" s="1" t="s">
        <v>871</v>
      </c>
      <c r="M225" t="s">
        <v>872</v>
      </c>
      <c r="O225">
        <f>IF(Non_Profit_Donations_South___messy[[#This Row],[Names4]]&lt;&gt;"",1,0)</f>
        <v>0</v>
      </c>
      <c r="P225">
        <f>IF(Non_Profit_Donations_South___messy[[#This Row],[flagRev]]=1,1,IF(Non_Profit_Donations_South___messy[[#This Row],[flagMidName]]=1,2,3))</f>
        <v>3</v>
      </c>
      <c r="Q225" s="1" t="str" cm="1">
        <f t="array" ref="Q225">_xlfn.SWITCH(Non_Profit_Donations_South___messy[[#This Row],[switch]],1,Non_Profit_Donations_South___messy[[#This Row],[Names3]],2,Non_Profit_Donations_South___messy[[#This Row],[Names2]],3,Non_Profit_Donations_South___messy[[#This Row],[Names2]])</f>
        <v>James</v>
      </c>
      <c r="R225" s="1" t="str" cm="1">
        <f t="array" ref="R225">_xlfn.SWITCH(Non_Profit_Donations_South___messy[[#This Row],[switch]],1,"",2,Non_Profit_Donations_South___messy[[#This Row],[Names3]],3,"")</f>
        <v/>
      </c>
      <c r="S225" s="1" t="str" cm="1">
        <f t="array" ref="S225">_xlfn.SWITCH(Non_Profit_Donations_South___messy[[#This Row],[switch]],1,Non_Profit_Donations_South___messy[[#This Row],[Names2]],2,Non_Profit_Donations_South___messy[[#This Row],[Names4]],3,Non_Profit_Donations_South___messy[[#This Row],[Names3]])</f>
        <v>Craft</v>
      </c>
    </row>
    <row r="226" spans="1:19">
      <c r="A226" s="1" t="s">
        <v>9</v>
      </c>
      <c r="B226" s="1" t="s">
        <v>355</v>
      </c>
      <c r="C226" s="1" t="s">
        <v>37</v>
      </c>
      <c r="D226" s="1" t="s">
        <v>12</v>
      </c>
      <c r="E226" s="1" t="s">
        <v>49</v>
      </c>
      <c r="F226" s="1" t="s">
        <v>356</v>
      </c>
      <c r="G226">
        <v>29730</v>
      </c>
      <c r="H226" s="2">
        <v>41489</v>
      </c>
      <c r="I226">
        <v>1161.6500000000001</v>
      </c>
      <c r="J226">
        <f t="shared" si="3"/>
        <v>0</v>
      </c>
      <c r="K226" t="s">
        <v>355</v>
      </c>
      <c r="L226" s="1" t="s">
        <v>1142</v>
      </c>
      <c r="M226" t="s">
        <v>837</v>
      </c>
      <c r="N226" t="s">
        <v>1143</v>
      </c>
      <c r="O226">
        <f>IF(Non_Profit_Donations_South___messy[[#This Row],[Names4]]&lt;&gt;"",1,0)</f>
        <v>1</v>
      </c>
      <c r="P226">
        <f>IF(Non_Profit_Donations_South___messy[[#This Row],[flagRev]]=1,1,IF(Non_Profit_Donations_South___messy[[#This Row],[flagMidName]]=1,2,3))</f>
        <v>2</v>
      </c>
      <c r="Q226" s="1" t="str" cm="1">
        <f t="array" ref="Q226">_xlfn.SWITCH(Non_Profit_Donations_South___messy[[#This Row],[switch]],1,Non_Profit_Donations_South___messy[[#This Row],[Names3]],2,Non_Profit_Donations_South___messy[[#This Row],[Names2]],3,Non_Profit_Donations_South___messy[[#This Row],[Names2]])</f>
        <v>Arnold</v>
      </c>
      <c r="R226" s="1" t="str" cm="1">
        <f t="array" ref="R226">_xlfn.SWITCH(Non_Profit_Donations_South___messy[[#This Row],[switch]],1,"",2,Non_Profit_Donations_South___messy[[#This Row],[Names3]],3,"")</f>
        <v>Floyd</v>
      </c>
      <c r="S226" s="1" t="str" cm="1">
        <f t="array" ref="S226">_xlfn.SWITCH(Non_Profit_Donations_South___messy[[#This Row],[switch]],1,Non_Profit_Donations_South___messy[[#This Row],[Names2]],2,Non_Profit_Donations_South___messy[[#This Row],[Names4]],3,Non_Profit_Donations_South___messy[[#This Row],[Names3]])</f>
        <v>Blair</v>
      </c>
    </row>
    <row r="227" spans="1:19">
      <c r="A227" s="1" t="s">
        <v>9</v>
      </c>
      <c r="B227" s="1" t="s">
        <v>106</v>
      </c>
      <c r="C227" s="1" t="s">
        <v>11</v>
      </c>
      <c r="D227" s="1" t="s">
        <v>12</v>
      </c>
      <c r="E227" s="1" t="s">
        <v>17</v>
      </c>
      <c r="F227" s="1" t="s">
        <v>107</v>
      </c>
      <c r="G227">
        <v>30344</v>
      </c>
      <c r="H227" s="2">
        <v>41491</v>
      </c>
      <c r="I227">
        <v>35.53</v>
      </c>
      <c r="J227">
        <f t="shared" si="3"/>
        <v>0</v>
      </c>
      <c r="K227" t="s">
        <v>106</v>
      </c>
      <c r="L227" s="1" t="s">
        <v>912</v>
      </c>
      <c r="M227" t="s">
        <v>913</v>
      </c>
      <c r="O227">
        <f>IF(Non_Profit_Donations_South___messy[[#This Row],[Names4]]&lt;&gt;"",1,0)</f>
        <v>0</v>
      </c>
      <c r="P227">
        <f>IF(Non_Profit_Donations_South___messy[[#This Row],[flagRev]]=1,1,IF(Non_Profit_Donations_South___messy[[#This Row],[flagMidName]]=1,2,3))</f>
        <v>3</v>
      </c>
      <c r="Q227" s="1" t="str" cm="1">
        <f t="array" ref="Q227">_xlfn.SWITCH(Non_Profit_Donations_South___messy[[#This Row],[switch]],1,Non_Profit_Donations_South___messy[[#This Row],[Names3]],2,Non_Profit_Donations_South___messy[[#This Row],[Names2]],3,Non_Profit_Donations_South___messy[[#This Row],[Names2]])</f>
        <v>Kevin</v>
      </c>
      <c r="R227" s="1" t="str" cm="1">
        <f t="array" ref="R227">_xlfn.SWITCH(Non_Profit_Donations_South___messy[[#This Row],[switch]],1,"",2,Non_Profit_Donations_South___messy[[#This Row],[Names3]],3,"")</f>
        <v/>
      </c>
      <c r="S227" s="1" t="str" cm="1">
        <f t="array" ref="S227">_xlfn.SWITCH(Non_Profit_Donations_South___messy[[#This Row],[switch]],1,Non_Profit_Donations_South___messy[[#This Row],[Names2]],2,Non_Profit_Donations_South___messy[[#This Row],[Names4]],3,Non_Profit_Donations_South___messy[[#This Row],[Names3]])</f>
        <v>Wolfe</v>
      </c>
    </row>
    <row r="228" spans="1:19">
      <c r="A228" s="1" t="s">
        <v>19</v>
      </c>
      <c r="B228" s="1" t="s">
        <v>357</v>
      </c>
      <c r="C228" s="1" t="s">
        <v>37</v>
      </c>
      <c r="D228" s="1" t="s">
        <v>12</v>
      </c>
      <c r="E228" s="1" t="s">
        <v>13</v>
      </c>
      <c r="F228" s="1" t="s">
        <v>358</v>
      </c>
      <c r="G228">
        <v>41011</v>
      </c>
      <c r="H228" s="2">
        <v>41491</v>
      </c>
      <c r="I228">
        <v>280.20999999999998</v>
      </c>
      <c r="J228">
        <f t="shared" si="3"/>
        <v>0</v>
      </c>
      <c r="K228" t="s">
        <v>357</v>
      </c>
      <c r="L228" s="1" t="s">
        <v>1135</v>
      </c>
      <c r="M228" t="s">
        <v>1144</v>
      </c>
      <c r="O228">
        <f>IF(Non_Profit_Donations_South___messy[[#This Row],[Names4]]&lt;&gt;"",1,0)</f>
        <v>0</v>
      </c>
      <c r="P228">
        <f>IF(Non_Profit_Donations_South___messy[[#This Row],[flagRev]]=1,1,IF(Non_Profit_Donations_South___messy[[#This Row],[flagMidName]]=1,2,3))</f>
        <v>3</v>
      </c>
      <c r="Q228" s="1" t="str" cm="1">
        <f t="array" ref="Q228">_xlfn.SWITCH(Non_Profit_Donations_South___messy[[#This Row],[switch]],1,Non_Profit_Donations_South___messy[[#This Row],[Names3]],2,Non_Profit_Donations_South___messy[[#This Row],[Names2]],3,Non_Profit_Donations_South___messy[[#This Row],[Names2]])</f>
        <v>Cameron</v>
      </c>
      <c r="R228" s="1" t="str" cm="1">
        <f t="array" ref="R228">_xlfn.SWITCH(Non_Profit_Donations_South___messy[[#This Row],[switch]],1,"",2,Non_Profit_Donations_South___messy[[#This Row],[Names3]],3,"")</f>
        <v/>
      </c>
      <c r="S228" s="1" t="str" cm="1">
        <f t="array" ref="S228">_xlfn.SWITCH(Non_Profit_Donations_South___messy[[#This Row],[switch]],1,Non_Profit_Donations_South___messy[[#This Row],[Names2]],2,Non_Profit_Donations_South___messy[[#This Row],[Names4]],3,Non_Profit_Donations_South___messy[[#This Row],[Names3]])</f>
        <v>Owens</v>
      </c>
    </row>
    <row r="229" spans="1:19">
      <c r="A229" s="1" t="s">
        <v>23</v>
      </c>
      <c r="B229" s="1" t="s">
        <v>143</v>
      </c>
      <c r="C229" s="1" t="s">
        <v>37</v>
      </c>
      <c r="D229" s="1" t="s">
        <v>12</v>
      </c>
      <c r="E229" s="1" t="s">
        <v>40</v>
      </c>
      <c r="F229" s="1" t="s">
        <v>144</v>
      </c>
      <c r="G229">
        <v>27707</v>
      </c>
      <c r="H229" s="2">
        <v>41492</v>
      </c>
      <c r="I229">
        <v>81.78</v>
      </c>
      <c r="J229">
        <f t="shared" si="3"/>
        <v>0</v>
      </c>
      <c r="K229" t="s">
        <v>143</v>
      </c>
      <c r="L229" s="1" t="s">
        <v>953</v>
      </c>
      <c r="M229" t="s">
        <v>954</v>
      </c>
      <c r="O229">
        <f>IF(Non_Profit_Donations_South___messy[[#This Row],[Names4]]&lt;&gt;"",1,0)</f>
        <v>0</v>
      </c>
      <c r="P229">
        <f>IF(Non_Profit_Donations_South___messy[[#This Row],[flagRev]]=1,1,IF(Non_Profit_Donations_South___messy[[#This Row],[flagMidName]]=1,2,3))</f>
        <v>3</v>
      </c>
      <c r="Q229" s="1" t="str" cm="1">
        <f t="array" ref="Q229">_xlfn.SWITCH(Non_Profit_Donations_South___messy[[#This Row],[switch]],1,Non_Profit_Donations_South___messy[[#This Row],[Names3]],2,Non_Profit_Donations_South___messy[[#This Row],[Names2]],3,Non_Profit_Donations_South___messy[[#This Row],[Names2]])</f>
        <v>Sean</v>
      </c>
      <c r="R229" s="1" t="str" cm="1">
        <f t="array" ref="R229">_xlfn.SWITCH(Non_Profit_Donations_South___messy[[#This Row],[switch]],1,"",2,Non_Profit_Donations_South___messy[[#This Row],[Names3]],3,"")</f>
        <v/>
      </c>
      <c r="S229" s="1" t="str" cm="1">
        <f t="array" ref="S229">_xlfn.SWITCH(Non_Profit_Donations_South___messy[[#This Row],[switch]],1,Non_Profit_Donations_South___messy[[#This Row],[Names2]],2,Non_Profit_Donations_South___messy[[#This Row],[Names4]],3,Non_Profit_Donations_South___messy[[#This Row],[Names3]])</f>
        <v>Sparks</v>
      </c>
    </row>
    <row r="230" spans="1:19">
      <c r="A230" s="1" t="s">
        <v>23</v>
      </c>
      <c r="B230" s="1" t="s">
        <v>359</v>
      </c>
      <c r="C230" s="1" t="s">
        <v>37</v>
      </c>
      <c r="D230" s="1" t="s">
        <v>12</v>
      </c>
      <c r="E230" s="1" t="s">
        <v>29</v>
      </c>
      <c r="F230" s="1" t="s">
        <v>360</v>
      </c>
      <c r="G230">
        <v>23111</v>
      </c>
      <c r="H230" s="2">
        <v>41494</v>
      </c>
      <c r="I230">
        <v>4249.37</v>
      </c>
      <c r="J230">
        <f t="shared" si="3"/>
        <v>0</v>
      </c>
      <c r="K230" t="s">
        <v>359</v>
      </c>
      <c r="L230" s="1" t="s">
        <v>1145</v>
      </c>
      <c r="M230" t="s">
        <v>1146</v>
      </c>
      <c r="O230">
        <f>IF(Non_Profit_Donations_South___messy[[#This Row],[Names4]]&lt;&gt;"",1,0)</f>
        <v>0</v>
      </c>
      <c r="P230">
        <f>IF(Non_Profit_Donations_South___messy[[#This Row],[flagRev]]=1,1,IF(Non_Profit_Donations_South___messy[[#This Row],[flagMidName]]=1,2,3))</f>
        <v>3</v>
      </c>
      <c r="Q230" s="1" t="str" cm="1">
        <f t="array" ref="Q230">_xlfn.SWITCH(Non_Profit_Donations_South___messy[[#This Row],[switch]],1,Non_Profit_Donations_South___messy[[#This Row],[Names3]],2,Non_Profit_Donations_South___messy[[#This Row],[Names2]],3,Non_Profit_Donations_South___messy[[#This Row],[Names2]])</f>
        <v>Alfred</v>
      </c>
      <c r="R230" s="1" t="str" cm="1">
        <f t="array" ref="R230">_xlfn.SWITCH(Non_Profit_Donations_South___messy[[#This Row],[switch]],1,"",2,Non_Profit_Donations_South___messy[[#This Row],[Names3]],3,"")</f>
        <v/>
      </c>
      <c r="S230" s="1" t="str" cm="1">
        <f t="array" ref="S230">_xlfn.SWITCH(Non_Profit_Donations_South___messy[[#This Row],[switch]],1,Non_Profit_Donations_South___messy[[#This Row],[Names2]],2,Non_Profit_Donations_South___messy[[#This Row],[Names4]],3,Non_Profit_Donations_South___messy[[#This Row],[Names3]])</f>
        <v>Singh</v>
      </c>
    </row>
    <row r="231" spans="1:19">
      <c r="A231" s="1" t="s">
        <v>23</v>
      </c>
      <c r="B231" s="1" t="s">
        <v>361</v>
      </c>
      <c r="C231" s="1" t="s">
        <v>11</v>
      </c>
      <c r="D231" s="1" t="s">
        <v>12</v>
      </c>
      <c r="E231" s="1" t="s">
        <v>49</v>
      </c>
      <c r="F231" s="1" t="s">
        <v>332</v>
      </c>
      <c r="G231">
        <v>29203</v>
      </c>
      <c r="H231" s="2">
        <v>41494</v>
      </c>
      <c r="I231">
        <v>125.19</v>
      </c>
      <c r="J231">
        <f t="shared" si="3"/>
        <v>0</v>
      </c>
      <c r="K231" t="s">
        <v>361</v>
      </c>
      <c r="L231" s="1" t="s">
        <v>1003</v>
      </c>
      <c r="M231" t="s">
        <v>1147</v>
      </c>
      <c r="O231">
        <f>IF(Non_Profit_Donations_South___messy[[#This Row],[Names4]]&lt;&gt;"",1,0)</f>
        <v>0</v>
      </c>
      <c r="P231">
        <f>IF(Non_Profit_Donations_South___messy[[#This Row],[flagRev]]=1,1,IF(Non_Profit_Donations_South___messy[[#This Row],[flagMidName]]=1,2,3))</f>
        <v>3</v>
      </c>
      <c r="Q231" s="1" t="str" cm="1">
        <f t="array" ref="Q231">_xlfn.SWITCH(Non_Profit_Donations_South___messy[[#This Row],[switch]],1,Non_Profit_Donations_South___messy[[#This Row],[Names3]],2,Non_Profit_Donations_South___messy[[#This Row],[Names2]],3,Non_Profit_Donations_South___messy[[#This Row],[Names2]])</f>
        <v>Ricky</v>
      </c>
      <c r="R231" s="1" t="str" cm="1">
        <f t="array" ref="R231">_xlfn.SWITCH(Non_Profit_Donations_South___messy[[#This Row],[switch]],1,"",2,Non_Profit_Donations_South___messy[[#This Row],[Names3]],3,"")</f>
        <v/>
      </c>
      <c r="S231" s="1" t="str" cm="1">
        <f t="array" ref="S231">_xlfn.SWITCH(Non_Profit_Donations_South___messy[[#This Row],[switch]],1,Non_Profit_Donations_South___messy[[#This Row],[Names2]],2,Non_Profit_Donations_South___messy[[#This Row],[Names4]],3,Non_Profit_Donations_South___messy[[#This Row],[Names3]])</f>
        <v>Allred</v>
      </c>
    </row>
    <row r="232" spans="1:19">
      <c r="A232" s="1" t="s">
        <v>9</v>
      </c>
      <c r="B232" s="1" t="s">
        <v>362</v>
      </c>
      <c r="C232" s="1" t="s">
        <v>37</v>
      </c>
      <c r="D232" s="1" t="s">
        <v>12</v>
      </c>
      <c r="E232" s="1" t="s">
        <v>25</v>
      </c>
      <c r="F232" s="1" t="s">
        <v>35</v>
      </c>
      <c r="G232">
        <v>32137</v>
      </c>
      <c r="H232" s="2">
        <v>41495</v>
      </c>
      <c r="I232">
        <v>1900.97</v>
      </c>
      <c r="J232">
        <f t="shared" si="3"/>
        <v>0</v>
      </c>
      <c r="K232" t="s">
        <v>362</v>
      </c>
      <c r="L232" s="1" t="s">
        <v>910</v>
      </c>
      <c r="M232" t="s">
        <v>1147</v>
      </c>
      <c r="O232">
        <f>IF(Non_Profit_Donations_South___messy[[#This Row],[Names4]]&lt;&gt;"",1,0)</f>
        <v>0</v>
      </c>
      <c r="P232">
        <f>IF(Non_Profit_Donations_South___messy[[#This Row],[flagRev]]=1,1,IF(Non_Profit_Donations_South___messy[[#This Row],[flagMidName]]=1,2,3))</f>
        <v>3</v>
      </c>
      <c r="Q232" s="1" t="str" cm="1">
        <f t="array" ref="Q232">_xlfn.SWITCH(Non_Profit_Donations_South___messy[[#This Row],[switch]],1,Non_Profit_Donations_South___messy[[#This Row],[Names3]],2,Non_Profit_Donations_South___messy[[#This Row],[Names2]],3,Non_Profit_Donations_South___messy[[#This Row],[Names2]])</f>
        <v>Sheryl</v>
      </c>
      <c r="R232" s="1" t="str" cm="1">
        <f t="array" ref="R232">_xlfn.SWITCH(Non_Profit_Donations_South___messy[[#This Row],[switch]],1,"",2,Non_Profit_Donations_South___messy[[#This Row],[Names3]],3,"")</f>
        <v/>
      </c>
      <c r="S232" s="1" t="str" cm="1">
        <f t="array" ref="S232">_xlfn.SWITCH(Non_Profit_Donations_South___messy[[#This Row],[switch]],1,Non_Profit_Donations_South___messy[[#This Row],[Names2]],2,Non_Profit_Donations_South___messy[[#This Row],[Names4]],3,Non_Profit_Donations_South___messy[[#This Row],[Names3]])</f>
        <v>Allred</v>
      </c>
    </row>
    <row r="233" spans="1:19">
      <c r="A233" s="1" t="s">
        <v>27</v>
      </c>
      <c r="B233" s="1" t="s">
        <v>363</v>
      </c>
      <c r="C233" s="1" t="s">
        <v>37</v>
      </c>
      <c r="D233" s="1" t="s">
        <v>12</v>
      </c>
      <c r="E233" s="1" t="s">
        <v>17</v>
      </c>
      <c r="F233" s="1" t="s">
        <v>364</v>
      </c>
      <c r="G233">
        <v>30076</v>
      </c>
      <c r="H233" s="2">
        <v>41495</v>
      </c>
      <c r="I233">
        <v>80.78</v>
      </c>
      <c r="J233">
        <f t="shared" si="3"/>
        <v>0</v>
      </c>
      <c r="K233" t="s">
        <v>363</v>
      </c>
      <c r="L233" s="1" t="s">
        <v>1148</v>
      </c>
      <c r="M233" t="s">
        <v>848</v>
      </c>
      <c r="O233">
        <f>IF(Non_Profit_Donations_South___messy[[#This Row],[Names4]]&lt;&gt;"",1,0)</f>
        <v>0</v>
      </c>
      <c r="P233">
        <f>IF(Non_Profit_Donations_South___messy[[#This Row],[flagRev]]=1,1,IF(Non_Profit_Donations_South___messy[[#This Row],[flagMidName]]=1,2,3))</f>
        <v>3</v>
      </c>
      <c r="Q233" s="1" t="str" cm="1">
        <f t="array" ref="Q233">_xlfn.SWITCH(Non_Profit_Donations_South___messy[[#This Row],[switch]],1,Non_Profit_Donations_South___messy[[#This Row],[Names3]],2,Non_Profit_Donations_South___messy[[#This Row],[Names2]],3,Non_Profit_Donations_South___messy[[#This Row],[Names2]])</f>
        <v>Vivian</v>
      </c>
      <c r="R233" s="1" t="str" cm="1">
        <f t="array" ref="R233">_xlfn.SWITCH(Non_Profit_Donations_South___messy[[#This Row],[switch]],1,"",2,Non_Profit_Donations_South___messy[[#This Row],[Names3]],3,"")</f>
        <v/>
      </c>
      <c r="S233" s="1" t="str" cm="1">
        <f t="array" ref="S233">_xlfn.SWITCH(Non_Profit_Donations_South___messy[[#This Row],[switch]],1,Non_Profit_Donations_South___messy[[#This Row],[Names2]],2,Non_Profit_Donations_South___messy[[#This Row],[Names4]],3,Non_Profit_Donations_South___messy[[#This Row],[Names3]])</f>
        <v>Mayer</v>
      </c>
    </row>
    <row r="234" spans="1:19">
      <c r="A234" s="1" t="s">
        <v>19</v>
      </c>
      <c r="B234" s="1" t="s">
        <v>247</v>
      </c>
      <c r="C234" s="1" t="s">
        <v>11</v>
      </c>
      <c r="D234" s="1" t="s">
        <v>12</v>
      </c>
      <c r="E234" s="1" t="s">
        <v>70</v>
      </c>
      <c r="F234" s="1" t="s">
        <v>71</v>
      </c>
      <c r="G234">
        <v>70117</v>
      </c>
      <c r="H234" s="2">
        <v>41495</v>
      </c>
      <c r="I234">
        <v>165.14</v>
      </c>
      <c r="J234">
        <f t="shared" si="3"/>
        <v>0</v>
      </c>
      <c r="K234" t="s">
        <v>247</v>
      </c>
      <c r="L234" s="1" t="s">
        <v>863</v>
      </c>
      <c r="M234" t="s">
        <v>1041</v>
      </c>
      <c r="O234">
        <f>IF(Non_Profit_Donations_South___messy[[#This Row],[Names4]]&lt;&gt;"",1,0)</f>
        <v>0</v>
      </c>
      <c r="P234">
        <f>IF(Non_Profit_Donations_South___messy[[#This Row],[flagRev]]=1,1,IF(Non_Profit_Donations_South___messy[[#This Row],[flagMidName]]=1,2,3))</f>
        <v>3</v>
      </c>
      <c r="Q234" s="1" t="str" cm="1">
        <f t="array" ref="Q234">_xlfn.SWITCH(Non_Profit_Donations_South___messy[[#This Row],[switch]],1,Non_Profit_Donations_South___messy[[#This Row],[Names3]],2,Non_Profit_Donations_South___messy[[#This Row],[Names2]],3,Non_Profit_Donations_South___messy[[#This Row],[Names2]])</f>
        <v>Daniel</v>
      </c>
      <c r="R234" s="1" t="str" cm="1">
        <f t="array" ref="R234">_xlfn.SWITCH(Non_Profit_Donations_South___messy[[#This Row],[switch]],1,"",2,Non_Profit_Donations_South___messy[[#This Row],[Names3]],3,"")</f>
        <v/>
      </c>
      <c r="S234" s="1" t="str" cm="1">
        <f t="array" ref="S234">_xlfn.SWITCH(Non_Profit_Donations_South___messy[[#This Row],[switch]],1,Non_Profit_Donations_South___messy[[#This Row],[Names2]],2,Non_Profit_Donations_South___messy[[#This Row],[Names4]],3,Non_Profit_Donations_South___messy[[#This Row],[Names3]])</f>
        <v>Christian</v>
      </c>
    </row>
    <row r="235" spans="1:19">
      <c r="A235" s="1" t="s">
        <v>9</v>
      </c>
      <c r="B235" s="1" t="s">
        <v>365</v>
      </c>
      <c r="C235" s="1" t="s">
        <v>11</v>
      </c>
      <c r="D235" s="1" t="s">
        <v>12</v>
      </c>
      <c r="E235" s="1" t="s">
        <v>59</v>
      </c>
      <c r="F235" s="1" t="s">
        <v>366</v>
      </c>
      <c r="G235">
        <v>36330</v>
      </c>
      <c r="H235" s="2">
        <v>41496</v>
      </c>
      <c r="I235">
        <v>222.71</v>
      </c>
      <c r="J235">
        <f t="shared" si="3"/>
        <v>0</v>
      </c>
      <c r="K235" t="s">
        <v>365</v>
      </c>
      <c r="L235" s="1" t="s">
        <v>869</v>
      </c>
      <c r="M235" t="s">
        <v>1149</v>
      </c>
      <c r="O235">
        <f>IF(Non_Profit_Donations_South___messy[[#This Row],[Names4]]&lt;&gt;"",1,0)</f>
        <v>0</v>
      </c>
      <c r="P235">
        <f>IF(Non_Profit_Donations_South___messy[[#This Row],[flagRev]]=1,1,IF(Non_Profit_Donations_South___messy[[#This Row],[flagMidName]]=1,2,3))</f>
        <v>3</v>
      </c>
      <c r="Q235" s="1" t="str" cm="1">
        <f t="array" ref="Q235">_xlfn.SWITCH(Non_Profit_Donations_South___messy[[#This Row],[switch]],1,Non_Profit_Donations_South___messy[[#This Row],[Names3]],2,Non_Profit_Donations_South___messy[[#This Row],[Names2]],3,Non_Profit_Donations_South___messy[[#This Row],[Names2]])</f>
        <v>Michelle</v>
      </c>
      <c r="R235" s="1" t="str" cm="1">
        <f t="array" ref="R235">_xlfn.SWITCH(Non_Profit_Donations_South___messy[[#This Row],[switch]],1,"",2,Non_Profit_Donations_South___messy[[#This Row],[Names3]],3,"")</f>
        <v/>
      </c>
      <c r="S235" s="1" t="str" cm="1">
        <f t="array" ref="S235">_xlfn.SWITCH(Non_Profit_Donations_South___messy[[#This Row],[switch]],1,Non_Profit_Donations_South___messy[[#This Row],[Names2]],2,Non_Profit_Donations_South___messy[[#This Row],[Names4]],3,Non_Profit_Donations_South___messy[[#This Row],[Names3]])</f>
        <v>Steele</v>
      </c>
    </row>
    <row r="236" spans="1:19">
      <c r="A236" s="1" t="s">
        <v>19</v>
      </c>
      <c r="B236" s="1" t="s">
        <v>367</v>
      </c>
      <c r="C236" s="1" t="s">
        <v>37</v>
      </c>
      <c r="D236" s="1" t="s">
        <v>12</v>
      </c>
      <c r="E236" s="1" t="s">
        <v>32</v>
      </c>
      <c r="F236" s="1" t="s">
        <v>368</v>
      </c>
      <c r="G236">
        <v>38017</v>
      </c>
      <c r="H236" s="2">
        <v>41496</v>
      </c>
      <c r="I236">
        <v>87.68</v>
      </c>
      <c r="J236">
        <f t="shared" si="3"/>
        <v>0</v>
      </c>
      <c r="K236" t="s">
        <v>367</v>
      </c>
      <c r="L236" s="1" t="s">
        <v>1046</v>
      </c>
      <c r="M236" t="s">
        <v>1120</v>
      </c>
      <c r="O236">
        <f>IF(Non_Profit_Donations_South___messy[[#This Row],[Names4]]&lt;&gt;"",1,0)</f>
        <v>0</v>
      </c>
      <c r="P236">
        <f>IF(Non_Profit_Donations_South___messy[[#This Row],[flagRev]]=1,1,IF(Non_Profit_Donations_South___messy[[#This Row],[flagMidName]]=1,2,3))</f>
        <v>3</v>
      </c>
      <c r="Q236" s="1" t="str" cm="1">
        <f t="array" ref="Q236">_xlfn.SWITCH(Non_Profit_Donations_South___messy[[#This Row],[switch]],1,Non_Profit_Donations_South___messy[[#This Row],[Names3]],2,Non_Profit_Donations_South___messy[[#This Row],[Names2]],3,Non_Profit_Donations_South___messy[[#This Row],[Names2]])</f>
        <v>Vanessa</v>
      </c>
      <c r="R236" s="1" t="str" cm="1">
        <f t="array" ref="R236">_xlfn.SWITCH(Non_Profit_Donations_South___messy[[#This Row],[switch]],1,"",2,Non_Profit_Donations_South___messy[[#This Row],[Names3]],3,"")</f>
        <v/>
      </c>
      <c r="S236" s="1" t="str" cm="1">
        <f t="array" ref="S236">_xlfn.SWITCH(Non_Profit_Donations_South___messy[[#This Row],[switch]],1,Non_Profit_Donations_South___messy[[#This Row],[Names2]],2,Non_Profit_Donations_South___messy[[#This Row],[Names4]],3,Non_Profit_Donations_South___messy[[#This Row],[Names3]])</f>
        <v>Day</v>
      </c>
    </row>
    <row r="237" spans="1:19">
      <c r="A237" s="1" t="s">
        <v>23</v>
      </c>
      <c r="B237" s="1" t="s">
        <v>211</v>
      </c>
      <c r="C237" s="1" t="s">
        <v>16</v>
      </c>
      <c r="D237" s="1" t="s">
        <v>12</v>
      </c>
      <c r="E237" s="1" t="s">
        <v>29</v>
      </c>
      <c r="F237" s="1" t="s">
        <v>212</v>
      </c>
      <c r="G237">
        <v>24060</v>
      </c>
      <c r="H237" s="2">
        <v>41497</v>
      </c>
      <c r="I237">
        <v>717.04</v>
      </c>
      <c r="J237">
        <f t="shared" si="3"/>
        <v>0</v>
      </c>
      <c r="K237" t="s">
        <v>211</v>
      </c>
      <c r="L237" s="1" t="s">
        <v>1009</v>
      </c>
      <c r="M237" t="s">
        <v>1010</v>
      </c>
      <c r="O237">
        <f>IF(Non_Profit_Donations_South___messy[[#This Row],[Names4]]&lt;&gt;"",1,0)</f>
        <v>0</v>
      </c>
      <c r="P237">
        <f>IF(Non_Profit_Donations_South___messy[[#This Row],[flagRev]]=1,1,IF(Non_Profit_Donations_South___messy[[#This Row],[flagMidName]]=1,2,3))</f>
        <v>3</v>
      </c>
      <c r="Q237" s="1" t="str" cm="1">
        <f t="array" ref="Q237">_xlfn.SWITCH(Non_Profit_Donations_South___messy[[#This Row],[switch]],1,Non_Profit_Donations_South___messy[[#This Row],[Names3]],2,Non_Profit_Donations_South___messy[[#This Row],[Names2]],3,Non_Profit_Donations_South___messy[[#This Row],[Names2]])</f>
        <v>Carolyn</v>
      </c>
      <c r="R237" s="1" t="str" cm="1">
        <f t="array" ref="R237">_xlfn.SWITCH(Non_Profit_Donations_South___messy[[#This Row],[switch]],1,"",2,Non_Profit_Donations_South___messy[[#This Row],[Names3]],3,"")</f>
        <v/>
      </c>
      <c r="S237" s="1" t="str" cm="1">
        <f t="array" ref="S237">_xlfn.SWITCH(Non_Profit_Donations_South___messy[[#This Row],[switch]],1,Non_Profit_Donations_South___messy[[#This Row],[Names2]],2,Non_Profit_Donations_South___messy[[#This Row],[Names4]],3,Non_Profit_Donations_South___messy[[#This Row],[Names3]])</f>
        <v>Bowling</v>
      </c>
    </row>
    <row r="238" spans="1:19">
      <c r="A238" s="1" t="s">
        <v>23</v>
      </c>
      <c r="B238" s="1" t="s">
        <v>304</v>
      </c>
      <c r="C238" s="1" t="s">
        <v>11</v>
      </c>
      <c r="D238" s="1" t="s">
        <v>12</v>
      </c>
      <c r="E238" s="1" t="s">
        <v>32</v>
      </c>
      <c r="F238" s="1" t="s">
        <v>305</v>
      </c>
      <c r="G238">
        <v>37027</v>
      </c>
      <c r="H238" s="2">
        <v>41498</v>
      </c>
      <c r="I238">
        <v>26.88</v>
      </c>
      <c r="J238">
        <f t="shared" si="3"/>
        <v>0</v>
      </c>
      <c r="K238" t="s">
        <v>304</v>
      </c>
      <c r="L238" s="1" t="s">
        <v>1098</v>
      </c>
      <c r="M238" t="s">
        <v>1099</v>
      </c>
      <c r="O238">
        <f>IF(Non_Profit_Donations_South___messy[[#This Row],[Names4]]&lt;&gt;"",1,0)</f>
        <v>0</v>
      </c>
      <c r="P238">
        <f>IF(Non_Profit_Donations_South___messy[[#This Row],[flagRev]]=1,1,IF(Non_Profit_Donations_South___messy[[#This Row],[flagMidName]]=1,2,3))</f>
        <v>3</v>
      </c>
      <c r="Q238" s="1" t="str" cm="1">
        <f t="array" ref="Q238">_xlfn.SWITCH(Non_Profit_Donations_South___messy[[#This Row],[switch]],1,Non_Profit_Donations_South___messy[[#This Row],[Names3]],2,Non_Profit_Donations_South___messy[[#This Row],[Names2]],3,Non_Profit_Donations_South___messy[[#This Row],[Names2]])</f>
        <v>Lloyd</v>
      </c>
      <c r="R238" s="1" t="str" cm="1">
        <f t="array" ref="R238">_xlfn.SWITCH(Non_Profit_Donations_South___messy[[#This Row],[switch]],1,"",2,Non_Profit_Donations_South___messy[[#This Row],[Names3]],3,"")</f>
        <v/>
      </c>
      <c r="S238" s="1" t="str" cm="1">
        <f t="array" ref="S238">_xlfn.SWITCH(Non_Profit_Donations_South___messy[[#This Row],[switch]],1,Non_Profit_Donations_South___messy[[#This Row],[Names2]],2,Non_Profit_Donations_South___messy[[#This Row],[Names4]],3,Non_Profit_Donations_South___messy[[#This Row],[Names3]])</f>
        <v>Fuller</v>
      </c>
    </row>
    <row r="239" spans="1:19">
      <c r="A239" s="1" t="s">
        <v>27</v>
      </c>
      <c r="B239" s="1" t="s">
        <v>369</v>
      </c>
      <c r="C239" s="1" t="s">
        <v>37</v>
      </c>
      <c r="D239" s="1" t="s">
        <v>12</v>
      </c>
      <c r="E239" s="1" t="s">
        <v>21</v>
      </c>
      <c r="F239" s="1" t="s">
        <v>370</v>
      </c>
      <c r="G239">
        <v>39208</v>
      </c>
      <c r="H239" s="2">
        <v>41499</v>
      </c>
      <c r="I239">
        <v>144.6</v>
      </c>
      <c r="J239">
        <f t="shared" si="3"/>
        <v>0</v>
      </c>
      <c r="K239" t="s">
        <v>369</v>
      </c>
      <c r="L239" s="1" t="s">
        <v>1150</v>
      </c>
      <c r="M239" t="s">
        <v>1151</v>
      </c>
      <c r="O239">
        <f>IF(Non_Profit_Donations_South___messy[[#This Row],[Names4]]&lt;&gt;"",1,0)</f>
        <v>0</v>
      </c>
      <c r="P239">
        <f>IF(Non_Profit_Donations_South___messy[[#This Row],[flagRev]]=1,1,IF(Non_Profit_Donations_South___messy[[#This Row],[flagMidName]]=1,2,3))</f>
        <v>3</v>
      </c>
      <c r="Q239" s="1" t="str" cm="1">
        <f t="array" ref="Q239">_xlfn.SWITCH(Non_Profit_Donations_South___messy[[#This Row],[switch]],1,Non_Profit_Donations_South___messy[[#This Row],[Names3]],2,Non_Profit_Donations_South___messy[[#This Row],[Names2]],3,Non_Profit_Donations_South___messy[[#This Row],[Names2]])</f>
        <v>Maxine</v>
      </c>
      <c r="R239" s="1" t="str" cm="1">
        <f t="array" ref="R239">_xlfn.SWITCH(Non_Profit_Donations_South___messy[[#This Row],[switch]],1,"",2,Non_Profit_Donations_South___messy[[#This Row],[Names3]],3,"")</f>
        <v/>
      </c>
      <c r="S239" s="1" t="str" cm="1">
        <f t="array" ref="S239">_xlfn.SWITCH(Non_Profit_Donations_South___messy[[#This Row],[switch]],1,Non_Profit_Donations_South___messy[[#This Row],[Names2]],2,Non_Profit_Donations_South___messy[[#This Row],[Names4]],3,Non_Profit_Donations_South___messy[[#This Row],[Names3]])</f>
        <v>Middleton</v>
      </c>
    </row>
    <row r="240" spans="1:19">
      <c r="A240" s="1" t="s">
        <v>23</v>
      </c>
      <c r="B240" s="1" t="s">
        <v>371</v>
      </c>
      <c r="C240" s="1" t="s">
        <v>37</v>
      </c>
      <c r="D240" s="1" t="s">
        <v>12</v>
      </c>
      <c r="E240" s="1" t="s">
        <v>32</v>
      </c>
      <c r="F240" s="1" t="s">
        <v>332</v>
      </c>
      <c r="G240">
        <v>38401</v>
      </c>
      <c r="H240" s="2">
        <v>41499</v>
      </c>
      <c r="I240">
        <v>832.97</v>
      </c>
      <c r="J240">
        <f t="shared" si="3"/>
        <v>0</v>
      </c>
      <c r="K240" t="s">
        <v>371</v>
      </c>
      <c r="L240" s="1" t="s">
        <v>1152</v>
      </c>
      <c r="M240" t="s">
        <v>121</v>
      </c>
      <c r="O240">
        <f>IF(Non_Profit_Donations_South___messy[[#This Row],[Names4]]&lt;&gt;"",1,0)</f>
        <v>0</v>
      </c>
      <c r="P240">
        <f>IF(Non_Profit_Donations_South___messy[[#This Row],[flagRev]]=1,1,IF(Non_Profit_Donations_South___messy[[#This Row],[flagMidName]]=1,2,3))</f>
        <v>3</v>
      </c>
      <c r="Q240" s="1" t="str" cm="1">
        <f t="array" ref="Q240">_xlfn.SWITCH(Non_Profit_Donations_South___messy[[#This Row],[switch]],1,Non_Profit_Donations_South___messy[[#This Row],[Names3]],2,Non_Profit_Donations_South___messy[[#This Row],[Names2]],3,Non_Profit_Donations_South___messy[[#This Row],[Names2]])</f>
        <v>Eileen</v>
      </c>
      <c r="R240" s="1" t="str" cm="1">
        <f t="array" ref="R240">_xlfn.SWITCH(Non_Profit_Donations_South___messy[[#This Row],[switch]],1,"",2,Non_Profit_Donations_South___messy[[#This Row],[Names3]],3,"")</f>
        <v/>
      </c>
      <c r="S240" s="1" t="str" cm="1">
        <f t="array" ref="S240">_xlfn.SWITCH(Non_Profit_Donations_South___messy[[#This Row],[switch]],1,Non_Profit_Donations_South___messy[[#This Row],[Names2]],2,Non_Profit_Donations_South___messy[[#This Row],[Names4]],3,Non_Profit_Donations_South___messy[[#This Row],[Names3]])</f>
        <v>Dalton</v>
      </c>
    </row>
    <row r="241" spans="1:19">
      <c r="A241" s="1" t="s">
        <v>9</v>
      </c>
      <c r="B241" s="1" t="s">
        <v>372</v>
      </c>
      <c r="C241" s="1" t="s">
        <v>37</v>
      </c>
      <c r="D241" s="1" t="s">
        <v>12</v>
      </c>
      <c r="E241" s="1" t="s">
        <v>70</v>
      </c>
      <c r="F241" s="1" t="s">
        <v>373</v>
      </c>
      <c r="G241">
        <v>71109</v>
      </c>
      <c r="H241" s="2">
        <v>41500</v>
      </c>
      <c r="I241">
        <v>113.92</v>
      </c>
      <c r="J241">
        <f t="shared" si="3"/>
        <v>0</v>
      </c>
      <c r="K241" t="s">
        <v>372</v>
      </c>
      <c r="L241" s="1" t="s">
        <v>1153</v>
      </c>
      <c r="M241" t="s">
        <v>1154</v>
      </c>
      <c r="O241">
        <f>IF(Non_Profit_Donations_South___messy[[#This Row],[Names4]]&lt;&gt;"",1,0)</f>
        <v>0</v>
      </c>
      <c r="P241">
        <f>IF(Non_Profit_Donations_South___messy[[#This Row],[flagRev]]=1,1,IF(Non_Profit_Donations_South___messy[[#This Row],[flagMidName]]=1,2,3))</f>
        <v>3</v>
      </c>
      <c r="Q241" s="1" t="str" cm="1">
        <f t="array" ref="Q241">_xlfn.SWITCH(Non_Profit_Donations_South___messy[[#This Row],[switch]],1,Non_Profit_Donations_South___messy[[#This Row],[Names3]],2,Non_Profit_Donations_South___messy[[#This Row],[Names2]],3,Non_Profit_Donations_South___messy[[#This Row],[Names2]])</f>
        <v>Cathy</v>
      </c>
      <c r="R241" s="1" t="str" cm="1">
        <f t="array" ref="R241">_xlfn.SWITCH(Non_Profit_Donations_South___messy[[#This Row],[switch]],1,"",2,Non_Profit_Donations_South___messy[[#This Row],[Names3]],3,"")</f>
        <v/>
      </c>
      <c r="S241" s="1" t="str" cm="1">
        <f t="array" ref="S241">_xlfn.SWITCH(Non_Profit_Donations_South___messy[[#This Row],[switch]],1,Non_Profit_Donations_South___messy[[#This Row],[Names2]],2,Non_Profit_Donations_South___messy[[#This Row],[Names4]],3,Non_Profit_Donations_South___messy[[#This Row],[Names3]])</f>
        <v>Burgess</v>
      </c>
    </row>
    <row r="242" spans="1:19">
      <c r="A242" s="1" t="s">
        <v>9</v>
      </c>
      <c r="B242" s="1" t="s">
        <v>374</v>
      </c>
      <c r="C242" s="1" t="s">
        <v>11</v>
      </c>
      <c r="D242" s="1" t="s">
        <v>12</v>
      </c>
      <c r="E242" s="1" t="s">
        <v>52</v>
      </c>
      <c r="F242" s="1" t="s">
        <v>129</v>
      </c>
      <c r="G242">
        <v>72701</v>
      </c>
      <c r="H242" s="2">
        <v>41500</v>
      </c>
      <c r="I242">
        <v>141.83000000000001</v>
      </c>
      <c r="J242">
        <f t="shared" si="3"/>
        <v>0</v>
      </c>
      <c r="K242" t="s">
        <v>374</v>
      </c>
      <c r="L242" s="1" t="s">
        <v>1155</v>
      </c>
      <c r="M242" t="s">
        <v>1156</v>
      </c>
      <c r="O242">
        <f>IF(Non_Profit_Donations_South___messy[[#This Row],[Names4]]&lt;&gt;"",1,0)</f>
        <v>0</v>
      </c>
      <c r="P242">
        <f>IF(Non_Profit_Donations_South___messy[[#This Row],[flagRev]]=1,1,IF(Non_Profit_Donations_South___messy[[#This Row],[flagMidName]]=1,2,3))</f>
        <v>3</v>
      </c>
      <c r="Q242" s="1" t="str" cm="1">
        <f t="array" ref="Q242">_xlfn.SWITCH(Non_Profit_Donations_South___messy[[#This Row],[switch]],1,Non_Profit_Donations_South___messy[[#This Row],[Names3]],2,Non_Profit_Donations_South___messy[[#This Row],[Names2]],3,Non_Profit_Donations_South___messy[[#This Row],[Names2]])</f>
        <v>Debra</v>
      </c>
      <c r="R242" s="1" t="str" cm="1">
        <f t="array" ref="R242">_xlfn.SWITCH(Non_Profit_Donations_South___messy[[#This Row],[switch]],1,"",2,Non_Profit_Donations_South___messy[[#This Row],[Names3]],3,"")</f>
        <v/>
      </c>
      <c r="S242" s="1" t="str" cm="1">
        <f t="array" ref="S242">_xlfn.SWITCH(Non_Profit_Donations_South___messy[[#This Row],[switch]],1,Non_Profit_Donations_South___messy[[#This Row],[Names2]],2,Non_Profit_Donations_South___messy[[#This Row],[Names4]],3,Non_Profit_Donations_South___messy[[#This Row],[Names3]])</f>
        <v>Cochran</v>
      </c>
    </row>
    <row r="243" spans="1:19">
      <c r="A243" s="1" t="s">
        <v>23</v>
      </c>
      <c r="B243" s="1" t="s">
        <v>375</v>
      </c>
      <c r="C243" s="1" t="s">
        <v>16</v>
      </c>
      <c r="D243" s="1" t="s">
        <v>12</v>
      </c>
      <c r="E243" s="1" t="s">
        <v>29</v>
      </c>
      <c r="F243" s="1" t="s">
        <v>376</v>
      </c>
      <c r="G243">
        <v>24017</v>
      </c>
      <c r="H243" s="2">
        <v>41500</v>
      </c>
      <c r="I243">
        <v>49.95</v>
      </c>
      <c r="J243">
        <f t="shared" si="3"/>
        <v>0</v>
      </c>
      <c r="K243" t="s">
        <v>375</v>
      </c>
      <c r="L243" s="1" t="s">
        <v>979</v>
      </c>
      <c r="M243" t="s">
        <v>1157</v>
      </c>
      <c r="O243">
        <f>IF(Non_Profit_Donations_South___messy[[#This Row],[Names4]]&lt;&gt;"",1,0)</f>
        <v>0</v>
      </c>
      <c r="P243">
        <f>IF(Non_Profit_Donations_South___messy[[#This Row],[flagRev]]=1,1,IF(Non_Profit_Donations_South___messy[[#This Row],[flagMidName]]=1,2,3))</f>
        <v>3</v>
      </c>
      <c r="Q243" s="1" t="str" cm="1">
        <f t="array" ref="Q243">_xlfn.SWITCH(Non_Profit_Donations_South___messy[[#This Row],[switch]],1,Non_Profit_Donations_South___messy[[#This Row],[Names3]],2,Non_Profit_Donations_South___messy[[#This Row],[Names2]],3,Non_Profit_Donations_South___messy[[#This Row],[Names2]])</f>
        <v>Harvey</v>
      </c>
      <c r="R243" s="1" t="str" cm="1">
        <f t="array" ref="R243">_xlfn.SWITCH(Non_Profit_Donations_South___messy[[#This Row],[switch]],1,"",2,Non_Profit_Donations_South___messy[[#This Row],[Names3]],3,"")</f>
        <v/>
      </c>
      <c r="S243" s="1" t="str" cm="1">
        <f t="array" ref="S243">_xlfn.SWITCH(Non_Profit_Donations_South___messy[[#This Row],[switch]],1,Non_Profit_Donations_South___messy[[#This Row],[Names2]],2,Non_Profit_Donations_South___messy[[#This Row],[Names4]],3,Non_Profit_Donations_South___messy[[#This Row],[Names3]])</f>
        <v>Barefoot</v>
      </c>
    </row>
    <row r="244" spans="1:19">
      <c r="A244" s="1" t="s">
        <v>9</v>
      </c>
      <c r="B244" s="1" t="s">
        <v>377</v>
      </c>
      <c r="C244" s="1" t="s">
        <v>11</v>
      </c>
      <c r="D244" s="1" t="s">
        <v>12</v>
      </c>
      <c r="E244" s="1" t="s">
        <v>25</v>
      </c>
      <c r="F244" s="1" t="s">
        <v>378</v>
      </c>
      <c r="G244">
        <v>33055</v>
      </c>
      <c r="H244" s="2">
        <v>41502</v>
      </c>
      <c r="I244">
        <v>56.24</v>
      </c>
      <c r="J244">
        <f t="shared" si="3"/>
        <v>0</v>
      </c>
      <c r="K244" t="s">
        <v>377</v>
      </c>
      <c r="L244" s="1" t="s">
        <v>1158</v>
      </c>
      <c r="M244" t="s">
        <v>294</v>
      </c>
      <c r="O244">
        <f>IF(Non_Profit_Donations_South___messy[[#This Row],[Names4]]&lt;&gt;"",1,0)</f>
        <v>0</v>
      </c>
      <c r="P244">
        <f>IF(Non_Profit_Donations_South___messy[[#This Row],[flagRev]]=1,1,IF(Non_Profit_Donations_South___messy[[#This Row],[flagMidName]]=1,2,3))</f>
        <v>3</v>
      </c>
      <c r="Q244" s="1" t="str" cm="1">
        <f t="array" ref="Q244">_xlfn.SWITCH(Non_Profit_Donations_South___messy[[#This Row],[switch]],1,Non_Profit_Donations_South___messy[[#This Row],[Names3]],2,Non_Profit_Donations_South___messy[[#This Row],[Names2]],3,Non_Profit_Donations_South___messy[[#This Row],[Names2]])</f>
        <v>Jackie</v>
      </c>
      <c r="R244" s="1" t="str" cm="1">
        <f t="array" ref="R244">_xlfn.SWITCH(Non_Profit_Donations_South___messy[[#This Row],[switch]],1,"",2,Non_Profit_Donations_South___messy[[#This Row],[Names3]],3,"")</f>
        <v/>
      </c>
      <c r="S244" s="1" t="str" cm="1">
        <f t="array" ref="S244">_xlfn.SWITCH(Non_Profit_Donations_South___messy[[#This Row],[switch]],1,Non_Profit_Donations_South___messy[[#This Row],[Names2]],2,Non_Profit_Donations_South___messy[[#This Row],[Names4]],3,Non_Profit_Donations_South___messy[[#This Row],[Names3]])</f>
        <v>Burke</v>
      </c>
    </row>
    <row r="245" spans="1:19">
      <c r="A245" s="1" t="s">
        <v>27</v>
      </c>
      <c r="B245" s="1" t="s">
        <v>379</v>
      </c>
      <c r="C245" s="1" t="s">
        <v>11</v>
      </c>
      <c r="D245" s="1" t="s">
        <v>12</v>
      </c>
      <c r="E245" s="1" t="s">
        <v>17</v>
      </c>
      <c r="F245" s="1" t="s">
        <v>324</v>
      </c>
      <c r="G245">
        <v>31313</v>
      </c>
      <c r="H245" s="2">
        <v>41503</v>
      </c>
      <c r="I245">
        <v>62.13</v>
      </c>
      <c r="J245">
        <f t="shared" si="3"/>
        <v>0</v>
      </c>
      <c r="K245" t="s">
        <v>379</v>
      </c>
      <c r="L245" s="1" t="s">
        <v>1003</v>
      </c>
      <c r="M245" t="s">
        <v>1159</v>
      </c>
      <c r="N245" t="s">
        <v>1160</v>
      </c>
      <c r="O245">
        <f>IF(Non_Profit_Donations_South___messy[[#This Row],[Names4]]&lt;&gt;"",1,0)</f>
        <v>1</v>
      </c>
      <c r="P245">
        <f>IF(Non_Profit_Donations_South___messy[[#This Row],[flagRev]]=1,1,IF(Non_Profit_Donations_South___messy[[#This Row],[flagMidName]]=1,2,3))</f>
        <v>2</v>
      </c>
      <c r="Q245" s="1" t="str" cm="1">
        <f t="array" ref="Q245">_xlfn.SWITCH(Non_Profit_Donations_South___messy[[#This Row],[switch]],1,Non_Profit_Donations_South___messy[[#This Row],[Names3]],2,Non_Profit_Donations_South___messy[[#This Row],[Names2]],3,Non_Profit_Donations_South___messy[[#This Row],[Names2]])</f>
        <v>Ricky</v>
      </c>
      <c r="R245" s="1" t="str" cm="1">
        <f t="array" ref="R245">_xlfn.SWITCH(Non_Profit_Donations_South___messy[[#This Row],[switch]],1,"",2,Non_Profit_Donations_South___messy[[#This Row],[Names3]],3,"")</f>
        <v>Y</v>
      </c>
      <c r="S245" s="1" t="str" cm="1">
        <f t="array" ref="S245">_xlfn.SWITCH(Non_Profit_Donations_South___messy[[#This Row],[switch]],1,Non_Profit_Donations_South___messy[[#This Row],[Names2]],2,Non_Profit_Donations_South___messy[[#This Row],[Names4]],3,Non_Profit_Donations_South___messy[[#This Row],[Names3]])</f>
        <v>Newman</v>
      </c>
    </row>
    <row r="246" spans="1:19">
      <c r="A246" s="1" t="s">
        <v>27</v>
      </c>
      <c r="B246" s="1" t="s">
        <v>380</v>
      </c>
      <c r="C246" s="1" t="s">
        <v>11</v>
      </c>
      <c r="D246" s="1" t="s">
        <v>12</v>
      </c>
      <c r="E246" s="1" t="s">
        <v>29</v>
      </c>
      <c r="F246" s="1" t="s">
        <v>150</v>
      </c>
      <c r="G246">
        <v>24281</v>
      </c>
      <c r="H246" s="2">
        <v>41504</v>
      </c>
      <c r="I246">
        <v>439.45</v>
      </c>
      <c r="J246">
        <f t="shared" si="3"/>
        <v>0</v>
      </c>
      <c r="K246" t="s">
        <v>380</v>
      </c>
      <c r="L246" s="1" t="s">
        <v>935</v>
      </c>
      <c r="M246" t="s">
        <v>1161</v>
      </c>
      <c r="O246">
        <f>IF(Non_Profit_Donations_South___messy[[#This Row],[Names4]]&lt;&gt;"",1,0)</f>
        <v>0</v>
      </c>
      <c r="P246">
        <f>IF(Non_Profit_Donations_South___messy[[#This Row],[flagRev]]=1,1,IF(Non_Profit_Donations_South___messy[[#This Row],[flagMidName]]=1,2,3))</f>
        <v>3</v>
      </c>
      <c r="Q246" s="1" t="str" cm="1">
        <f t="array" ref="Q246">_xlfn.SWITCH(Non_Profit_Donations_South___messy[[#This Row],[switch]],1,Non_Profit_Donations_South___messy[[#This Row],[Names3]],2,Non_Profit_Donations_South___messy[[#This Row],[Names2]],3,Non_Profit_Donations_South___messy[[#This Row],[Names2]])</f>
        <v>Courtney</v>
      </c>
      <c r="R246" s="1" t="str" cm="1">
        <f t="array" ref="R246">_xlfn.SWITCH(Non_Profit_Donations_South___messy[[#This Row],[switch]],1,"",2,Non_Profit_Donations_South___messy[[#This Row],[Names3]],3,"")</f>
        <v/>
      </c>
      <c r="S246" s="1" t="str" cm="1">
        <f t="array" ref="S246">_xlfn.SWITCH(Non_Profit_Donations_South___messy[[#This Row],[switch]],1,Non_Profit_Donations_South___messy[[#This Row],[Names2]],2,Non_Profit_Donations_South___messy[[#This Row],[Names4]],3,Non_Profit_Donations_South___messy[[#This Row],[Names3]])</f>
        <v>Weber</v>
      </c>
    </row>
    <row r="247" spans="1:19">
      <c r="A247" s="1" t="s">
        <v>27</v>
      </c>
      <c r="B247" s="1" t="s">
        <v>143</v>
      </c>
      <c r="C247" s="1" t="s">
        <v>16</v>
      </c>
      <c r="D247" s="1" t="s">
        <v>12</v>
      </c>
      <c r="E247" s="1" t="s">
        <v>40</v>
      </c>
      <c r="F247" s="1" t="s">
        <v>144</v>
      </c>
      <c r="G247">
        <v>27707</v>
      </c>
      <c r="H247" s="2">
        <v>41504</v>
      </c>
      <c r="I247">
        <v>608.33000000000004</v>
      </c>
      <c r="J247">
        <f t="shared" si="3"/>
        <v>0</v>
      </c>
      <c r="K247" t="s">
        <v>143</v>
      </c>
      <c r="L247" s="1" t="s">
        <v>953</v>
      </c>
      <c r="M247" t="s">
        <v>954</v>
      </c>
      <c r="O247">
        <f>IF(Non_Profit_Donations_South___messy[[#This Row],[Names4]]&lt;&gt;"",1,0)</f>
        <v>0</v>
      </c>
      <c r="P247">
        <f>IF(Non_Profit_Donations_South___messy[[#This Row],[flagRev]]=1,1,IF(Non_Profit_Donations_South___messy[[#This Row],[flagMidName]]=1,2,3))</f>
        <v>3</v>
      </c>
      <c r="Q247" s="1" t="str" cm="1">
        <f t="array" ref="Q247">_xlfn.SWITCH(Non_Profit_Donations_South___messy[[#This Row],[switch]],1,Non_Profit_Donations_South___messy[[#This Row],[Names3]],2,Non_Profit_Donations_South___messy[[#This Row],[Names2]],3,Non_Profit_Donations_South___messy[[#This Row],[Names2]])</f>
        <v>Sean</v>
      </c>
      <c r="R247" s="1" t="str" cm="1">
        <f t="array" ref="R247">_xlfn.SWITCH(Non_Profit_Donations_South___messy[[#This Row],[switch]],1,"",2,Non_Profit_Donations_South___messy[[#This Row],[Names3]],3,"")</f>
        <v/>
      </c>
      <c r="S247" s="1" t="str" cm="1">
        <f t="array" ref="S247">_xlfn.SWITCH(Non_Profit_Donations_South___messy[[#This Row],[switch]],1,Non_Profit_Donations_South___messy[[#This Row],[Names2]],2,Non_Profit_Donations_South___messy[[#This Row],[Names4]],3,Non_Profit_Donations_South___messy[[#This Row],[Names3]])</f>
        <v>Sparks</v>
      </c>
    </row>
    <row r="248" spans="1:19">
      <c r="A248" s="1" t="s">
        <v>27</v>
      </c>
      <c r="B248" s="1" t="s">
        <v>143</v>
      </c>
      <c r="C248" s="1" t="s">
        <v>16</v>
      </c>
      <c r="D248" s="1" t="s">
        <v>12</v>
      </c>
      <c r="E248" s="1" t="s">
        <v>40</v>
      </c>
      <c r="F248" s="1" t="s">
        <v>144</v>
      </c>
      <c r="G248">
        <v>27707</v>
      </c>
      <c r="H248" s="2">
        <v>41506</v>
      </c>
      <c r="I248">
        <v>3.78</v>
      </c>
      <c r="J248">
        <f t="shared" si="3"/>
        <v>0</v>
      </c>
      <c r="K248" t="s">
        <v>143</v>
      </c>
      <c r="L248" s="1" t="s">
        <v>953</v>
      </c>
      <c r="M248" t="s">
        <v>954</v>
      </c>
      <c r="O248">
        <f>IF(Non_Profit_Donations_South___messy[[#This Row],[Names4]]&lt;&gt;"",1,0)</f>
        <v>0</v>
      </c>
      <c r="P248">
        <f>IF(Non_Profit_Donations_South___messy[[#This Row],[flagRev]]=1,1,IF(Non_Profit_Donations_South___messy[[#This Row],[flagMidName]]=1,2,3))</f>
        <v>3</v>
      </c>
      <c r="Q248" s="1" t="str" cm="1">
        <f t="array" ref="Q248">_xlfn.SWITCH(Non_Profit_Donations_South___messy[[#This Row],[switch]],1,Non_Profit_Donations_South___messy[[#This Row],[Names3]],2,Non_Profit_Donations_South___messy[[#This Row],[Names2]],3,Non_Profit_Donations_South___messy[[#This Row],[Names2]])</f>
        <v>Sean</v>
      </c>
      <c r="R248" s="1" t="str" cm="1">
        <f t="array" ref="R248">_xlfn.SWITCH(Non_Profit_Donations_South___messy[[#This Row],[switch]],1,"",2,Non_Profit_Donations_South___messy[[#This Row],[Names3]],3,"")</f>
        <v/>
      </c>
      <c r="S248" s="1" t="str" cm="1">
        <f t="array" ref="S248">_xlfn.SWITCH(Non_Profit_Donations_South___messy[[#This Row],[switch]],1,Non_Profit_Donations_South___messy[[#This Row],[Names2]],2,Non_Profit_Donations_South___messy[[#This Row],[Names4]],3,Non_Profit_Donations_South___messy[[#This Row],[Names3]])</f>
        <v>Sparks</v>
      </c>
    </row>
    <row r="249" spans="1:19">
      <c r="A249" s="1" t="s">
        <v>23</v>
      </c>
      <c r="B249" s="1" t="s">
        <v>381</v>
      </c>
      <c r="C249" s="1" t="s">
        <v>11</v>
      </c>
      <c r="D249" s="1" t="s">
        <v>12</v>
      </c>
      <c r="E249" s="1" t="s">
        <v>21</v>
      </c>
      <c r="F249" s="1" t="s">
        <v>382</v>
      </c>
      <c r="G249">
        <v>39056</v>
      </c>
      <c r="H249" s="2">
        <v>41508</v>
      </c>
      <c r="I249">
        <v>84.95</v>
      </c>
      <c r="J249">
        <f t="shared" si="3"/>
        <v>0</v>
      </c>
      <c r="K249" t="s">
        <v>381</v>
      </c>
      <c r="L249" s="1" t="s">
        <v>916</v>
      </c>
      <c r="M249" t="s">
        <v>1162</v>
      </c>
      <c r="O249">
        <f>IF(Non_Profit_Donations_South___messy[[#This Row],[Names4]]&lt;&gt;"",1,0)</f>
        <v>0</v>
      </c>
      <c r="P249">
        <f>IF(Non_Profit_Donations_South___messy[[#This Row],[flagRev]]=1,1,IF(Non_Profit_Donations_South___messy[[#This Row],[flagMidName]]=1,2,3))</f>
        <v>3</v>
      </c>
      <c r="Q249" s="1" t="str" cm="1">
        <f t="array" ref="Q249">_xlfn.SWITCH(Non_Profit_Donations_South___messy[[#This Row],[switch]],1,Non_Profit_Donations_South___messy[[#This Row],[Names3]],2,Non_Profit_Donations_South___messy[[#This Row],[Names2]],3,Non_Profit_Donations_South___messy[[#This Row],[Names2]])</f>
        <v>Gary</v>
      </c>
      <c r="R249" s="1" t="str" cm="1">
        <f t="array" ref="R249">_xlfn.SWITCH(Non_Profit_Donations_South___messy[[#This Row],[switch]],1,"",2,Non_Profit_Donations_South___messy[[#This Row],[Names3]],3,"")</f>
        <v/>
      </c>
      <c r="S249" s="1" t="str" cm="1">
        <f t="array" ref="S249">_xlfn.SWITCH(Non_Profit_Donations_South___messy[[#This Row],[switch]],1,Non_Profit_Donations_South___messy[[#This Row],[Names2]],2,Non_Profit_Donations_South___messy[[#This Row],[Names4]],3,Non_Profit_Donations_South___messy[[#This Row],[Names3]])</f>
        <v>Koch</v>
      </c>
    </row>
    <row r="250" spans="1:19">
      <c r="A250" s="1" t="s">
        <v>9</v>
      </c>
      <c r="B250" s="1" t="s">
        <v>383</v>
      </c>
      <c r="C250" s="1" t="s">
        <v>11</v>
      </c>
      <c r="D250" s="1" t="s">
        <v>12</v>
      </c>
      <c r="E250" s="1" t="s">
        <v>17</v>
      </c>
      <c r="F250" s="1" t="s">
        <v>384</v>
      </c>
      <c r="G250">
        <v>30265</v>
      </c>
      <c r="H250" s="2">
        <v>41510</v>
      </c>
      <c r="I250">
        <v>156.41</v>
      </c>
      <c r="J250">
        <f t="shared" si="3"/>
        <v>0</v>
      </c>
      <c r="K250" t="s">
        <v>383</v>
      </c>
      <c r="L250" s="1" t="s">
        <v>1163</v>
      </c>
      <c r="M250" t="s">
        <v>1164</v>
      </c>
      <c r="O250">
        <f>IF(Non_Profit_Donations_South___messy[[#This Row],[Names4]]&lt;&gt;"",1,0)</f>
        <v>0</v>
      </c>
      <c r="P250">
        <f>IF(Non_Profit_Donations_South___messy[[#This Row],[flagRev]]=1,1,IF(Non_Profit_Donations_South___messy[[#This Row],[flagMidName]]=1,2,3))</f>
        <v>3</v>
      </c>
      <c r="Q250" s="1" t="str" cm="1">
        <f t="array" ref="Q250">_xlfn.SWITCH(Non_Profit_Donations_South___messy[[#This Row],[switch]],1,Non_Profit_Donations_South___messy[[#This Row],[Names3]],2,Non_Profit_Donations_South___messy[[#This Row],[Names2]],3,Non_Profit_Donations_South___messy[[#This Row],[Names2]])</f>
        <v>Robert</v>
      </c>
      <c r="R250" s="1" t="str" cm="1">
        <f t="array" ref="R250">_xlfn.SWITCH(Non_Profit_Donations_South___messy[[#This Row],[switch]],1,"",2,Non_Profit_Donations_South___messy[[#This Row],[Names3]],3,"")</f>
        <v/>
      </c>
      <c r="S250" s="1" t="str" cm="1">
        <f t="array" ref="S250">_xlfn.SWITCH(Non_Profit_Donations_South___messy[[#This Row],[switch]],1,Non_Profit_Donations_South___messy[[#This Row],[Names2]],2,Non_Profit_Donations_South___messy[[#This Row],[Names4]],3,Non_Profit_Donations_South___messy[[#This Row],[Names3]])</f>
        <v>Rollins</v>
      </c>
    </row>
    <row r="251" spans="1:19">
      <c r="A251" s="1" t="s">
        <v>19</v>
      </c>
      <c r="B251" s="1" t="s">
        <v>51</v>
      </c>
      <c r="C251" s="1" t="s">
        <v>37</v>
      </c>
      <c r="D251" s="1" t="s">
        <v>12</v>
      </c>
      <c r="E251" s="1" t="s">
        <v>52</v>
      </c>
      <c r="F251" s="1" t="s">
        <v>53</v>
      </c>
      <c r="G251">
        <v>71854</v>
      </c>
      <c r="H251" s="2">
        <v>41510</v>
      </c>
      <c r="I251">
        <v>2792.12</v>
      </c>
      <c r="J251">
        <f t="shared" si="3"/>
        <v>0</v>
      </c>
      <c r="K251" t="s">
        <v>51</v>
      </c>
      <c r="L251" s="1" t="s">
        <v>859</v>
      </c>
      <c r="M251" t="s">
        <v>860</v>
      </c>
      <c r="N251" t="s">
        <v>861</v>
      </c>
      <c r="O251">
        <f>IF(Non_Profit_Donations_South___messy[[#This Row],[Names4]]&lt;&gt;"",1,0)</f>
        <v>1</v>
      </c>
      <c r="P251">
        <f>IF(Non_Profit_Donations_South___messy[[#This Row],[flagRev]]=1,1,IF(Non_Profit_Donations_South___messy[[#This Row],[flagMidName]]=1,2,3))</f>
        <v>2</v>
      </c>
      <c r="Q251" s="1" t="str" cm="1">
        <f t="array" ref="Q251">_xlfn.SWITCH(Non_Profit_Donations_South___messy[[#This Row],[switch]],1,Non_Profit_Donations_South___messy[[#This Row],[Names3]],2,Non_Profit_Donations_South___messy[[#This Row],[Names2]],3,Non_Profit_Donations_South___messy[[#This Row],[Names2]])</f>
        <v>Monica</v>
      </c>
      <c r="R251" s="1" t="str" cm="1">
        <f t="array" ref="R251">_xlfn.SWITCH(Non_Profit_Donations_South___messy[[#This Row],[switch]],1,"",2,Non_Profit_Donations_South___messy[[#This Row],[Names3]],3,"")</f>
        <v>Law</v>
      </c>
      <c r="S251" s="1" t="str" cm="1">
        <f t="array" ref="S251">_xlfn.SWITCH(Non_Profit_Donations_South___messy[[#This Row],[switch]],1,Non_Profit_Donations_South___messy[[#This Row],[Names2]],2,Non_Profit_Donations_South___messy[[#This Row],[Names4]],3,Non_Profit_Donations_South___messy[[#This Row],[Names3]])</f>
        <v>Thompson</v>
      </c>
    </row>
    <row r="252" spans="1:19">
      <c r="A252" s="1" t="s">
        <v>9</v>
      </c>
      <c r="B252" s="1" t="s">
        <v>385</v>
      </c>
      <c r="C252" s="1" t="s">
        <v>37</v>
      </c>
      <c r="D252" s="1" t="s">
        <v>12</v>
      </c>
      <c r="E252" s="1" t="s">
        <v>29</v>
      </c>
      <c r="F252" s="1" t="s">
        <v>386</v>
      </c>
      <c r="G252">
        <v>22801</v>
      </c>
      <c r="H252" s="2">
        <v>41511</v>
      </c>
      <c r="I252">
        <v>183.44</v>
      </c>
      <c r="J252">
        <f t="shared" si="3"/>
        <v>0</v>
      </c>
      <c r="K252" t="s">
        <v>385</v>
      </c>
      <c r="L252" s="1" t="s">
        <v>1165</v>
      </c>
      <c r="M252" t="s">
        <v>1166</v>
      </c>
      <c r="O252">
        <f>IF(Non_Profit_Donations_South___messy[[#This Row],[Names4]]&lt;&gt;"",1,0)</f>
        <v>0</v>
      </c>
      <c r="P252">
        <f>IF(Non_Profit_Donations_South___messy[[#This Row],[flagRev]]=1,1,IF(Non_Profit_Donations_South___messy[[#This Row],[flagMidName]]=1,2,3))</f>
        <v>3</v>
      </c>
      <c r="Q252" s="1" t="str" cm="1">
        <f t="array" ref="Q252">_xlfn.SWITCH(Non_Profit_Donations_South___messy[[#This Row],[switch]],1,Non_Profit_Donations_South___messy[[#This Row],[Names3]],2,Non_Profit_Donations_South___messy[[#This Row],[Names2]],3,Non_Profit_Donations_South___messy[[#This Row],[Names2]])</f>
        <v>Kenneth</v>
      </c>
      <c r="R252" s="1" t="str" cm="1">
        <f t="array" ref="R252">_xlfn.SWITCH(Non_Profit_Donations_South___messy[[#This Row],[switch]],1,"",2,Non_Profit_Donations_South___messy[[#This Row],[Names3]],3,"")</f>
        <v/>
      </c>
      <c r="S252" s="1" t="str" cm="1">
        <f t="array" ref="S252">_xlfn.SWITCH(Non_Profit_Donations_South___messy[[#This Row],[switch]],1,Non_Profit_Donations_South___messy[[#This Row],[Names2]],2,Non_Profit_Donations_South___messy[[#This Row],[Names4]],3,Non_Profit_Donations_South___messy[[#This Row],[Names3]])</f>
        <v>Pollock</v>
      </c>
    </row>
    <row r="253" spans="1:19">
      <c r="A253" s="1" t="s">
        <v>9</v>
      </c>
      <c r="B253" s="1" t="s">
        <v>387</v>
      </c>
      <c r="C253" s="1" t="s">
        <v>11</v>
      </c>
      <c r="D253" s="1" t="s">
        <v>12</v>
      </c>
      <c r="E253" s="1" t="s">
        <v>52</v>
      </c>
      <c r="F253" s="1" t="s">
        <v>388</v>
      </c>
      <c r="G253">
        <v>72015</v>
      </c>
      <c r="H253" s="2">
        <v>41511</v>
      </c>
      <c r="I253">
        <v>125.07</v>
      </c>
      <c r="J253">
        <f t="shared" si="3"/>
        <v>0</v>
      </c>
      <c r="K253" t="s">
        <v>387</v>
      </c>
      <c r="L253" s="1" t="s">
        <v>1167</v>
      </c>
      <c r="M253" t="s">
        <v>1168</v>
      </c>
      <c r="O253">
        <f>IF(Non_Profit_Donations_South___messy[[#This Row],[Names4]]&lt;&gt;"",1,0)</f>
        <v>0</v>
      </c>
      <c r="P253">
        <f>IF(Non_Profit_Donations_South___messy[[#This Row],[flagRev]]=1,1,IF(Non_Profit_Donations_South___messy[[#This Row],[flagMidName]]=1,2,3))</f>
        <v>3</v>
      </c>
      <c r="Q253" s="1" t="str" cm="1">
        <f t="array" ref="Q253">_xlfn.SWITCH(Non_Profit_Donations_South___messy[[#This Row],[switch]],1,Non_Profit_Donations_South___messy[[#This Row],[Names3]],2,Non_Profit_Donations_South___messy[[#This Row],[Names2]],3,Non_Profit_Donations_South___messy[[#This Row],[Names2]])</f>
        <v>Rita</v>
      </c>
      <c r="R253" s="1" t="str" cm="1">
        <f t="array" ref="R253">_xlfn.SWITCH(Non_Profit_Donations_South___messy[[#This Row],[switch]],1,"",2,Non_Profit_Donations_South___messy[[#This Row],[Names3]],3,"")</f>
        <v/>
      </c>
      <c r="S253" s="1" t="str" cm="1">
        <f t="array" ref="S253">_xlfn.SWITCH(Non_Profit_Donations_South___messy[[#This Row],[switch]],1,Non_Profit_Donations_South___messy[[#This Row],[Names2]],2,Non_Profit_Donations_South___messy[[#This Row],[Names4]],3,Non_Profit_Donations_South___messy[[#This Row],[Names3]])</f>
        <v>Vaughn</v>
      </c>
    </row>
    <row r="254" spans="1:19">
      <c r="A254" s="1" t="s">
        <v>9</v>
      </c>
      <c r="B254" s="1" t="s">
        <v>389</v>
      </c>
      <c r="C254" s="1" t="s">
        <v>11</v>
      </c>
      <c r="D254" s="1" t="s">
        <v>12</v>
      </c>
      <c r="E254" s="1" t="s">
        <v>29</v>
      </c>
      <c r="F254" s="1" t="s">
        <v>93</v>
      </c>
      <c r="G254">
        <v>24541</v>
      </c>
      <c r="H254" s="2">
        <v>41512</v>
      </c>
      <c r="I254">
        <v>7.11</v>
      </c>
      <c r="J254">
        <f t="shared" si="3"/>
        <v>0</v>
      </c>
      <c r="K254" t="s">
        <v>389</v>
      </c>
      <c r="L254" s="1" t="s">
        <v>1169</v>
      </c>
      <c r="M254" t="s">
        <v>1156</v>
      </c>
      <c r="N254" t="s">
        <v>1170</v>
      </c>
      <c r="O254">
        <f>IF(Non_Profit_Donations_South___messy[[#This Row],[Names4]]&lt;&gt;"",1,0)</f>
        <v>1</v>
      </c>
      <c r="P254">
        <f>IF(Non_Profit_Donations_South___messy[[#This Row],[flagRev]]=1,1,IF(Non_Profit_Donations_South___messy[[#This Row],[flagMidName]]=1,2,3))</f>
        <v>2</v>
      </c>
      <c r="Q254" s="1" t="str" cm="1">
        <f t="array" ref="Q254">_xlfn.SWITCH(Non_Profit_Donations_South___messy[[#This Row],[switch]],1,Non_Profit_Donations_South___messy[[#This Row],[Names3]],2,Non_Profit_Donations_South___messy[[#This Row],[Names2]],3,Non_Profit_Donations_South___messy[[#This Row],[Names2]])</f>
        <v>Phillip</v>
      </c>
      <c r="R254" s="1" t="str" cm="1">
        <f t="array" ref="R254">_xlfn.SWITCH(Non_Profit_Donations_South___messy[[#This Row],[switch]],1,"",2,Non_Profit_Donations_South___messy[[#This Row],[Names3]],3,"")</f>
        <v>Cochran</v>
      </c>
      <c r="S254" s="1" t="str" cm="1">
        <f t="array" ref="S254">_xlfn.SWITCH(Non_Profit_Donations_South___messy[[#This Row],[switch]],1,Non_Profit_Donations_South___messy[[#This Row],[Names2]],2,Non_Profit_Donations_South___messy[[#This Row],[Names4]],3,Non_Profit_Donations_South___messy[[#This Row],[Names3]])</f>
        <v>Ashley</v>
      </c>
    </row>
    <row r="255" spans="1:19">
      <c r="A255" s="1" t="s">
        <v>19</v>
      </c>
      <c r="B255" s="1" t="s">
        <v>345</v>
      </c>
      <c r="C255" s="1" t="s">
        <v>11</v>
      </c>
      <c r="D255" s="1" t="s">
        <v>12</v>
      </c>
      <c r="E255" s="1" t="s">
        <v>70</v>
      </c>
      <c r="F255" s="1" t="s">
        <v>346</v>
      </c>
      <c r="G255">
        <v>70072</v>
      </c>
      <c r="H255" s="2">
        <v>41513</v>
      </c>
      <c r="I255">
        <v>1755.67</v>
      </c>
      <c r="J255">
        <f t="shared" si="3"/>
        <v>0</v>
      </c>
      <c r="K255" t="s">
        <v>345</v>
      </c>
      <c r="L255" s="1" t="s">
        <v>855</v>
      </c>
      <c r="M255" t="s">
        <v>1133</v>
      </c>
      <c r="N255" t="s">
        <v>1134</v>
      </c>
      <c r="O255">
        <f>IF(Non_Profit_Donations_South___messy[[#This Row],[Names4]]&lt;&gt;"",1,0)</f>
        <v>1</v>
      </c>
      <c r="P255">
        <f>IF(Non_Profit_Donations_South___messy[[#This Row],[flagRev]]=1,1,IF(Non_Profit_Donations_South___messy[[#This Row],[flagMidName]]=1,2,3))</f>
        <v>2</v>
      </c>
      <c r="Q255" s="1" t="str" cm="1">
        <f t="array" ref="Q255">_xlfn.SWITCH(Non_Profit_Donations_South___messy[[#This Row],[switch]],1,Non_Profit_Donations_South___messy[[#This Row],[Names3]],2,Non_Profit_Donations_South___messy[[#This Row],[Names2]],3,Non_Profit_Donations_South___messy[[#This Row],[Names2]])</f>
        <v>Marc</v>
      </c>
      <c r="R255" s="1" t="str" cm="1">
        <f t="array" ref="R255">_xlfn.SWITCH(Non_Profit_Donations_South___messy[[#This Row],[switch]],1,"",2,Non_Profit_Donations_South___messy[[#This Row],[Names3]],3,"")</f>
        <v>S</v>
      </c>
      <c r="S255" s="1" t="str" cm="1">
        <f t="array" ref="S255">_xlfn.SWITCH(Non_Profit_Donations_South___messy[[#This Row],[switch]],1,Non_Profit_Donations_South___messy[[#This Row],[Names2]],2,Non_Profit_Donations_South___messy[[#This Row],[Names4]],3,Non_Profit_Donations_South___messy[[#This Row],[Names3]])</f>
        <v>Liu</v>
      </c>
    </row>
    <row r="256" spans="1:19">
      <c r="A256" s="1" t="s">
        <v>19</v>
      </c>
      <c r="B256" s="1" t="s">
        <v>323</v>
      </c>
      <c r="C256" s="1" t="s">
        <v>37</v>
      </c>
      <c r="D256" s="1" t="s">
        <v>12</v>
      </c>
      <c r="E256" s="1" t="s">
        <v>17</v>
      </c>
      <c r="F256" s="1" t="s">
        <v>324</v>
      </c>
      <c r="G256">
        <v>31313</v>
      </c>
      <c r="H256" s="2">
        <v>41514</v>
      </c>
      <c r="I256">
        <v>615.77</v>
      </c>
      <c r="J256">
        <f t="shared" si="3"/>
        <v>0</v>
      </c>
      <c r="K256" t="s">
        <v>323</v>
      </c>
      <c r="L256" s="1" t="s">
        <v>1116</v>
      </c>
      <c r="M256" t="s">
        <v>1117</v>
      </c>
      <c r="O256">
        <f>IF(Non_Profit_Donations_South___messy[[#This Row],[Names4]]&lt;&gt;"",1,0)</f>
        <v>0</v>
      </c>
      <c r="P256">
        <f>IF(Non_Profit_Donations_South___messy[[#This Row],[flagRev]]=1,1,IF(Non_Profit_Donations_South___messy[[#This Row],[flagMidName]]=1,2,3))</f>
        <v>3</v>
      </c>
      <c r="Q256" s="1" t="str" cm="1">
        <f t="array" ref="Q256">_xlfn.SWITCH(Non_Profit_Donations_South___messy[[#This Row],[switch]],1,Non_Profit_Donations_South___messy[[#This Row],[Names3]],2,Non_Profit_Donations_South___messy[[#This Row],[Names2]],3,Non_Profit_Donations_South___messy[[#This Row],[Names2]])</f>
        <v>Ian</v>
      </c>
      <c r="R256" s="1" t="str" cm="1">
        <f t="array" ref="R256">_xlfn.SWITCH(Non_Profit_Donations_South___messy[[#This Row],[switch]],1,"",2,Non_Profit_Donations_South___messy[[#This Row],[Names3]],3,"")</f>
        <v/>
      </c>
      <c r="S256" s="1" t="str" cm="1">
        <f t="array" ref="S256">_xlfn.SWITCH(Non_Profit_Donations_South___messy[[#This Row],[switch]],1,Non_Profit_Donations_South___messy[[#This Row],[Names2]],2,Non_Profit_Donations_South___messy[[#This Row],[Names4]],3,Non_Profit_Donations_South___messy[[#This Row],[Names3]])</f>
        <v>Chu</v>
      </c>
    </row>
    <row r="257" spans="1:19">
      <c r="A257" s="1" t="s">
        <v>9</v>
      </c>
      <c r="B257" s="1" t="s">
        <v>390</v>
      </c>
      <c r="C257" s="1" t="s">
        <v>37</v>
      </c>
      <c r="D257" s="1" t="s">
        <v>12</v>
      </c>
      <c r="E257" s="1" t="s">
        <v>17</v>
      </c>
      <c r="F257" s="1" t="s">
        <v>391</v>
      </c>
      <c r="G257">
        <v>30161</v>
      </c>
      <c r="H257" s="2">
        <v>41515</v>
      </c>
      <c r="I257">
        <v>461.24</v>
      </c>
      <c r="J257">
        <f t="shared" si="3"/>
        <v>0</v>
      </c>
      <c r="K257" t="s">
        <v>390</v>
      </c>
      <c r="L257" s="1" t="s">
        <v>1171</v>
      </c>
      <c r="M257" t="s">
        <v>840</v>
      </c>
      <c r="N257" t="s">
        <v>1172</v>
      </c>
      <c r="O257">
        <f>IF(Non_Profit_Donations_South___messy[[#This Row],[Names4]]&lt;&gt;"",1,0)</f>
        <v>1</v>
      </c>
      <c r="P257">
        <f>IF(Non_Profit_Donations_South___messy[[#This Row],[flagRev]]=1,1,IF(Non_Profit_Donations_South___messy[[#This Row],[flagMidName]]=1,2,3))</f>
        <v>2</v>
      </c>
      <c r="Q257" s="1" t="str" cm="1">
        <f t="array" ref="Q257">_xlfn.SWITCH(Non_Profit_Donations_South___messy[[#This Row],[switch]],1,Non_Profit_Donations_South___messy[[#This Row],[Names3]],2,Non_Profit_Donations_South___messy[[#This Row],[Names2]],3,Non_Profit_Donations_South___messy[[#This Row],[Names2]])</f>
        <v>Geoffrey</v>
      </c>
      <c r="R257" s="1" t="str" cm="1">
        <f t="array" ref="R257">_xlfn.SWITCH(Non_Profit_Donations_South___messy[[#This Row],[switch]],1,"",2,Non_Profit_Donations_South___messy[[#This Row],[Names3]],3,"")</f>
        <v>H</v>
      </c>
      <c r="S257" s="1" t="str" cm="1">
        <f t="array" ref="S257">_xlfn.SWITCH(Non_Profit_Donations_South___messy[[#This Row],[switch]],1,Non_Profit_Donations_South___messy[[#This Row],[Names2]],2,Non_Profit_Donations_South___messy[[#This Row],[Names4]],3,Non_Profit_Donations_South___messy[[#This Row],[Names3]])</f>
        <v>Wong</v>
      </c>
    </row>
    <row r="258" spans="1:19">
      <c r="A258" s="1" t="s">
        <v>23</v>
      </c>
      <c r="B258" s="1" t="s">
        <v>104</v>
      </c>
      <c r="C258" s="1" t="s">
        <v>16</v>
      </c>
      <c r="D258" s="1" t="s">
        <v>12</v>
      </c>
      <c r="E258" s="1" t="s">
        <v>29</v>
      </c>
      <c r="F258" s="1" t="s">
        <v>105</v>
      </c>
      <c r="G258">
        <v>23834</v>
      </c>
      <c r="H258" s="2">
        <v>41516</v>
      </c>
      <c r="I258">
        <v>54.01</v>
      </c>
      <c r="J258">
        <f t="shared" ref="J258:J321" si="4">ISNUMBER(FIND(",",K258))*1</f>
        <v>0</v>
      </c>
      <c r="K258" t="s">
        <v>104</v>
      </c>
      <c r="L258" s="1" t="s">
        <v>910</v>
      </c>
      <c r="M258" t="s">
        <v>911</v>
      </c>
      <c r="O258">
        <f>IF(Non_Profit_Donations_South___messy[[#This Row],[Names4]]&lt;&gt;"",1,0)</f>
        <v>0</v>
      </c>
      <c r="P258">
        <f>IF(Non_Profit_Donations_South___messy[[#This Row],[flagRev]]=1,1,IF(Non_Profit_Donations_South___messy[[#This Row],[flagMidName]]=1,2,3))</f>
        <v>3</v>
      </c>
      <c r="Q258" s="1" t="str" cm="1">
        <f t="array" ref="Q258">_xlfn.SWITCH(Non_Profit_Donations_South___messy[[#This Row],[switch]],1,Non_Profit_Donations_South___messy[[#This Row],[Names3]],2,Non_Profit_Donations_South___messy[[#This Row],[Names2]],3,Non_Profit_Donations_South___messy[[#This Row],[Names2]])</f>
        <v>Sheryl</v>
      </c>
      <c r="R258" s="1" t="str" cm="1">
        <f t="array" ref="R258">_xlfn.SWITCH(Non_Profit_Donations_South___messy[[#This Row],[switch]],1,"",2,Non_Profit_Donations_South___messy[[#This Row],[Names3]],3,"")</f>
        <v/>
      </c>
      <c r="S258" s="1" t="str" cm="1">
        <f t="array" ref="S258">_xlfn.SWITCH(Non_Profit_Donations_South___messy[[#This Row],[switch]],1,Non_Profit_Donations_South___messy[[#This Row],[Names2]],2,Non_Profit_Donations_South___messy[[#This Row],[Names4]],3,Non_Profit_Donations_South___messy[[#This Row],[Names3]])</f>
        <v>Alexander</v>
      </c>
    </row>
    <row r="259" spans="1:19">
      <c r="A259" s="1" t="s">
        <v>27</v>
      </c>
      <c r="B259" s="1" t="s">
        <v>392</v>
      </c>
      <c r="C259" s="1" t="s">
        <v>11</v>
      </c>
      <c r="D259" s="1" t="s">
        <v>12</v>
      </c>
      <c r="E259" s="1" t="s">
        <v>32</v>
      </c>
      <c r="F259" s="1" t="s">
        <v>33</v>
      </c>
      <c r="G259">
        <v>37087</v>
      </c>
      <c r="H259" s="2">
        <v>41517</v>
      </c>
      <c r="I259">
        <v>1839.91</v>
      </c>
      <c r="J259">
        <f t="shared" si="4"/>
        <v>0</v>
      </c>
      <c r="K259" t="s">
        <v>392</v>
      </c>
      <c r="L259" s="1" t="s">
        <v>1173</v>
      </c>
      <c r="M259" t="s">
        <v>1174</v>
      </c>
      <c r="O259">
        <f>IF(Non_Profit_Donations_South___messy[[#This Row],[Names4]]&lt;&gt;"",1,0)</f>
        <v>0</v>
      </c>
      <c r="P259">
        <f>IF(Non_Profit_Donations_South___messy[[#This Row],[flagRev]]=1,1,IF(Non_Profit_Donations_South___messy[[#This Row],[flagMidName]]=1,2,3))</f>
        <v>3</v>
      </c>
      <c r="Q259" s="1" t="str" cm="1">
        <f t="array" ref="Q259">_xlfn.SWITCH(Non_Profit_Donations_South___messy[[#This Row],[switch]],1,Non_Profit_Donations_South___messy[[#This Row],[Names3]],2,Non_Profit_Donations_South___messy[[#This Row],[Names2]],3,Non_Profit_Donations_South___messy[[#This Row],[Names2]])</f>
        <v>Vicki</v>
      </c>
      <c r="R259" s="1" t="str" cm="1">
        <f t="array" ref="R259">_xlfn.SWITCH(Non_Profit_Donations_South___messy[[#This Row],[switch]],1,"",2,Non_Profit_Donations_South___messy[[#This Row],[Names3]],3,"")</f>
        <v/>
      </c>
      <c r="S259" s="1" t="str" cm="1">
        <f t="array" ref="S259">_xlfn.SWITCH(Non_Profit_Donations_South___messy[[#This Row],[switch]],1,Non_Profit_Donations_South___messy[[#This Row],[Names2]],2,Non_Profit_Donations_South___messy[[#This Row],[Names4]],3,Non_Profit_Donations_South___messy[[#This Row],[Names3]])</f>
        <v>Hauser</v>
      </c>
    </row>
    <row r="260" spans="1:19">
      <c r="A260" s="1" t="s">
        <v>23</v>
      </c>
      <c r="B260" s="1" t="s">
        <v>393</v>
      </c>
      <c r="C260" s="1" t="s">
        <v>16</v>
      </c>
      <c r="D260" s="1" t="s">
        <v>12</v>
      </c>
      <c r="E260" s="1" t="s">
        <v>25</v>
      </c>
      <c r="F260" s="1" t="s">
        <v>394</v>
      </c>
      <c r="G260">
        <v>32004</v>
      </c>
      <c r="H260" s="2">
        <v>41518</v>
      </c>
      <c r="I260">
        <v>83.98</v>
      </c>
      <c r="J260">
        <f t="shared" si="4"/>
        <v>0</v>
      </c>
      <c r="K260" t="s">
        <v>393</v>
      </c>
      <c r="L260" s="1" t="s">
        <v>1175</v>
      </c>
      <c r="M260" t="s">
        <v>1176</v>
      </c>
      <c r="O260">
        <f>IF(Non_Profit_Donations_South___messy[[#This Row],[Names4]]&lt;&gt;"",1,0)</f>
        <v>0</v>
      </c>
      <c r="P260">
        <f>IF(Non_Profit_Donations_South___messy[[#This Row],[flagRev]]=1,1,IF(Non_Profit_Donations_South___messy[[#This Row],[flagMidName]]=1,2,3))</f>
        <v>3</v>
      </c>
      <c r="Q260" s="1" t="str" cm="1">
        <f t="array" ref="Q260">_xlfn.SWITCH(Non_Profit_Donations_South___messy[[#This Row],[switch]],1,Non_Profit_Donations_South___messy[[#This Row],[Names3]],2,Non_Profit_Donations_South___messy[[#This Row],[Names2]],3,Non_Profit_Donations_South___messy[[#This Row],[Names2]])</f>
        <v>Ray</v>
      </c>
      <c r="R260" s="1" t="str" cm="1">
        <f t="array" ref="R260">_xlfn.SWITCH(Non_Profit_Donations_South___messy[[#This Row],[switch]],1,"",2,Non_Profit_Donations_South___messy[[#This Row],[Names3]],3,"")</f>
        <v/>
      </c>
      <c r="S260" s="1" t="str" cm="1">
        <f t="array" ref="S260">_xlfn.SWITCH(Non_Profit_Donations_South___messy[[#This Row],[switch]],1,Non_Profit_Donations_South___messy[[#This Row],[Names2]],2,Non_Profit_Donations_South___messy[[#This Row],[Names4]],3,Non_Profit_Donations_South___messy[[#This Row],[Names3]])</f>
        <v>Silverman</v>
      </c>
    </row>
    <row r="261" spans="1:19">
      <c r="A261" s="1" t="s">
        <v>9</v>
      </c>
      <c r="B261" s="1" t="s">
        <v>114</v>
      </c>
      <c r="C261" s="1" t="s">
        <v>11</v>
      </c>
      <c r="D261" s="1" t="s">
        <v>12</v>
      </c>
      <c r="E261" s="1" t="s">
        <v>49</v>
      </c>
      <c r="F261" s="1" t="s">
        <v>115</v>
      </c>
      <c r="G261">
        <v>29418</v>
      </c>
      <c r="H261" s="2">
        <v>41519</v>
      </c>
      <c r="I261">
        <v>112.49</v>
      </c>
      <c r="J261">
        <f t="shared" si="4"/>
        <v>0</v>
      </c>
      <c r="K261" t="s">
        <v>114</v>
      </c>
      <c r="L261" s="1" t="s">
        <v>920</v>
      </c>
      <c r="M261" t="s">
        <v>921</v>
      </c>
      <c r="O261">
        <f>IF(Non_Profit_Donations_South___messy[[#This Row],[Names4]]&lt;&gt;"",1,0)</f>
        <v>0</v>
      </c>
      <c r="P261">
        <f>IF(Non_Profit_Donations_South___messy[[#This Row],[flagRev]]=1,1,IF(Non_Profit_Donations_South___messy[[#This Row],[flagMidName]]=1,2,3))</f>
        <v>3</v>
      </c>
      <c r="Q261" s="1" t="str" cm="1">
        <f t="array" ref="Q261">_xlfn.SWITCH(Non_Profit_Donations_South___messy[[#This Row],[switch]],1,Non_Profit_Donations_South___messy[[#This Row],[Names3]],2,Non_Profit_Donations_South___messy[[#This Row],[Names2]],3,Non_Profit_Donations_South___messy[[#This Row],[Names2]])</f>
        <v>Leslie</v>
      </c>
      <c r="R261" s="1" t="str" cm="1">
        <f t="array" ref="R261">_xlfn.SWITCH(Non_Profit_Donations_South___messy[[#This Row],[switch]],1,"",2,Non_Profit_Donations_South___messy[[#This Row],[Names3]],3,"")</f>
        <v/>
      </c>
      <c r="S261" s="1" t="str" cm="1">
        <f t="array" ref="S261">_xlfn.SWITCH(Non_Profit_Donations_South___messy[[#This Row],[switch]],1,Non_Profit_Donations_South___messy[[#This Row],[Names2]],2,Non_Profit_Donations_South___messy[[#This Row],[Names4]],3,Non_Profit_Donations_South___messy[[#This Row],[Names3]])</f>
        <v>Woodard</v>
      </c>
    </row>
    <row r="262" spans="1:19">
      <c r="A262" s="1" t="s">
        <v>27</v>
      </c>
      <c r="B262" s="1" t="s">
        <v>238</v>
      </c>
      <c r="C262" s="1" t="s">
        <v>16</v>
      </c>
      <c r="D262" s="1" t="s">
        <v>12</v>
      </c>
      <c r="E262" s="1" t="s">
        <v>29</v>
      </c>
      <c r="F262" s="1" t="s">
        <v>239</v>
      </c>
      <c r="G262">
        <v>22901</v>
      </c>
      <c r="H262" s="2">
        <v>41519</v>
      </c>
      <c r="I262">
        <v>942.53</v>
      </c>
      <c r="J262">
        <f t="shared" si="4"/>
        <v>0</v>
      </c>
      <c r="K262" t="s">
        <v>238</v>
      </c>
      <c r="L262" s="1" t="s">
        <v>838</v>
      </c>
      <c r="M262" t="s">
        <v>1034</v>
      </c>
      <c r="O262">
        <f>IF(Non_Profit_Donations_South___messy[[#This Row],[Names4]]&lt;&gt;"",1,0)</f>
        <v>0</v>
      </c>
      <c r="P262">
        <f>IF(Non_Profit_Donations_South___messy[[#This Row],[flagRev]]=1,1,IF(Non_Profit_Donations_South___messy[[#This Row],[flagMidName]]=1,2,3))</f>
        <v>3</v>
      </c>
      <c r="Q262" s="1" t="str" cm="1">
        <f t="array" ref="Q262">_xlfn.SWITCH(Non_Profit_Donations_South___messy[[#This Row],[switch]],1,Non_Profit_Donations_South___messy[[#This Row],[Names3]],2,Non_Profit_Donations_South___messy[[#This Row],[Names2]],3,Non_Profit_Donations_South___messy[[#This Row],[Names2]])</f>
        <v>Sidney</v>
      </c>
      <c r="R262" s="1" t="str" cm="1">
        <f t="array" ref="R262">_xlfn.SWITCH(Non_Profit_Donations_South___messy[[#This Row],[switch]],1,"",2,Non_Profit_Donations_South___messy[[#This Row],[Names3]],3,"")</f>
        <v/>
      </c>
      <c r="S262" s="1" t="str" cm="1">
        <f t="array" ref="S262">_xlfn.SWITCH(Non_Profit_Donations_South___messy[[#This Row],[switch]],1,Non_Profit_Donations_South___messy[[#This Row],[Names2]],2,Non_Profit_Donations_South___messy[[#This Row],[Names4]],3,Non_Profit_Donations_South___messy[[#This Row],[Names3]])</f>
        <v>Scarborough</v>
      </c>
    </row>
    <row r="263" spans="1:19">
      <c r="A263" s="1" t="s">
        <v>9</v>
      </c>
      <c r="B263" s="1" t="s">
        <v>395</v>
      </c>
      <c r="C263" s="1" t="s">
        <v>37</v>
      </c>
      <c r="D263" s="1" t="s">
        <v>12</v>
      </c>
      <c r="E263" s="1" t="s">
        <v>17</v>
      </c>
      <c r="F263" s="1" t="s">
        <v>396</v>
      </c>
      <c r="G263">
        <v>31401</v>
      </c>
      <c r="H263" s="2">
        <v>41520</v>
      </c>
      <c r="I263">
        <v>17.64</v>
      </c>
      <c r="J263">
        <f t="shared" si="4"/>
        <v>0</v>
      </c>
      <c r="K263" t="s">
        <v>395</v>
      </c>
      <c r="L263" s="1" t="s">
        <v>1177</v>
      </c>
      <c r="M263" t="s">
        <v>1178</v>
      </c>
      <c r="O263">
        <f>IF(Non_Profit_Donations_South___messy[[#This Row],[Names4]]&lt;&gt;"",1,0)</f>
        <v>0</v>
      </c>
      <c r="P263">
        <f>IF(Non_Profit_Donations_South___messy[[#This Row],[flagRev]]=1,1,IF(Non_Profit_Donations_South___messy[[#This Row],[flagMidName]]=1,2,3))</f>
        <v>3</v>
      </c>
      <c r="Q263" s="1" t="str" cm="1">
        <f t="array" ref="Q263">_xlfn.SWITCH(Non_Profit_Donations_South___messy[[#This Row],[switch]],1,Non_Profit_Donations_South___messy[[#This Row],[Names3]],2,Non_Profit_Donations_South___messy[[#This Row],[Names2]],3,Non_Profit_Donations_South___messy[[#This Row],[Names2]])</f>
        <v>Beverly</v>
      </c>
      <c r="R263" s="1" t="str" cm="1">
        <f t="array" ref="R263">_xlfn.SWITCH(Non_Profit_Donations_South___messy[[#This Row],[switch]],1,"",2,Non_Profit_Donations_South___messy[[#This Row],[Names3]],3,"")</f>
        <v/>
      </c>
      <c r="S263" s="1" t="str" cm="1">
        <f t="array" ref="S263">_xlfn.SWITCH(Non_Profit_Donations_South___messy[[#This Row],[switch]],1,Non_Profit_Donations_South___messy[[#This Row],[Names2]],2,Non_Profit_Donations_South___messy[[#This Row],[Names4]],3,Non_Profit_Donations_South___messy[[#This Row],[Names3]])</f>
        <v>Roberts</v>
      </c>
    </row>
    <row r="264" spans="1:19">
      <c r="A264" s="1" t="s">
        <v>27</v>
      </c>
      <c r="B264" s="1" t="s">
        <v>310</v>
      </c>
      <c r="C264" s="1" t="s">
        <v>11</v>
      </c>
      <c r="D264" s="1" t="s">
        <v>12</v>
      </c>
      <c r="E264" s="1" t="s">
        <v>17</v>
      </c>
      <c r="F264" s="1" t="s">
        <v>311</v>
      </c>
      <c r="G264">
        <v>30144</v>
      </c>
      <c r="H264" s="2">
        <v>41520</v>
      </c>
      <c r="I264">
        <v>106.99</v>
      </c>
      <c r="J264">
        <f t="shared" si="4"/>
        <v>0</v>
      </c>
      <c r="K264" t="s">
        <v>310</v>
      </c>
      <c r="L264" s="1" t="s">
        <v>1103</v>
      </c>
      <c r="M264" t="s">
        <v>1104</v>
      </c>
      <c r="O264">
        <f>IF(Non_Profit_Donations_South___messy[[#This Row],[Names4]]&lt;&gt;"",1,0)</f>
        <v>0</v>
      </c>
      <c r="P264">
        <f>IF(Non_Profit_Donations_South___messy[[#This Row],[flagRev]]=1,1,IF(Non_Profit_Donations_South___messy[[#This Row],[flagMidName]]=1,2,3))</f>
        <v>3</v>
      </c>
      <c r="Q264" s="1" t="str" cm="1">
        <f t="array" ref="Q264">_xlfn.SWITCH(Non_Profit_Donations_South___messy[[#This Row],[switch]],1,Non_Profit_Donations_South___messy[[#This Row],[Names3]],2,Non_Profit_Donations_South___messy[[#This Row],[Names2]],3,Non_Profit_Donations_South___messy[[#This Row],[Names2]])</f>
        <v>Annette</v>
      </c>
      <c r="R264" s="1" t="str" cm="1">
        <f t="array" ref="R264">_xlfn.SWITCH(Non_Profit_Donations_South___messy[[#This Row],[switch]],1,"",2,Non_Profit_Donations_South___messy[[#This Row],[Names3]],3,"")</f>
        <v/>
      </c>
      <c r="S264" s="1" t="str" cm="1">
        <f t="array" ref="S264">_xlfn.SWITCH(Non_Profit_Donations_South___messy[[#This Row],[switch]],1,Non_Profit_Donations_South___messy[[#This Row],[Names2]],2,Non_Profit_Donations_South___messy[[#This Row],[Names4]],3,Non_Profit_Donations_South___messy[[#This Row],[Names3]])</f>
        <v>McIntyre</v>
      </c>
    </row>
    <row r="265" spans="1:19">
      <c r="A265" s="1" t="s">
        <v>9</v>
      </c>
      <c r="B265" s="1" t="s">
        <v>397</v>
      </c>
      <c r="C265" s="1" t="s">
        <v>11</v>
      </c>
      <c r="D265" s="1" t="s">
        <v>12</v>
      </c>
      <c r="E265" s="1" t="s">
        <v>40</v>
      </c>
      <c r="F265" s="1" t="s">
        <v>398</v>
      </c>
      <c r="G265">
        <v>28540</v>
      </c>
      <c r="H265" s="2">
        <v>41522</v>
      </c>
      <c r="I265">
        <v>15.3</v>
      </c>
      <c r="J265">
        <f t="shared" si="4"/>
        <v>0</v>
      </c>
      <c r="K265" t="s">
        <v>397</v>
      </c>
      <c r="L265" s="1" t="s">
        <v>1179</v>
      </c>
      <c r="M265" t="s">
        <v>1050</v>
      </c>
      <c r="O265">
        <f>IF(Non_Profit_Donations_South___messy[[#This Row],[Names4]]&lt;&gt;"",1,0)</f>
        <v>0</v>
      </c>
      <c r="P265">
        <f>IF(Non_Profit_Donations_South___messy[[#This Row],[flagRev]]=1,1,IF(Non_Profit_Donations_South___messy[[#This Row],[flagMidName]]=1,2,3))</f>
        <v>3</v>
      </c>
      <c r="Q265" s="1" t="str" cm="1">
        <f t="array" ref="Q265">_xlfn.SWITCH(Non_Profit_Donations_South___messy[[#This Row],[switch]],1,Non_Profit_Donations_South___messy[[#This Row],[Names3]],2,Non_Profit_Donations_South___messy[[#This Row],[Names2]],3,Non_Profit_Donations_South___messy[[#This Row],[Names2]])</f>
        <v>Clyde</v>
      </c>
      <c r="R265" s="1" t="str" cm="1">
        <f t="array" ref="R265">_xlfn.SWITCH(Non_Profit_Donations_South___messy[[#This Row],[switch]],1,"",2,Non_Profit_Donations_South___messy[[#This Row],[Names3]],3,"")</f>
        <v/>
      </c>
      <c r="S265" s="1" t="str" cm="1">
        <f t="array" ref="S265">_xlfn.SWITCH(Non_Profit_Donations_South___messy[[#This Row],[switch]],1,Non_Profit_Donations_South___messy[[#This Row],[Names2]],2,Non_Profit_Donations_South___messy[[#This Row],[Names4]],3,Non_Profit_Donations_South___messy[[#This Row],[Names3]])</f>
        <v>Norman</v>
      </c>
    </row>
    <row r="266" spans="1:19">
      <c r="A266" s="1" t="s">
        <v>9</v>
      </c>
      <c r="B266" s="1" t="s">
        <v>399</v>
      </c>
      <c r="C266" s="1" t="s">
        <v>37</v>
      </c>
      <c r="D266" s="1" t="s">
        <v>12</v>
      </c>
      <c r="E266" s="1" t="s">
        <v>25</v>
      </c>
      <c r="F266" s="1" t="s">
        <v>400</v>
      </c>
      <c r="G266">
        <v>33437</v>
      </c>
      <c r="H266" s="2">
        <v>41523</v>
      </c>
      <c r="I266">
        <v>69.03</v>
      </c>
      <c r="J266">
        <f t="shared" si="4"/>
        <v>0</v>
      </c>
      <c r="K266" t="s">
        <v>399</v>
      </c>
      <c r="L266" s="1" t="s">
        <v>1180</v>
      </c>
      <c r="M266" t="s">
        <v>1181</v>
      </c>
      <c r="O266">
        <f>IF(Non_Profit_Donations_South___messy[[#This Row],[Names4]]&lt;&gt;"",1,0)</f>
        <v>0</v>
      </c>
      <c r="P266">
        <f>IF(Non_Profit_Donations_South___messy[[#This Row],[flagRev]]=1,1,IF(Non_Profit_Donations_South___messy[[#This Row],[flagMidName]]=1,2,3))</f>
        <v>3</v>
      </c>
      <c r="Q266" s="1" t="str" cm="1">
        <f t="array" ref="Q266">_xlfn.SWITCH(Non_Profit_Donations_South___messy[[#This Row],[switch]],1,Non_Profit_Donations_South___messy[[#This Row],[Names3]],2,Non_Profit_Donations_South___messy[[#This Row],[Names2]],3,Non_Profit_Donations_South___messy[[#This Row],[Names2]])</f>
        <v>Stuart</v>
      </c>
      <c r="R266" s="1" t="str" cm="1">
        <f t="array" ref="R266">_xlfn.SWITCH(Non_Profit_Donations_South___messy[[#This Row],[switch]],1,"",2,Non_Profit_Donations_South___messy[[#This Row],[Names3]],3,"")</f>
        <v/>
      </c>
      <c r="S266" s="1" t="str" cm="1">
        <f t="array" ref="S266">_xlfn.SWITCH(Non_Profit_Donations_South___messy[[#This Row],[switch]],1,Non_Profit_Donations_South___messy[[#This Row],[Names2]],2,Non_Profit_Donations_South___messy[[#This Row],[Names4]],3,Non_Profit_Donations_South___messy[[#This Row],[Names3]])</f>
        <v>Bruce</v>
      </c>
    </row>
    <row r="267" spans="1:19">
      <c r="A267" s="1" t="s">
        <v>27</v>
      </c>
      <c r="B267" s="1" t="s">
        <v>401</v>
      </c>
      <c r="C267" s="1" t="s">
        <v>11</v>
      </c>
      <c r="D267" s="1" t="s">
        <v>12</v>
      </c>
      <c r="E267" s="1" t="s">
        <v>25</v>
      </c>
      <c r="F267" s="1" t="s">
        <v>402</v>
      </c>
      <c r="G267">
        <v>33917</v>
      </c>
      <c r="H267" s="2">
        <v>41525</v>
      </c>
      <c r="I267">
        <v>1767.28</v>
      </c>
      <c r="J267">
        <f t="shared" si="4"/>
        <v>0</v>
      </c>
      <c r="K267" t="s">
        <v>401</v>
      </c>
      <c r="L267" s="1" t="s">
        <v>1182</v>
      </c>
      <c r="M267" t="s">
        <v>1183</v>
      </c>
      <c r="O267">
        <f>IF(Non_Profit_Donations_South___messy[[#This Row],[Names4]]&lt;&gt;"",1,0)</f>
        <v>0</v>
      </c>
      <c r="P267">
        <f>IF(Non_Profit_Donations_South___messy[[#This Row],[flagRev]]=1,1,IF(Non_Profit_Donations_South___messy[[#This Row],[flagMidName]]=1,2,3))</f>
        <v>3</v>
      </c>
      <c r="Q267" s="1" t="str" cm="1">
        <f t="array" ref="Q267">_xlfn.SWITCH(Non_Profit_Donations_South___messy[[#This Row],[switch]],1,Non_Profit_Donations_South___messy[[#This Row],[Names3]],2,Non_Profit_Donations_South___messy[[#This Row],[Names2]],3,Non_Profit_Donations_South___messy[[#This Row],[Names2]])</f>
        <v>Annie</v>
      </c>
      <c r="R267" s="1" t="str" cm="1">
        <f t="array" ref="R267">_xlfn.SWITCH(Non_Profit_Donations_South___messy[[#This Row],[switch]],1,"",2,Non_Profit_Donations_South___messy[[#This Row],[Names3]],3,"")</f>
        <v/>
      </c>
      <c r="S267" s="1" t="str" cm="1">
        <f t="array" ref="S267">_xlfn.SWITCH(Non_Profit_Donations_South___messy[[#This Row],[switch]],1,Non_Profit_Donations_South___messy[[#This Row],[Names2]],2,Non_Profit_Donations_South___messy[[#This Row],[Names4]],3,Non_Profit_Donations_South___messy[[#This Row],[Names3]])</f>
        <v>Horne</v>
      </c>
    </row>
    <row r="268" spans="1:19">
      <c r="A268" s="1" t="s">
        <v>19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14</v>
      </c>
      <c r="G268">
        <v>42420</v>
      </c>
      <c r="H268" s="2">
        <v>41526</v>
      </c>
      <c r="I268">
        <v>16.71</v>
      </c>
      <c r="J268">
        <f t="shared" si="4"/>
        <v>0</v>
      </c>
      <c r="K268" t="s">
        <v>10</v>
      </c>
      <c r="L268" s="1" t="s">
        <v>832</v>
      </c>
      <c r="M268" t="s">
        <v>833</v>
      </c>
      <c r="O268">
        <f>IF(Non_Profit_Donations_South___messy[[#This Row],[Names4]]&lt;&gt;"",1,0)</f>
        <v>0</v>
      </c>
      <c r="P268">
        <f>IF(Non_Profit_Donations_South___messy[[#This Row],[flagRev]]=1,1,IF(Non_Profit_Donations_South___messy[[#This Row],[flagMidName]]=1,2,3))</f>
        <v>3</v>
      </c>
      <c r="Q268" s="1" t="str" cm="1">
        <f t="array" ref="Q268">_xlfn.SWITCH(Non_Profit_Donations_South___messy[[#This Row],[switch]],1,Non_Profit_Donations_South___messy[[#This Row],[Names3]],2,Non_Profit_Donations_South___messy[[#This Row],[Names2]],3,Non_Profit_Donations_South___messy[[#This Row],[Names2]])</f>
        <v>Rachel</v>
      </c>
      <c r="R268" s="1" t="str" cm="1">
        <f t="array" ref="R268">_xlfn.SWITCH(Non_Profit_Donations_South___messy[[#This Row],[switch]],1,"",2,Non_Profit_Donations_South___messy[[#This Row],[Names3]],3,"")</f>
        <v/>
      </c>
      <c r="S268" s="1" t="str" cm="1">
        <f t="array" ref="S268">_xlfn.SWITCH(Non_Profit_Donations_South___messy[[#This Row],[switch]],1,Non_Profit_Donations_South___messy[[#This Row],[Names2]],2,Non_Profit_Donations_South___messy[[#This Row],[Names4]],3,Non_Profit_Donations_South___messy[[#This Row],[Names3]])</f>
        <v>Casey</v>
      </c>
    </row>
    <row r="269" spans="1:19">
      <c r="A269" s="1" t="s">
        <v>19</v>
      </c>
      <c r="B269" s="1" t="s">
        <v>229</v>
      </c>
      <c r="C269" s="1" t="s">
        <v>11</v>
      </c>
      <c r="D269" s="1" t="s">
        <v>12</v>
      </c>
      <c r="E269" s="1" t="s">
        <v>49</v>
      </c>
      <c r="F269" s="1" t="s">
        <v>230</v>
      </c>
      <c r="G269">
        <v>29577</v>
      </c>
      <c r="H269" s="2">
        <v>41529</v>
      </c>
      <c r="I269">
        <v>84.53</v>
      </c>
      <c r="J269">
        <f t="shared" si="4"/>
        <v>0</v>
      </c>
      <c r="K269" t="s">
        <v>229</v>
      </c>
      <c r="L269" s="1" t="s">
        <v>1025</v>
      </c>
      <c r="M269" t="s">
        <v>1026</v>
      </c>
      <c r="O269">
        <f>IF(Non_Profit_Donations_South___messy[[#This Row],[Names4]]&lt;&gt;"",1,0)</f>
        <v>0</v>
      </c>
      <c r="P269">
        <f>IF(Non_Profit_Donations_South___messy[[#This Row],[flagRev]]=1,1,IF(Non_Profit_Donations_South___messy[[#This Row],[flagMidName]]=1,2,3))</f>
        <v>3</v>
      </c>
      <c r="Q269" s="1" t="str" cm="1">
        <f t="array" ref="Q269">_xlfn.SWITCH(Non_Profit_Donations_South___messy[[#This Row],[switch]],1,Non_Profit_Donations_South___messy[[#This Row],[Names3]],2,Non_Profit_Donations_South___messy[[#This Row],[Names2]],3,Non_Profit_Donations_South___messy[[#This Row],[Names2]])</f>
        <v>Nathan</v>
      </c>
      <c r="R269" s="1" t="str" cm="1">
        <f t="array" ref="R269">_xlfn.SWITCH(Non_Profit_Donations_South___messy[[#This Row],[switch]],1,"",2,Non_Profit_Donations_South___messy[[#This Row],[Names3]],3,"")</f>
        <v/>
      </c>
      <c r="S269" s="1" t="str" cm="1">
        <f t="array" ref="S269">_xlfn.SWITCH(Non_Profit_Donations_South___messy[[#This Row],[switch]],1,Non_Profit_Donations_South___messy[[#This Row],[Names2]],2,Non_Profit_Donations_South___messy[[#This Row],[Names4]],3,Non_Profit_Donations_South___messy[[#This Row],[Names3]])</f>
        <v>Fox</v>
      </c>
    </row>
    <row r="270" spans="1:19">
      <c r="A270" s="1" t="s">
        <v>27</v>
      </c>
      <c r="B270" s="1" t="s">
        <v>339</v>
      </c>
      <c r="C270" s="1" t="s">
        <v>11</v>
      </c>
      <c r="D270" s="1" t="s">
        <v>12</v>
      </c>
      <c r="E270" s="1" t="s">
        <v>25</v>
      </c>
      <c r="F270" s="1" t="s">
        <v>340</v>
      </c>
      <c r="G270">
        <v>33024</v>
      </c>
      <c r="H270" s="2">
        <v>41530</v>
      </c>
      <c r="I270">
        <v>97.88</v>
      </c>
      <c r="J270">
        <f t="shared" si="4"/>
        <v>0</v>
      </c>
      <c r="K270" t="s">
        <v>339</v>
      </c>
      <c r="L270" s="1" t="s">
        <v>1128</v>
      </c>
      <c r="M270" t="s">
        <v>965</v>
      </c>
      <c r="N270" t="s">
        <v>1129</v>
      </c>
      <c r="O270">
        <f>IF(Non_Profit_Donations_South___messy[[#This Row],[Names4]]&lt;&gt;"",1,0)</f>
        <v>1</v>
      </c>
      <c r="P270">
        <f>IF(Non_Profit_Donations_South___messy[[#This Row],[flagRev]]=1,1,IF(Non_Profit_Donations_South___messy[[#This Row],[flagMidName]]=1,2,3))</f>
        <v>2</v>
      </c>
      <c r="Q270" s="1" t="str" cm="1">
        <f t="array" ref="Q270">_xlfn.SWITCH(Non_Profit_Donations_South___messy[[#This Row],[switch]],1,Non_Profit_Donations_South___messy[[#This Row],[Names3]],2,Non_Profit_Donations_South___messy[[#This Row],[Names2]],3,Non_Profit_Donations_South___messy[[#This Row],[Names2]])</f>
        <v>Mike</v>
      </c>
      <c r="R270" s="1" t="str" cm="1">
        <f t="array" ref="R270">_xlfn.SWITCH(Non_Profit_Donations_South___messy[[#This Row],[switch]],1,"",2,Non_Profit_Donations_South___messy[[#This Row],[Names3]],3,"")</f>
        <v>G</v>
      </c>
      <c r="S270" s="1" t="str" cm="1">
        <f t="array" ref="S270">_xlfn.SWITCH(Non_Profit_Donations_South___messy[[#This Row],[switch]],1,Non_Profit_Donations_South___messy[[#This Row],[Names2]],2,Non_Profit_Donations_South___messy[[#This Row],[Names4]],3,Non_Profit_Donations_South___messy[[#This Row],[Names3]])</f>
        <v>Hartman</v>
      </c>
    </row>
    <row r="271" spans="1:19">
      <c r="A271" s="1" t="s">
        <v>9</v>
      </c>
      <c r="B271" s="1" t="s">
        <v>290</v>
      </c>
      <c r="C271" s="1" t="s">
        <v>11</v>
      </c>
      <c r="D271" s="1" t="s">
        <v>12</v>
      </c>
      <c r="E271" s="1" t="s">
        <v>40</v>
      </c>
      <c r="F271" s="1" t="s">
        <v>41</v>
      </c>
      <c r="G271">
        <v>28204</v>
      </c>
      <c r="H271" s="2">
        <v>41532</v>
      </c>
      <c r="I271">
        <v>250</v>
      </c>
      <c r="J271">
        <f t="shared" si="4"/>
        <v>0</v>
      </c>
      <c r="K271" t="s">
        <v>290</v>
      </c>
      <c r="L271" s="1" t="s">
        <v>1082</v>
      </c>
      <c r="M271" t="s">
        <v>1083</v>
      </c>
      <c r="O271">
        <f>IF(Non_Profit_Donations_South___messy[[#This Row],[Names4]]&lt;&gt;"",1,0)</f>
        <v>0</v>
      </c>
      <c r="P271">
        <f>IF(Non_Profit_Donations_South___messy[[#This Row],[flagRev]]=1,1,IF(Non_Profit_Donations_South___messy[[#This Row],[flagMidName]]=1,2,3))</f>
        <v>3</v>
      </c>
      <c r="Q271" s="1" t="str" cm="1">
        <f t="array" ref="Q271">_xlfn.SWITCH(Non_Profit_Donations_South___messy[[#This Row],[switch]],1,Non_Profit_Donations_South___messy[[#This Row],[Names3]],2,Non_Profit_Donations_South___messy[[#This Row],[Names2]],3,Non_Profit_Donations_South___messy[[#This Row],[Names2]])</f>
        <v>Eleanor</v>
      </c>
      <c r="R271" s="1" t="str" cm="1">
        <f t="array" ref="R271">_xlfn.SWITCH(Non_Profit_Donations_South___messy[[#This Row],[switch]],1,"",2,Non_Profit_Donations_South___messy[[#This Row],[Names3]],3,"")</f>
        <v/>
      </c>
      <c r="S271" s="1" t="str" cm="1">
        <f t="array" ref="S271">_xlfn.SWITCH(Non_Profit_Donations_South___messy[[#This Row],[switch]],1,Non_Profit_Donations_South___messy[[#This Row],[Names2]],2,Non_Profit_Donations_South___messy[[#This Row],[Names4]],3,Non_Profit_Donations_South___messy[[#This Row],[Names3]])</f>
        <v>Swain</v>
      </c>
    </row>
    <row r="272" spans="1:19">
      <c r="A272" s="1" t="s">
        <v>9</v>
      </c>
      <c r="B272" s="1" t="s">
        <v>100</v>
      </c>
      <c r="C272" s="1" t="s">
        <v>11</v>
      </c>
      <c r="D272" s="1" t="s">
        <v>12</v>
      </c>
      <c r="E272" s="1" t="s">
        <v>29</v>
      </c>
      <c r="F272" s="1" t="s">
        <v>101</v>
      </c>
      <c r="G272">
        <v>23805</v>
      </c>
      <c r="H272" s="2">
        <v>41533</v>
      </c>
      <c r="I272">
        <v>8.7200000000000006</v>
      </c>
      <c r="J272">
        <f t="shared" si="4"/>
        <v>0</v>
      </c>
      <c r="K272" t="s">
        <v>100</v>
      </c>
      <c r="L272" s="1" t="s">
        <v>906</v>
      </c>
      <c r="M272" t="s">
        <v>907</v>
      </c>
      <c r="O272">
        <f>IF(Non_Profit_Donations_South___messy[[#This Row],[Names4]]&lt;&gt;"",1,0)</f>
        <v>0</v>
      </c>
      <c r="P272">
        <f>IF(Non_Profit_Donations_South___messy[[#This Row],[flagRev]]=1,1,IF(Non_Profit_Donations_South___messy[[#This Row],[flagMidName]]=1,2,3))</f>
        <v>3</v>
      </c>
      <c r="Q272" s="1" t="str" cm="1">
        <f t="array" ref="Q272">_xlfn.SWITCH(Non_Profit_Donations_South___messy[[#This Row],[switch]],1,Non_Profit_Donations_South___messy[[#This Row],[Names3]],2,Non_Profit_Donations_South___messy[[#This Row],[Names2]],3,Non_Profit_Donations_South___messy[[#This Row],[Names2]])</f>
        <v>Kyle</v>
      </c>
      <c r="R272" s="1" t="str" cm="1">
        <f t="array" ref="R272">_xlfn.SWITCH(Non_Profit_Donations_South___messy[[#This Row],[switch]],1,"",2,Non_Profit_Donations_South___messy[[#This Row],[Names3]],3,"")</f>
        <v/>
      </c>
      <c r="S272" s="1" t="str" cm="1">
        <f t="array" ref="S272">_xlfn.SWITCH(Non_Profit_Donations_South___messy[[#This Row],[switch]],1,Non_Profit_Donations_South___messy[[#This Row],[Names2]],2,Non_Profit_Donations_South___messy[[#This Row],[Names4]],3,Non_Profit_Donations_South___messy[[#This Row],[Names3]])</f>
        <v>Fink</v>
      </c>
    </row>
    <row r="273" spans="1:19">
      <c r="A273" s="1" t="s">
        <v>23</v>
      </c>
      <c r="B273" s="1" t="s">
        <v>403</v>
      </c>
      <c r="C273" s="1" t="s">
        <v>37</v>
      </c>
      <c r="D273" s="1" t="s">
        <v>12</v>
      </c>
      <c r="E273" s="1" t="s">
        <v>59</v>
      </c>
      <c r="F273" s="1" t="s">
        <v>404</v>
      </c>
      <c r="G273">
        <v>36203</v>
      </c>
      <c r="H273" s="2">
        <v>41533</v>
      </c>
      <c r="I273">
        <v>9.69</v>
      </c>
      <c r="J273">
        <f t="shared" si="4"/>
        <v>0</v>
      </c>
      <c r="K273" t="s">
        <v>403</v>
      </c>
      <c r="L273" s="1" t="s">
        <v>1184</v>
      </c>
      <c r="M273" t="s">
        <v>1185</v>
      </c>
      <c r="O273">
        <f>IF(Non_Profit_Donations_South___messy[[#This Row],[Names4]]&lt;&gt;"",1,0)</f>
        <v>0</v>
      </c>
      <c r="P273">
        <f>IF(Non_Profit_Donations_South___messy[[#This Row],[flagRev]]=1,1,IF(Non_Profit_Donations_South___messy[[#This Row],[flagMidName]]=1,2,3))</f>
        <v>3</v>
      </c>
      <c r="Q273" s="1" t="str" cm="1">
        <f t="array" ref="Q273">_xlfn.SWITCH(Non_Profit_Donations_South___messy[[#This Row],[switch]],1,Non_Profit_Donations_South___messy[[#This Row],[Names3]],2,Non_Profit_Donations_South___messy[[#This Row],[Names2]],3,Non_Profit_Donations_South___messy[[#This Row],[Names2]])</f>
        <v>Grace</v>
      </c>
      <c r="R273" s="1" t="str" cm="1">
        <f t="array" ref="R273">_xlfn.SWITCH(Non_Profit_Donations_South___messy[[#This Row],[switch]],1,"",2,Non_Profit_Donations_South___messy[[#This Row],[Names3]],3,"")</f>
        <v/>
      </c>
      <c r="S273" s="1" t="str" cm="1">
        <f t="array" ref="S273">_xlfn.SWITCH(Non_Profit_Donations_South___messy[[#This Row],[switch]],1,Non_Profit_Donations_South___messy[[#This Row],[Names2]],2,Non_Profit_Donations_South___messy[[#This Row],[Names4]],3,Non_Profit_Donations_South___messy[[#This Row],[Names3]])</f>
        <v>Everett</v>
      </c>
    </row>
    <row r="274" spans="1:19">
      <c r="A274" s="1" t="s">
        <v>9</v>
      </c>
      <c r="B274" s="1" t="s">
        <v>138</v>
      </c>
      <c r="C274" s="1" t="s">
        <v>11</v>
      </c>
      <c r="D274" s="1" t="s">
        <v>12</v>
      </c>
      <c r="E274" s="1" t="s">
        <v>40</v>
      </c>
      <c r="F274" s="1" t="s">
        <v>139</v>
      </c>
      <c r="G274">
        <v>28031</v>
      </c>
      <c r="H274" s="2">
        <v>41534</v>
      </c>
      <c r="I274">
        <v>37.020000000000003</v>
      </c>
      <c r="J274">
        <f t="shared" si="4"/>
        <v>0</v>
      </c>
      <c r="K274" t="s">
        <v>138</v>
      </c>
      <c r="L274" s="1" t="s">
        <v>947</v>
      </c>
      <c r="M274" t="s">
        <v>948</v>
      </c>
      <c r="O274">
        <f>IF(Non_Profit_Donations_South___messy[[#This Row],[Names4]]&lt;&gt;"",1,0)</f>
        <v>0</v>
      </c>
      <c r="P274">
        <f>IF(Non_Profit_Donations_South___messy[[#This Row],[flagRev]]=1,1,IF(Non_Profit_Donations_South___messy[[#This Row],[flagMidName]]=1,2,3))</f>
        <v>3</v>
      </c>
      <c r="Q274" s="1" t="str" cm="1">
        <f t="array" ref="Q274">_xlfn.SWITCH(Non_Profit_Donations_South___messy[[#This Row],[switch]],1,Non_Profit_Donations_South___messy[[#This Row],[Names3]],2,Non_Profit_Donations_South___messy[[#This Row],[Names2]],3,Non_Profit_Donations_South___messy[[#This Row],[Names2]])</f>
        <v>Alison</v>
      </c>
      <c r="R274" s="1" t="str" cm="1">
        <f t="array" ref="R274">_xlfn.SWITCH(Non_Profit_Donations_South___messy[[#This Row],[switch]],1,"",2,Non_Profit_Donations_South___messy[[#This Row],[Names3]],3,"")</f>
        <v/>
      </c>
      <c r="S274" s="1" t="str" cm="1">
        <f t="array" ref="S274">_xlfn.SWITCH(Non_Profit_Donations_South___messy[[#This Row],[switch]],1,Non_Profit_Donations_South___messy[[#This Row],[Names2]],2,Non_Profit_Donations_South___messy[[#This Row],[Names4]],3,Non_Profit_Donations_South___messy[[#This Row],[Names3]])</f>
        <v>Starr</v>
      </c>
    </row>
    <row r="275" spans="1:19">
      <c r="A275" s="1" t="s">
        <v>9</v>
      </c>
      <c r="B275" s="1" t="s">
        <v>405</v>
      </c>
      <c r="C275" s="1" t="s">
        <v>11</v>
      </c>
      <c r="D275" s="1" t="s">
        <v>12</v>
      </c>
      <c r="E275" s="1" t="s">
        <v>32</v>
      </c>
      <c r="F275" s="1" t="s">
        <v>406</v>
      </c>
      <c r="G275">
        <v>37421</v>
      </c>
      <c r="H275" s="2">
        <v>41535</v>
      </c>
      <c r="I275">
        <v>97.52</v>
      </c>
      <c r="J275">
        <f t="shared" si="4"/>
        <v>0</v>
      </c>
      <c r="K275" t="s">
        <v>405</v>
      </c>
      <c r="L275" s="1" t="s">
        <v>1186</v>
      </c>
      <c r="M275" t="s">
        <v>1136</v>
      </c>
      <c r="O275">
        <f>IF(Non_Profit_Donations_South___messy[[#This Row],[Names4]]&lt;&gt;"",1,0)</f>
        <v>0</v>
      </c>
      <c r="P275">
        <f>IF(Non_Profit_Donations_South___messy[[#This Row],[flagRev]]=1,1,IF(Non_Profit_Donations_South___messy[[#This Row],[flagMidName]]=1,2,3))</f>
        <v>3</v>
      </c>
      <c r="Q275" s="1" t="str" cm="1">
        <f t="array" ref="Q275">_xlfn.SWITCH(Non_Profit_Donations_South___messy[[#This Row],[switch]],1,Non_Profit_Donations_South___messy[[#This Row],[Names3]],2,Non_Profit_Donations_South___messy[[#This Row],[Names2]],3,Non_Profit_Donations_South___messy[[#This Row],[Names2]])</f>
        <v>Erika</v>
      </c>
      <c r="R275" s="1" t="str" cm="1">
        <f t="array" ref="R275">_xlfn.SWITCH(Non_Profit_Donations_South___messy[[#This Row],[switch]],1,"",2,Non_Profit_Donations_South___messy[[#This Row],[Names3]],3,"")</f>
        <v/>
      </c>
      <c r="S275" s="1" t="str" cm="1">
        <f t="array" ref="S275">_xlfn.SWITCH(Non_Profit_Donations_South___messy[[#This Row],[switch]],1,Non_Profit_Donations_South___messy[[#This Row],[Names2]],2,Non_Profit_Donations_South___messy[[#This Row],[Names4]],3,Non_Profit_Donations_South___messy[[#This Row],[Names3]])</f>
        <v>Clapp</v>
      </c>
    </row>
    <row r="276" spans="1:19">
      <c r="A276" s="1" t="s">
        <v>27</v>
      </c>
      <c r="B276" s="1" t="s">
        <v>407</v>
      </c>
      <c r="C276" s="1" t="s">
        <v>11</v>
      </c>
      <c r="D276" s="1" t="s">
        <v>12</v>
      </c>
      <c r="E276" s="1" t="s">
        <v>52</v>
      </c>
      <c r="F276" s="1" t="s">
        <v>408</v>
      </c>
      <c r="G276">
        <v>72714</v>
      </c>
      <c r="H276" s="2">
        <v>41535</v>
      </c>
      <c r="I276">
        <v>25.05</v>
      </c>
      <c r="J276">
        <f t="shared" si="4"/>
        <v>0</v>
      </c>
      <c r="K276" t="s">
        <v>407</v>
      </c>
      <c r="L276" s="1" t="s">
        <v>1187</v>
      </c>
      <c r="M276" t="s">
        <v>1188</v>
      </c>
      <c r="O276">
        <f>IF(Non_Profit_Donations_South___messy[[#This Row],[Names4]]&lt;&gt;"",1,0)</f>
        <v>0</v>
      </c>
      <c r="P276">
        <f>IF(Non_Profit_Donations_South___messy[[#This Row],[flagRev]]=1,1,IF(Non_Profit_Donations_South___messy[[#This Row],[flagMidName]]=1,2,3))</f>
        <v>3</v>
      </c>
      <c r="Q276" s="1" t="str" cm="1">
        <f t="array" ref="Q276">_xlfn.SWITCH(Non_Profit_Donations_South___messy[[#This Row],[switch]],1,Non_Profit_Donations_South___messy[[#This Row],[Names3]],2,Non_Profit_Donations_South___messy[[#This Row],[Names2]],3,Non_Profit_Donations_South___messy[[#This Row],[Names2]])</f>
        <v>Cecil</v>
      </c>
      <c r="R276" s="1" t="str" cm="1">
        <f t="array" ref="R276">_xlfn.SWITCH(Non_Profit_Donations_South___messy[[#This Row],[switch]],1,"",2,Non_Profit_Donations_South___messy[[#This Row],[Names3]],3,"")</f>
        <v/>
      </c>
      <c r="S276" s="1" t="str" cm="1">
        <f t="array" ref="S276">_xlfn.SWITCH(Non_Profit_Donations_South___messy[[#This Row],[switch]],1,Non_Profit_Donations_South___messy[[#This Row],[Names2]],2,Non_Profit_Donations_South___messy[[#This Row],[Names4]],3,Non_Profit_Donations_South___messy[[#This Row],[Names3]])</f>
        <v>Berger</v>
      </c>
    </row>
    <row r="277" spans="1:19">
      <c r="A277" s="1" t="s">
        <v>27</v>
      </c>
      <c r="B277" s="1" t="s">
        <v>409</v>
      </c>
      <c r="C277" s="1" t="s">
        <v>11</v>
      </c>
      <c r="D277" s="1" t="s">
        <v>12</v>
      </c>
      <c r="E277" s="1" t="s">
        <v>25</v>
      </c>
      <c r="F277" s="1" t="s">
        <v>152</v>
      </c>
      <c r="G277">
        <v>33403</v>
      </c>
      <c r="H277" s="2">
        <v>41535</v>
      </c>
      <c r="I277">
        <v>30.86</v>
      </c>
      <c r="J277">
        <f t="shared" si="4"/>
        <v>0</v>
      </c>
      <c r="K277" t="s">
        <v>409</v>
      </c>
      <c r="L277" s="1" t="s">
        <v>844</v>
      </c>
      <c r="M277" t="s">
        <v>1057</v>
      </c>
      <c r="O277">
        <f>IF(Non_Profit_Donations_South___messy[[#This Row],[Names4]]&lt;&gt;"",1,0)</f>
        <v>0</v>
      </c>
      <c r="P277">
        <f>IF(Non_Profit_Donations_South___messy[[#This Row],[flagRev]]=1,1,IF(Non_Profit_Donations_South___messy[[#This Row],[flagMidName]]=1,2,3))</f>
        <v>3</v>
      </c>
      <c r="Q277" s="1" t="str" cm="1">
        <f t="array" ref="Q277">_xlfn.SWITCH(Non_Profit_Donations_South___messy[[#This Row],[switch]],1,Non_Profit_Donations_South___messy[[#This Row],[Names3]],2,Non_Profit_Donations_South___messy[[#This Row],[Names2]],3,Non_Profit_Donations_South___messy[[#This Row],[Names2]])</f>
        <v>Jon</v>
      </c>
      <c r="R277" s="1" t="str" cm="1">
        <f t="array" ref="R277">_xlfn.SWITCH(Non_Profit_Donations_South___messy[[#This Row],[switch]],1,"",2,Non_Profit_Donations_South___messy[[#This Row],[Names3]],3,"")</f>
        <v/>
      </c>
      <c r="S277" s="1" t="str" cm="1">
        <f t="array" ref="S277">_xlfn.SWITCH(Non_Profit_Donations_South___messy[[#This Row],[switch]],1,Non_Profit_Donations_South___messy[[#This Row],[Names2]],2,Non_Profit_Donations_South___messy[[#This Row],[Names4]],3,Non_Profit_Donations_South___messy[[#This Row],[Names3]])</f>
        <v>Ward</v>
      </c>
    </row>
    <row r="278" spans="1:19">
      <c r="A278" s="1" t="s">
        <v>9</v>
      </c>
      <c r="B278" s="1" t="s">
        <v>380</v>
      </c>
      <c r="C278" s="1" t="s">
        <v>11</v>
      </c>
      <c r="D278" s="1" t="s">
        <v>12</v>
      </c>
      <c r="E278" s="1" t="s">
        <v>29</v>
      </c>
      <c r="F278" s="1" t="s">
        <v>150</v>
      </c>
      <c r="G278">
        <v>24281</v>
      </c>
      <c r="H278" s="2">
        <v>41537</v>
      </c>
      <c r="I278">
        <v>821.92</v>
      </c>
      <c r="J278">
        <f t="shared" si="4"/>
        <v>0</v>
      </c>
      <c r="K278" t="s">
        <v>380</v>
      </c>
      <c r="L278" s="1" t="s">
        <v>935</v>
      </c>
      <c r="M278" t="s">
        <v>1161</v>
      </c>
      <c r="O278">
        <f>IF(Non_Profit_Donations_South___messy[[#This Row],[Names4]]&lt;&gt;"",1,0)</f>
        <v>0</v>
      </c>
      <c r="P278">
        <f>IF(Non_Profit_Donations_South___messy[[#This Row],[flagRev]]=1,1,IF(Non_Profit_Donations_South___messy[[#This Row],[flagMidName]]=1,2,3))</f>
        <v>3</v>
      </c>
      <c r="Q278" s="1" t="str" cm="1">
        <f t="array" ref="Q278">_xlfn.SWITCH(Non_Profit_Donations_South___messy[[#This Row],[switch]],1,Non_Profit_Donations_South___messy[[#This Row],[Names3]],2,Non_Profit_Donations_South___messy[[#This Row],[Names2]],3,Non_Profit_Donations_South___messy[[#This Row],[Names2]])</f>
        <v>Courtney</v>
      </c>
      <c r="R278" s="1" t="str" cm="1">
        <f t="array" ref="R278">_xlfn.SWITCH(Non_Profit_Donations_South___messy[[#This Row],[switch]],1,"",2,Non_Profit_Donations_South___messy[[#This Row],[Names3]],3,"")</f>
        <v/>
      </c>
      <c r="S278" s="1" t="str" cm="1">
        <f t="array" ref="S278">_xlfn.SWITCH(Non_Profit_Donations_South___messy[[#This Row],[switch]],1,Non_Profit_Donations_South___messy[[#This Row],[Names2]],2,Non_Profit_Donations_South___messy[[#This Row],[Names4]],3,Non_Profit_Donations_South___messy[[#This Row],[Names3]])</f>
        <v>Weber</v>
      </c>
    </row>
    <row r="279" spans="1:19">
      <c r="A279" s="1" t="s">
        <v>27</v>
      </c>
      <c r="B279" s="1" t="s">
        <v>410</v>
      </c>
      <c r="C279" s="1" t="s">
        <v>37</v>
      </c>
      <c r="D279" s="1" t="s">
        <v>12</v>
      </c>
      <c r="E279" s="1" t="s">
        <v>17</v>
      </c>
      <c r="F279" s="1" t="s">
        <v>411</v>
      </c>
      <c r="G279">
        <v>30605</v>
      </c>
      <c r="H279" s="2">
        <v>41538</v>
      </c>
      <c r="I279">
        <v>146.16999999999999</v>
      </c>
      <c r="J279">
        <f t="shared" si="4"/>
        <v>0</v>
      </c>
      <c r="K279" t="s">
        <v>410</v>
      </c>
      <c r="L279" s="1" t="s">
        <v>1189</v>
      </c>
      <c r="M279" t="s">
        <v>1190</v>
      </c>
      <c r="O279">
        <f>IF(Non_Profit_Donations_South___messy[[#This Row],[Names4]]&lt;&gt;"",1,0)</f>
        <v>0</v>
      </c>
      <c r="P279">
        <f>IF(Non_Profit_Donations_South___messy[[#This Row],[flagRev]]=1,1,IF(Non_Profit_Donations_South___messy[[#This Row],[flagMidName]]=1,2,3))</f>
        <v>3</v>
      </c>
      <c r="Q279" s="1" t="str" cm="1">
        <f t="array" ref="Q279">_xlfn.SWITCH(Non_Profit_Donations_South___messy[[#This Row],[switch]],1,Non_Profit_Donations_South___messy[[#This Row],[Names3]],2,Non_Profit_Donations_South___messy[[#This Row],[Names2]],3,Non_Profit_Donations_South___messy[[#This Row],[Names2]])</f>
        <v>Anne</v>
      </c>
      <c r="R279" s="1" t="str" cm="1">
        <f t="array" ref="R279">_xlfn.SWITCH(Non_Profit_Donations_South___messy[[#This Row],[switch]],1,"",2,Non_Profit_Donations_South___messy[[#This Row],[Names3]],3,"")</f>
        <v/>
      </c>
      <c r="S279" s="1" t="str" cm="1">
        <f t="array" ref="S279">_xlfn.SWITCH(Non_Profit_Donations_South___messy[[#This Row],[switch]],1,Non_Profit_Donations_South___messy[[#This Row],[Names2]],2,Non_Profit_Donations_South___messy[[#This Row],[Names4]],3,Non_Profit_Donations_South___messy[[#This Row],[Names3]])</f>
        <v>Schultz</v>
      </c>
    </row>
    <row r="280" spans="1:19">
      <c r="A280" s="1" t="s">
        <v>27</v>
      </c>
      <c r="B280" s="1" t="s">
        <v>412</v>
      </c>
      <c r="C280" s="1" t="s">
        <v>37</v>
      </c>
      <c r="D280" s="1" t="s">
        <v>12</v>
      </c>
      <c r="E280" s="1" t="s">
        <v>13</v>
      </c>
      <c r="F280" s="1" t="s">
        <v>413</v>
      </c>
      <c r="G280">
        <v>41075</v>
      </c>
      <c r="H280" s="2">
        <v>41538</v>
      </c>
      <c r="I280">
        <v>82.93</v>
      </c>
      <c r="J280">
        <f t="shared" si="4"/>
        <v>0</v>
      </c>
      <c r="K280" t="s">
        <v>412</v>
      </c>
      <c r="L280" s="1" t="s">
        <v>1191</v>
      </c>
      <c r="M280" t="s">
        <v>1192</v>
      </c>
      <c r="O280">
        <f>IF(Non_Profit_Donations_South___messy[[#This Row],[Names4]]&lt;&gt;"",1,0)</f>
        <v>0</v>
      </c>
      <c r="P280">
        <f>IF(Non_Profit_Donations_South___messy[[#This Row],[flagRev]]=1,1,IF(Non_Profit_Donations_South___messy[[#This Row],[flagMidName]]=1,2,3))</f>
        <v>3</v>
      </c>
      <c r="Q280" s="1" t="str" cm="1">
        <f t="array" ref="Q280">_xlfn.SWITCH(Non_Profit_Donations_South___messy[[#This Row],[switch]],1,Non_Profit_Donations_South___messy[[#This Row],[Names3]],2,Non_Profit_Donations_South___messy[[#This Row],[Names2]],3,Non_Profit_Donations_South___messy[[#This Row],[Names2]])</f>
        <v>Elsie</v>
      </c>
      <c r="R280" s="1" t="str" cm="1">
        <f t="array" ref="R280">_xlfn.SWITCH(Non_Profit_Donations_South___messy[[#This Row],[switch]],1,"",2,Non_Profit_Donations_South___messy[[#This Row],[Names3]],3,"")</f>
        <v/>
      </c>
      <c r="S280" s="1" t="str" cm="1">
        <f t="array" ref="S280">_xlfn.SWITCH(Non_Profit_Donations_South___messy[[#This Row],[switch]],1,Non_Profit_Donations_South___messy[[#This Row],[Names2]],2,Non_Profit_Donations_South___messy[[#This Row],[Names4]],3,Non_Profit_Donations_South___messy[[#This Row],[Names3]])</f>
        <v>Boykin</v>
      </c>
    </row>
    <row r="281" spans="1:19">
      <c r="A281" s="1" t="s">
        <v>19</v>
      </c>
      <c r="B281" s="1" t="s">
        <v>112</v>
      </c>
      <c r="C281" s="1" t="s">
        <v>11</v>
      </c>
      <c r="D281" s="1" t="s">
        <v>12</v>
      </c>
      <c r="E281" s="1" t="s">
        <v>59</v>
      </c>
      <c r="F281" s="1" t="s">
        <v>113</v>
      </c>
      <c r="G281">
        <v>35756</v>
      </c>
      <c r="H281" s="2">
        <v>41538</v>
      </c>
      <c r="I281">
        <v>57.87</v>
      </c>
      <c r="J281">
        <f t="shared" si="4"/>
        <v>0</v>
      </c>
      <c r="K281" t="s">
        <v>112</v>
      </c>
      <c r="L281" s="1" t="s">
        <v>918</v>
      </c>
      <c r="M281" t="s">
        <v>919</v>
      </c>
      <c r="O281">
        <f>IF(Non_Profit_Donations_South___messy[[#This Row],[Names4]]&lt;&gt;"",1,0)</f>
        <v>0</v>
      </c>
      <c r="P281">
        <f>IF(Non_Profit_Donations_South___messy[[#This Row],[flagRev]]=1,1,IF(Non_Profit_Donations_South___messy[[#This Row],[flagMidName]]=1,2,3))</f>
        <v>3</v>
      </c>
      <c r="Q281" s="1" t="str" cm="1">
        <f t="array" ref="Q281">_xlfn.SWITCH(Non_Profit_Donations_South___messy[[#This Row],[switch]],1,Non_Profit_Donations_South___messy[[#This Row],[Names3]],2,Non_Profit_Donations_South___messy[[#This Row],[Names2]],3,Non_Profit_Donations_South___messy[[#This Row],[Names2]])</f>
        <v>Lee</v>
      </c>
      <c r="R281" s="1" t="str" cm="1">
        <f t="array" ref="R281">_xlfn.SWITCH(Non_Profit_Donations_South___messy[[#This Row],[switch]],1,"",2,Non_Profit_Donations_South___messy[[#This Row],[Names3]],3,"")</f>
        <v/>
      </c>
      <c r="S281" s="1" t="str" cm="1">
        <f t="array" ref="S281">_xlfn.SWITCH(Non_Profit_Donations_South___messy[[#This Row],[switch]],1,Non_Profit_Donations_South___messy[[#This Row],[Names2]],2,Non_Profit_Donations_South___messy[[#This Row],[Names4]],3,Non_Profit_Donations_South___messy[[#This Row],[Names3]])</f>
        <v>Xu</v>
      </c>
    </row>
    <row r="282" spans="1:19">
      <c r="A282" s="1" t="s">
        <v>9</v>
      </c>
      <c r="B282" s="1" t="s">
        <v>116</v>
      </c>
      <c r="C282" s="1" t="s">
        <v>11</v>
      </c>
      <c r="D282" s="1" t="s">
        <v>12</v>
      </c>
      <c r="E282" s="1" t="s">
        <v>25</v>
      </c>
      <c r="F282" s="1" t="s">
        <v>77</v>
      </c>
      <c r="G282">
        <v>33916</v>
      </c>
      <c r="H282" s="2">
        <v>41539</v>
      </c>
      <c r="I282">
        <v>16959.3</v>
      </c>
      <c r="J282">
        <f t="shared" si="4"/>
        <v>0</v>
      </c>
      <c r="K282" t="s">
        <v>116</v>
      </c>
      <c r="L282" s="1" t="s">
        <v>922</v>
      </c>
      <c r="M282" t="s">
        <v>923</v>
      </c>
      <c r="N282" t="s">
        <v>924</v>
      </c>
      <c r="O282">
        <f>IF(Non_Profit_Donations_South___messy[[#This Row],[Names4]]&lt;&gt;"",1,0)</f>
        <v>1</v>
      </c>
      <c r="P282">
        <f>IF(Non_Profit_Donations_South___messy[[#This Row],[flagRev]]=1,1,IF(Non_Profit_Donations_South___messy[[#This Row],[flagMidName]]=1,2,3))</f>
        <v>2</v>
      </c>
      <c r="Q282" s="1" t="str" cm="1">
        <f t="array" ref="Q282">_xlfn.SWITCH(Non_Profit_Donations_South___messy[[#This Row],[switch]],1,Non_Profit_Donations_South___messy[[#This Row],[Names3]],2,Non_Profit_Donations_South___messy[[#This Row],[Names2]],3,Non_Profit_Donations_South___messy[[#This Row],[Names2]])</f>
        <v>Bonnie</v>
      </c>
      <c r="R282" s="1" t="str" cm="1">
        <f t="array" ref="R282">_xlfn.SWITCH(Non_Profit_Donations_South___messy[[#This Row],[switch]],1,"",2,Non_Profit_Donations_South___messy[[#This Row],[Names3]],3,"")</f>
        <v>Matthews</v>
      </c>
      <c r="S282" s="1" t="str" cm="1">
        <f t="array" ref="S282">_xlfn.SWITCH(Non_Profit_Donations_South___messy[[#This Row],[switch]],1,Non_Profit_Donations_South___messy[[#This Row],[Names2]],2,Non_Profit_Donations_South___messy[[#This Row],[Names4]],3,Non_Profit_Donations_South___messy[[#This Row],[Names3]])</f>
        <v>Rowland</v>
      </c>
    </row>
    <row r="283" spans="1:19">
      <c r="A283" s="1" t="s">
        <v>9</v>
      </c>
      <c r="B283" s="1" t="s">
        <v>242</v>
      </c>
      <c r="C283" s="1" t="s">
        <v>11</v>
      </c>
      <c r="D283" s="1" t="s">
        <v>12</v>
      </c>
      <c r="E283" s="1" t="s">
        <v>17</v>
      </c>
      <c r="F283" s="1" t="s">
        <v>18</v>
      </c>
      <c r="G283">
        <v>30305</v>
      </c>
      <c r="H283" s="2">
        <v>41539</v>
      </c>
      <c r="I283">
        <v>605.82000000000005</v>
      </c>
      <c r="J283">
        <f t="shared" si="4"/>
        <v>0</v>
      </c>
      <c r="K283" t="s">
        <v>242</v>
      </c>
      <c r="L283" s="1" t="s">
        <v>1036</v>
      </c>
      <c r="M283" t="s">
        <v>1037</v>
      </c>
      <c r="O283">
        <f>IF(Non_Profit_Donations_South___messy[[#This Row],[Names4]]&lt;&gt;"",1,0)</f>
        <v>0</v>
      </c>
      <c r="P283">
        <f>IF(Non_Profit_Donations_South___messy[[#This Row],[flagRev]]=1,1,IF(Non_Profit_Donations_South___messy[[#This Row],[flagMidName]]=1,2,3))</f>
        <v>3</v>
      </c>
      <c r="Q283" s="1" t="str" cm="1">
        <f t="array" ref="Q283">_xlfn.SWITCH(Non_Profit_Donations_South___messy[[#This Row],[switch]],1,Non_Profit_Donations_South___messy[[#This Row],[Names3]],2,Non_Profit_Donations_South___messy[[#This Row],[Names2]],3,Non_Profit_Donations_South___messy[[#This Row],[Names2]])</f>
        <v>Herbert</v>
      </c>
      <c r="R283" s="1" t="str" cm="1">
        <f t="array" ref="R283">_xlfn.SWITCH(Non_Profit_Donations_South___messy[[#This Row],[switch]],1,"",2,Non_Profit_Donations_South___messy[[#This Row],[Names3]],3,"")</f>
        <v/>
      </c>
      <c r="S283" s="1" t="str" cm="1">
        <f t="array" ref="S283">_xlfn.SWITCH(Non_Profit_Donations_South___messy[[#This Row],[switch]],1,Non_Profit_Donations_South___messy[[#This Row],[Names2]],2,Non_Profit_Donations_South___messy[[#This Row],[Names4]],3,Non_Profit_Donations_South___messy[[#This Row],[Names3]])</f>
        <v>Holden</v>
      </c>
    </row>
    <row r="284" spans="1:19">
      <c r="A284" s="1" t="s">
        <v>9</v>
      </c>
      <c r="B284" s="1" t="s">
        <v>159</v>
      </c>
      <c r="C284" s="1" t="s">
        <v>11</v>
      </c>
      <c r="D284" s="1" t="s">
        <v>12</v>
      </c>
      <c r="E284" s="1" t="s">
        <v>59</v>
      </c>
      <c r="F284" s="1" t="s">
        <v>160</v>
      </c>
      <c r="G284">
        <v>36869</v>
      </c>
      <c r="H284" s="2">
        <v>41539</v>
      </c>
      <c r="I284">
        <v>233.76</v>
      </c>
      <c r="J284">
        <f t="shared" si="4"/>
        <v>0</v>
      </c>
      <c r="K284" t="s">
        <v>159</v>
      </c>
      <c r="L284" s="1" t="s">
        <v>892</v>
      </c>
      <c r="M284" t="s">
        <v>964</v>
      </c>
      <c r="O284">
        <f>IF(Non_Profit_Donations_South___messy[[#This Row],[Names4]]&lt;&gt;"",1,0)</f>
        <v>0</v>
      </c>
      <c r="P284">
        <f>IF(Non_Profit_Donations_South___messy[[#This Row],[flagRev]]=1,1,IF(Non_Profit_Donations_South___messy[[#This Row],[flagMidName]]=1,2,3))</f>
        <v>3</v>
      </c>
      <c r="Q284" s="1" t="str" cm="1">
        <f t="array" ref="Q284">_xlfn.SWITCH(Non_Profit_Donations_South___messy[[#This Row],[switch]],1,Non_Profit_Donations_South___messy[[#This Row],[Names3]],2,Non_Profit_Donations_South___messy[[#This Row],[Names2]],3,Non_Profit_Donations_South___messy[[#This Row],[Names2]])</f>
        <v>Marshall</v>
      </c>
      <c r="R284" s="1" t="str" cm="1">
        <f t="array" ref="R284">_xlfn.SWITCH(Non_Profit_Donations_South___messy[[#This Row],[switch]],1,"",2,Non_Profit_Donations_South___messy[[#This Row],[Names3]],3,"")</f>
        <v/>
      </c>
      <c r="S284" s="1" t="str" cm="1">
        <f t="array" ref="S284">_xlfn.SWITCH(Non_Profit_Donations_South___messy[[#This Row],[switch]],1,Non_Profit_Donations_South___messy[[#This Row],[Names2]],2,Non_Profit_Donations_South___messy[[#This Row],[Names4]],3,Non_Profit_Donations_South___messy[[#This Row],[Names3]])</f>
        <v>Sutherland</v>
      </c>
    </row>
    <row r="285" spans="1:19">
      <c r="A285" s="1" t="s">
        <v>19</v>
      </c>
      <c r="B285" s="1" t="s">
        <v>414</v>
      </c>
      <c r="C285" s="1" t="s">
        <v>16</v>
      </c>
      <c r="D285" s="1" t="s">
        <v>12</v>
      </c>
      <c r="E285" s="1" t="s">
        <v>25</v>
      </c>
      <c r="F285" s="1" t="s">
        <v>415</v>
      </c>
      <c r="G285">
        <v>33021</v>
      </c>
      <c r="H285" s="2">
        <v>41539</v>
      </c>
      <c r="I285">
        <v>94.34</v>
      </c>
      <c r="J285">
        <f t="shared" si="4"/>
        <v>0</v>
      </c>
      <c r="K285" t="s">
        <v>414</v>
      </c>
      <c r="L285" s="1" t="s">
        <v>1072</v>
      </c>
      <c r="M285" t="s">
        <v>1193</v>
      </c>
      <c r="O285">
        <f>IF(Non_Profit_Donations_South___messy[[#This Row],[Names4]]&lt;&gt;"",1,0)</f>
        <v>0</v>
      </c>
      <c r="P285">
        <f>IF(Non_Profit_Donations_South___messy[[#This Row],[flagRev]]=1,1,IF(Non_Profit_Donations_South___messy[[#This Row],[flagMidName]]=1,2,3))</f>
        <v>3</v>
      </c>
      <c r="Q285" s="1" t="str" cm="1">
        <f t="array" ref="Q285">_xlfn.SWITCH(Non_Profit_Donations_South___messy[[#This Row],[switch]],1,Non_Profit_Donations_South___messy[[#This Row],[Names3]],2,Non_Profit_Donations_South___messy[[#This Row],[Names2]],3,Non_Profit_Donations_South___messy[[#This Row],[Names2]])</f>
        <v>Miriam</v>
      </c>
      <c r="R285" s="1" t="str" cm="1">
        <f t="array" ref="R285">_xlfn.SWITCH(Non_Profit_Donations_South___messy[[#This Row],[switch]],1,"",2,Non_Profit_Donations_South___messy[[#This Row],[Names3]],3,"")</f>
        <v/>
      </c>
      <c r="S285" s="1" t="str" cm="1">
        <f t="array" ref="S285">_xlfn.SWITCH(Non_Profit_Donations_South___messy[[#This Row],[switch]],1,Non_Profit_Donations_South___messy[[#This Row],[Names2]],2,Non_Profit_Donations_South___messy[[#This Row],[Names4]],3,Non_Profit_Donations_South___messy[[#This Row],[Names3]])</f>
        <v>Bowman</v>
      </c>
    </row>
    <row r="286" spans="1:19">
      <c r="A286" s="1" t="s">
        <v>9</v>
      </c>
      <c r="B286" s="1" t="s">
        <v>410</v>
      </c>
      <c r="C286" s="1" t="s">
        <v>37</v>
      </c>
      <c r="D286" s="1" t="s">
        <v>12</v>
      </c>
      <c r="E286" s="1" t="s">
        <v>17</v>
      </c>
      <c r="F286" s="1" t="s">
        <v>411</v>
      </c>
      <c r="G286">
        <v>30605</v>
      </c>
      <c r="H286" s="2">
        <v>41540</v>
      </c>
      <c r="I286">
        <v>5.59</v>
      </c>
      <c r="J286">
        <f t="shared" si="4"/>
        <v>0</v>
      </c>
      <c r="K286" t="s">
        <v>410</v>
      </c>
      <c r="L286" s="1" t="s">
        <v>1189</v>
      </c>
      <c r="M286" t="s">
        <v>1190</v>
      </c>
      <c r="O286">
        <f>IF(Non_Profit_Donations_South___messy[[#This Row],[Names4]]&lt;&gt;"",1,0)</f>
        <v>0</v>
      </c>
      <c r="P286">
        <f>IF(Non_Profit_Donations_South___messy[[#This Row],[flagRev]]=1,1,IF(Non_Profit_Donations_South___messy[[#This Row],[flagMidName]]=1,2,3))</f>
        <v>3</v>
      </c>
      <c r="Q286" s="1" t="str" cm="1">
        <f t="array" ref="Q286">_xlfn.SWITCH(Non_Profit_Donations_South___messy[[#This Row],[switch]],1,Non_Profit_Donations_South___messy[[#This Row],[Names3]],2,Non_Profit_Donations_South___messy[[#This Row],[Names2]],3,Non_Profit_Donations_South___messy[[#This Row],[Names2]])</f>
        <v>Anne</v>
      </c>
      <c r="R286" s="1" t="str" cm="1">
        <f t="array" ref="R286">_xlfn.SWITCH(Non_Profit_Donations_South___messy[[#This Row],[switch]],1,"",2,Non_Profit_Donations_South___messy[[#This Row],[Names3]],3,"")</f>
        <v/>
      </c>
      <c r="S286" s="1" t="str" cm="1">
        <f t="array" ref="S286">_xlfn.SWITCH(Non_Profit_Donations_South___messy[[#This Row],[switch]],1,Non_Profit_Donations_South___messy[[#This Row],[Names2]],2,Non_Profit_Donations_South___messy[[#This Row],[Names4]],3,Non_Profit_Donations_South___messy[[#This Row],[Names3]])</f>
        <v>Schultz</v>
      </c>
    </row>
    <row r="287" spans="1:19">
      <c r="A287" s="1" t="s">
        <v>27</v>
      </c>
      <c r="B287" s="1" t="s">
        <v>247</v>
      </c>
      <c r="C287" s="1" t="s">
        <v>11</v>
      </c>
      <c r="D287" s="1" t="s">
        <v>12</v>
      </c>
      <c r="E287" s="1" t="s">
        <v>70</v>
      </c>
      <c r="F287" s="1" t="s">
        <v>71</v>
      </c>
      <c r="G287">
        <v>70117</v>
      </c>
      <c r="H287" s="2">
        <v>41541</v>
      </c>
      <c r="I287">
        <v>204.71</v>
      </c>
      <c r="J287">
        <f t="shared" si="4"/>
        <v>0</v>
      </c>
      <c r="K287" t="s">
        <v>247</v>
      </c>
      <c r="L287" s="1" t="s">
        <v>863</v>
      </c>
      <c r="M287" t="s">
        <v>1041</v>
      </c>
      <c r="O287">
        <f>IF(Non_Profit_Donations_South___messy[[#This Row],[Names4]]&lt;&gt;"",1,0)</f>
        <v>0</v>
      </c>
      <c r="P287">
        <f>IF(Non_Profit_Donations_South___messy[[#This Row],[flagRev]]=1,1,IF(Non_Profit_Donations_South___messy[[#This Row],[flagMidName]]=1,2,3))</f>
        <v>3</v>
      </c>
      <c r="Q287" s="1" t="str" cm="1">
        <f t="array" ref="Q287">_xlfn.SWITCH(Non_Profit_Donations_South___messy[[#This Row],[switch]],1,Non_Profit_Donations_South___messy[[#This Row],[Names3]],2,Non_Profit_Donations_South___messy[[#This Row],[Names2]],3,Non_Profit_Donations_South___messy[[#This Row],[Names2]])</f>
        <v>Daniel</v>
      </c>
      <c r="R287" s="1" t="str" cm="1">
        <f t="array" ref="R287">_xlfn.SWITCH(Non_Profit_Donations_South___messy[[#This Row],[switch]],1,"",2,Non_Profit_Donations_South___messy[[#This Row],[Names3]],3,"")</f>
        <v/>
      </c>
      <c r="S287" s="1" t="str" cm="1">
        <f t="array" ref="S287">_xlfn.SWITCH(Non_Profit_Donations_South___messy[[#This Row],[switch]],1,Non_Profit_Donations_South___messy[[#This Row],[Names2]],2,Non_Profit_Donations_South___messy[[#This Row],[Names4]],3,Non_Profit_Donations_South___messy[[#This Row],[Names3]])</f>
        <v>Christian</v>
      </c>
    </row>
    <row r="288" spans="1:19">
      <c r="A288" s="1" t="s">
        <v>27</v>
      </c>
      <c r="B288" s="1" t="s">
        <v>242</v>
      </c>
      <c r="C288" s="1" t="s">
        <v>11</v>
      </c>
      <c r="D288" s="1" t="s">
        <v>12</v>
      </c>
      <c r="E288" s="1" t="s">
        <v>17</v>
      </c>
      <c r="F288" s="1" t="s">
        <v>18</v>
      </c>
      <c r="G288">
        <v>30305</v>
      </c>
      <c r="H288" s="2">
        <v>41541</v>
      </c>
      <c r="I288">
        <v>5.7</v>
      </c>
      <c r="J288">
        <f t="shared" si="4"/>
        <v>0</v>
      </c>
      <c r="K288" t="s">
        <v>242</v>
      </c>
      <c r="L288" s="1" t="s">
        <v>1036</v>
      </c>
      <c r="M288" t="s">
        <v>1037</v>
      </c>
      <c r="O288">
        <f>IF(Non_Profit_Donations_South___messy[[#This Row],[Names4]]&lt;&gt;"",1,0)</f>
        <v>0</v>
      </c>
      <c r="P288">
        <f>IF(Non_Profit_Donations_South___messy[[#This Row],[flagRev]]=1,1,IF(Non_Profit_Donations_South___messy[[#This Row],[flagMidName]]=1,2,3))</f>
        <v>3</v>
      </c>
      <c r="Q288" s="1" t="str" cm="1">
        <f t="array" ref="Q288">_xlfn.SWITCH(Non_Profit_Donations_South___messy[[#This Row],[switch]],1,Non_Profit_Donations_South___messy[[#This Row],[Names3]],2,Non_Profit_Donations_South___messy[[#This Row],[Names2]],3,Non_Profit_Donations_South___messy[[#This Row],[Names2]])</f>
        <v>Herbert</v>
      </c>
      <c r="R288" s="1" t="str" cm="1">
        <f t="array" ref="R288">_xlfn.SWITCH(Non_Profit_Donations_South___messy[[#This Row],[switch]],1,"",2,Non_Profit_Donations_South___messy[[#This Row],[Names3]],3,"")</f>
        <v/>
      </c>
      <c r="S288" s="1" t="str" cm="1">
        <f t="array" ref="S288">_xlfn.SWITCH(Non_Profit_Donations_South___messy[[#This Row],[switch]],1,Non_Profit_Donations_South___messy[[#This Row],[Names2]],2,Non_Profit_Donations_South___messy[[#This Row],[Names4]],3,Non_Profit_Donations_South___messy[[#This Row],[Names3]])</f>
        <v>Holden</v>
      </c>
    </row>
    <row r="289" spans="1:19">
      <c r="A289" s="1" t="s">
        <v>19</v>
      </c>
      <c r="B289" s="1" t="s">
        <v>74</v>
      </c>
      <c r="C289" s="1" t="s">
        <v>37</v>
      </c>
      <c r="D289" s="1" t="s">
        <v>12</v>
      </c>
      <c r="E289" s="1" t="s">
        <v>29</v>
      </c>
      <c r="F289" s="1" t="s">
        <v>75</v>
      </c>
      <c r="G289">
        <v>23518</v>
      </c>
      <c r="H289" s="2">
        <v>41541</v>
      </c>
      <c r="I289">
        <v>33.14</v>
      </c>
      <c r="J289">
        <f t="shared" si="4"/>
        <v>0</v>
      </c>
      <c r="K289" t="s">
        <v>74</v>
      </c>
      <c r="L289" s="1" t="s">
        <v>880</v>
      </c>
      <c r="M289" t="s">
        <v>881</v>
      </c>
      <c r="O289">
        <f>IF(Non_Profit_Donations_South___messy[[#This Row],[Names4]]&lt;&gt;"",1,0)</f>
        <v>0</v>
      </c>
      <c r="P289">
        <f>IF(Non_Profit_Donations_South___messy[[#This Row],[flagRev]]=1,1,IF(Non_Profit_Donations_South___messy[[#This Row],[flagMidName]]=1,2,3))</f>
        <v>3</v>
      </c>
      <c r="Q289" s="1" t="str" cm="1">
        <f t="array" ref="Q289">_xlfn.SWITCH(Non_Profit_Donations_South___messy[[#This Row],[switch]],1,Non_Profit_Donations_South___messy[[#This Row],[Names3]],2,Non_Profit_Donations_South___messy[[#This Row],[Names2]],3,Non_Profit_Donations_South___messy[[#This Row],[Names2]])</f>
        <v>Paige</v>
      </c>
      <c r="R289" s="1" t="str" cm="1">
        <f t="array" ref="R289">_xlfn.SWITCH(Non_Profit_Donations_South___messy[[#This Row],[switch]],1,"",2,Non_Profit_Donations_South___messy[[#This Row],[Names3]],3,"")</f>
        <v/>
      </c>
      <c r="S289" s="1" t="str" cm="1">
        <f t="array" ref="S289">_xlfn.SWITCH(Non_Profit_Donations_South___messy[[#This Row],[switch]],1,Non_Profit_Donations_South___messy[[#This Row],[Names2]],2,Non_Profit_Donations_South___messy[[#This Row],[Names4]],3,Non_Profit_Donations_South___messy[[#This Row],[Names3]])</f>
        <v>Mason</v>
      </c>
    </row>
    <row r="290" spans="1:19">
      <c r="A290" s="1" t="s">
        <v>9</v>
      </c>
      <c r="B290" s="1" t="s">
        <v>95</v>
      </c>
      <c r="C290" s="1" t="s">
        <v>11</v>
      </c>
      <c r="D290" s="1" t="s">
        <v>12</v>
      </c>
      <c r="E290" s="1" t="s">
        <v>25</v>
      </c>
      <c r="F290" s="1" t="s">
        <v>96</v>
      </c>
      <c r="G290">
        <v>32503</v>
      </c>
      <c r="H290" s="2">
        <v>41542</v>
      </c>
      <c r="I290">
        <v>188.04</v>
      </c>
      <c r="J290">
        <f t="shared" si="4"/>
        <v>0</v>
      </c>
      <c r="K290" t="s">
        <v>95</v>
      </c>
      <c r="L290" s="1" t="s">
        <v>901</v>
      </c>
      <c r="M290" t="s">
        <v>902</v>
      </c>
      <c r="O290">
        <f>IF(Non_Profit_Donations_South___messy[[#This Row],[Names4]]&lt;&gt;"",1,0)</f>
        <v>0</v>
      </c>
      <c r="P290">
        <f>IF(Non_Profit_Donations_South___messy[[#This Row],[flagRev]]=1,1,IF(Non_Profit_Donations_South___messy[[#This Row],[flagMidName]]=1,2,3))</f>
        <v>3</v>
      </c>
      <c r="Q290" s="1" t="str" cm="1">
        <f t="array" ref="Q290">_xlfn.SWITCH(Non_Profit_Donations_South___messy[[#This Row],[switch]],1,Non_Profit_Donations_South___messy[[#This Row],[Names3]],2,Non_Profit_Donations_South___messy[[#This Row],[Names2]],3,Non_Profit_Donations_South___messy[[#This Row],[Names2]])</f>
        <v>Juan</v>
      </c>
      <c r="R290" s="1" t="str" cm="1">
        <f t="array" ref="R290">_xlfn.SWITCH(Non_Profit_Donations_South___messy[[#This Row],[switch]],1,"",2,Non_Profit_Donations_South___messy[[#This Row],[Names3]],3,"")</f>
        <v/>
      </c>
      <c r="S290" s="1" t="str" cm="1">
        <f t="array" ref="S290">_xlfn.SWITCH(Non_Profit_Donations_South___messy[[#This Row],[switch]],1,Non_Profit_Donations_South___messy[[#This Row],[Names2]],2,Non_Profit_Donations_South___messy[[#This Row],[Names4]],3,Non_Profit_Donations_South___messy[[#This Row],[Names3]])</f>
        <v>Gold</v>
      </c>
    </row>
    <row r="291" spans="1:19">
      <c r="A291" s="1" t="s">
        <v>19</v>
      </c>
      <c r="B291" s="1" t="s">
        <v>416</v>
      </c>
      <c r="C291" s="1" t="s">
        <v>37</v>
      </c>
      <c r="D291" s="1" t="s">
        <v>12</v>
      </c>
      <c r="E291" s="1" t="s">
        <v>70</v>
      </c>
      <c r="F291" s="1" t="s">
        <v>169</v>
      </c>
      <c r="G291">
        <v>70802</v>
      </c>
      <c r="H291" s="2">
        <v>41543</v>
      </c>
      <c r="I291">
        <v>41.51</v>
      </c>
      <c r="J291">
        <f t="shared" si="4"/>
        <v>0</v>
      </c>
      <c r="K291" t="s">
        <v>416</v>
      </c>
      <c r="L291" s="1" t="s">
        <v>1194</v>
      </c>
      <c r="M291" t="s">
        <v>1195</v>
      </c>
      <c r="O291">
        <f>IF(Non_Profit_Donations_South___messy[[#This Row],[Names4]]&lt;&gt;"",1,0)</f>
        <v>0</v>
      </c>
      <c r="P291">
        <f>IF(Non_Profit_Donations_South___messy[[#This Row],[flagRev]]=1,1,IF(Non_Profit_Donations_South___messy[[#This Row],[flagMidName]]=1,2,3))</f>
        <v>3</v>
      </c>
      <c r="Q291" s="1" t="str" cm="1">
        <f t="array" ref="Q291">_xlfn.SWITCH(Non_Profit_Donations_South___messy[[#This Row],[switch]],1,Non_Profit_Donations_South___messy[[#This Row],[Names3]],2,Non_Profit_Donations_South___messy[[#This Row],[Names2]],3,Non_Profit_Donations_South___messy[[#This Row],[Names2]])</f>
        <v>Jane</v>
      </c>
      <c r="R291" s="1" t="str" cm="1">
        <f t="array" ref="R291">_xlfn.SWITCH(Non_Profit_Donations_South___messy[[#This Row],[switch]],1,"",2,Non_Profit_Donations_South___messy[[#This Row],[Names3]],3,"")</f>
        <v/>
      </c>
      <c r="S291" s="1" t="str" cm="1">
        <f t="array" ref="S291">_xlfn.SWITCH(Non_Profit_Donations_South___messy[[#This Row],[switch]],1,Non_Profit_Donations_South___messy[[#This Row],[Names2]],2,Non_Profit_Donations_South___messy[[#This Row],[Names4]],3,Non_Profit_Donations_South___messy[[#This Row],[Names3]])</f>
        <v>Howell</v>
      </c>
    </row>
    <row r="292" spans="1:19">
      <c r="A292" s="1" t="s">
        <v>19</v>
      </c>
      <c r="B292" s="1" t="s">
        <v>329</v>
      </c>
      <c r="C292" s="1" t="s">
        <v>37</v>
      </c>
      <c r="D292" s="1" t="s">
        <v>12</v>
      </c>
      <c r="E292" s="1" t="s">
        <v>40</v>
      </c>
      <c r="F292" s="1" t="s">
        <v>330</v>
      </c>
      <c r="G292">
        <v>27260</v>
      </c>
      <c r="H292" s="2">
        <v>41547</v>
      </c>
      <c r="I292">
        <v>24.03</v>
      </c>
      <c r="J292">
        <f t="shared" si="4"/>
        <v>0</v>
      </c>
      <c r="K292" t="s">
        <v>329</v>
      </c>
      <c r="L292" s="1" t="s">
        <v>1025</v>
      </c>
      <c r="M292" t="s">
        <v>1121</v>
      </c>
      <c r="O292">
        <f>IF(Non_Profit_Donations_South___messy[[#This Row],[Names4]]&lt;&gt;"",1,0)</f>
        <v>0</v>
      </c>
      <c r="P292">
        <f>IF(Non_Profit_Donations_South___messy[[#This Row],[flagRev]]=1,1,IF(Non_Profit_Donations_South___messy[[#This Row],[flagMidName]]=1,2,3))</f>
        <v>3</v>
      </c>
      <c r="Q292" s="1" t="str" cm="1">
        <f t="array" ref="Q292">_xlfn.SWITCH(Non_Profit_Donations_South___messy[[#This Row],[switch]],1,Non_Profit_Donations_South___messy[[#This Row],[Names3]],2,Non_Profit_Donations_South___messy[[#This Row],[Names2]],3,Non_Profit_Donations_South___messy[[#This Row],[Names2]])</f>
        <v>Nathan</v>
      </c>
      <c r="R292" s="1" t="str" cm="1">
        <f t="array" ref="R292">_xlfn.SWITCH(Non_Profit_Donations_South___messy[[#This Row],[switch]],1,"",2,Non_Profit_Donations_South___messy[[#This Row],[Names3]],3,"")</f>
        <v/>
      </c>
      <c r="S292" s="1" t="str" cm="1">
        <f t="array" ref="S292">_xlfn.SWITCH(Non_Profit_Donations_South___messy[[#This Row],[switch]],1,Non_Profit_Donations_South___messy[[#This Row],[Names2]],2,Non_Profit_Donations_South___messy[[#This Row],[Names4]],3,Non_Profit_Donations_South___messy[[#This Row],[Names3]])</f>
        <v>Newton</v>
      </c>
    </row>
    <row r="293" spans="1:19">
      <c r="A293" s="1" t="s">
        <v>23</v>
      </c>
      <c r="B293" s="1" t="s">
        <v>417</v>
      </c>
      <c r="C293" s="1" t="s">
        <v>37</v>
      </c>
      <c r="D293" s="1" t="s">
        <v>12</v>
      </c>
      <c r="E293" s="1" t="s">
        <v>40</v>
      </c>
      <c r="F293" s="1" t="s">
        <v>418</v>
      </c>
      <c r="G293">
        <v>28352</v>
      </c>
      <c r="H293" s="2">
        <v>41549</v>
      </c>
      <c r="I293">
        <v>88.34</v>
      </c>
      <c r="J293">
        <f t="shared" si="4"/>
        <v>0</v>
      </c>
      <c r="K293" t="s">
        <v>417</v>
      </c>
      <c r="L293" s="1" t="s">
        <v>1196</v>
      </c>
      <c r="M293" t="s">
        <v>1197</v>
      </c>
      <c r="O293">
        <f>IF(Non_Profit_Donations_South___messy[[#This Row],[Names4]]&lt;&gt;"",1,0)</f>
        <v>0</v>
      </c>
      <c r="P293">
        <f>IF(Non_Profit_Donations_South___messy[[#This Row],[flagRev]]=1,1,IF(Non_Profit_Donations_South___messy[[#This Row],[flagMidName]]=1,2,3))</f>
        <v>3</v>
      </c>
      <c r="Q293" s="1" t="str" cm="1">
        <f t="array" ref="Q293">_xlfn.SWITCH(Non_Profit_Donations_South___messy[[#This Row],[switch]],1,Non_Profit_Donations_South___messy[[#This Row],[Names3]],2,Non_Profit_Donations_South___messy[[#This Row],[Names2]],3,Non_Profit_Donations_South___messy[[#This Row],[Names2]])</f>
        <v>Evelyn</v>
      </c>
      <c r="R293" s="1" t="str" cm="1">
        <f t="array" ref="R293">_xlfn.SWITCH(Non_Profit_Donations_South___messy[[#This Row],[switch]],1,"",2,Non_Profit_Donations_South___messy[[#This Row],[Names3]],3,"")</f>
        <v/>
      </c>
      <c r="S293" s="1" t="str" cm="1">
        <f t="array" ref="S293">_xlfn.SWITCH(Non_Profit_Donations_South___messy[[#This Row],[switch]],1,Non_Profit_Donations_South___messy[[#This Row],[Names2]],2,Non_Profit_Donations_South___messy[[#This Row],[Names4]],3,Non_Profit_Donations_South___messy[[#This Row],[Names3]])</f>
        <v>Garcia</v>
      </c>
    </row>
    <row r="294" spans="1:19">
      <c r="A294" s="1" t="s">
        <v>27</v>
      </c>
      <c r="B294" s="1" t="s">
        <v>179</v>
      </c>
      <c r="C294" s="1" t="s">
        <v>11</v>
      </c>
      <c r="D294" s="1" t="s">
        <v>12</v>
      </c>
      <c r="E294" s="1" t="s">
        <v>32</v>
      </c>
      <c r="F294" s="1" t="s">
        <v>68</v>
      </c>
      <c r="G294">
        <v>37174</v>
      </c>
      <c r="H294" s="2">
        <v>41550</v>
      </c>
      <c r="I294">
        <v>121.62</v>
      </c>
      <c r="J294">
        <f t="shared" si="4"/>
        <v>0</v>
      </c>
      <c r="K294" t="s">
        <v>179</v>
      </c>
      <c r="L294" s="1" t="s">
        <v>982</v>
      </c>
      <c r="M294" t="s">
        <v>983</v>
      </c>
      <c r="O294">
        <f>IF(Non_Profit_Donations_South___messy[[#This Row],[Names4]]&lt;&gt;"",1,0)</f>
        <v>0</v>
      </c>
      <c r="P294">
        <f>IF(Non_Profit_Donations_South___messy[[#This Row],[flagRev]]=1,1,IF(Non_Profit_Donations_South___messy[[#This Row],[flagMidName]]=1,2,3))</f>
        <v>3</v>
      </c>
      <c r="Q294" s="1" t="str" cm="1">
        <f t="array" ref="Q294">_xlfn.SWITCH(Non_Profit_Donations_South___messy[[#This Row],[switch]],1,Non_Profit_Donations_South___messy[[#This Row],[Names3]],2,Non_Profit_Donations_South___messy[[#This Row],[Names2]],3,Non_Profit_Donations_South___messy[[#This Row],[Names2]])</f>
        <v>Joann</v>
      </c>
      <c r="R294" s="1" t="str" cm="1">
        <f t="array" ref="R294">_xlfn.SWITCH(Non_Profit_Donations_South___messy[[#This Row],[switch]],1,"",2,Non_Profit_Donations_South___messy[[#This Row],[Names3]],3,"")</f>
        <v/>
      </c>
      <c r="S294" s="1" t="str" cm="1">
        <f t="array" ref="S294">_xlfn.SWITCH(Non_Profit_Donations_South___messy[[#This Row],[switch]],1,Non_Profit_Donations_South___messy[[#This Row],[Names2]],2,Non_Profit_Donations_South___messy[[#This Row],[Names4]],3,Non_Profit_Donations_South___messy[[#This Row],[Names3]])</f>
        <v>Moser</v>
      </c>
    </row>
    <row r="295" spans="1:19">
      <c r="A295" s="1" t="s">
        <v>9</v>
      </c>
      <c r="B295" s="1" t="s">
        <v>276</v>
      </c>
      <c r="C295" s="1" t="s">
        <v>37</v>
      </c>
      <c r="D295" s="1" t="s">
        <v>12</v>
      </c>
      <c r="E295" s="1" t="s">
        <v>70</v>
      </c>
      <c r="F295" s="1" t="s">
        <v>222</v>
      </c>
      <c r="G295">
        <v>71203</v>
      </c>
      <c r="H295" s="2">
        <v>41551</v>
      </c>
      <c r="I295">
        <v>6.31</v>
      </c>
      <c r="J295">
        <f t="shared" si="4"/>
        <v>0</v>
      </c>
      <c r="K295" t="s">
        <v>276</v>
      </c>
      <c r="L295" s="1" t="s">
        <v>1068</v>
      </c>
      <c r="M295" t="s">
        <v>1069</v>
      </c>
      <c r="O295">
        <f>IF(Non_Profit_Donations_South___messy[[#This Row],[Names4]]&lt;&gt;"",1,0)</f>
        <v>0</v>
      </c>
      <c r="P295">
        <f>IF(Non_Profit_Donations_South___messy[[#This Row],[flagRev]]=1,1,IF(Non_Profit_Donations_South___messy[[#This Row],[flagMidName]]=1,2,3))</f>
        <v>3</v>
      </c>
      <c r="Q295" s="1" t="str" cm="1">
        <f t="array" ref="Q295">_xlfn.SWITCH(Non_Profit_Donations_South___messy[[#This Row],[switch]],1,Non_Profit_Donations_South___messy[[#This Row],[Names3]],2,Non_Profit_Donations_South___messy[[#This Row],[Names2]],3,Non_Profit_Donations_South___messy[[#This Row],[Names2]])</f>
        <v>Jill</v>
      </c>
      <c r="R295" s="1" t="str" cm="1">
        <f t="array" ref="R295">_xlfn.SWITCH(Non_Profit_Donations_South___messy[[#This Row],[switch]],1,"",2,Non_Profit_Donations_South___messy[[#This Row],[Names3]],3,"")</f>
        <v/>
      </c>
      <c r="S295" s="1" t="str" cm="1">
        <f t="array" ref="S295">_xlfn.SWITCH(Non_Profit_Donations_South___messy[[#This Row],[switch]],1,Non_Profit_Donations_South___messy[[#This Row],[Names2]],2,Non_Profit_Donations_South___messy[[#This Row],[Names4]],3,Non_Profit_Donations_South___messy[[#This Row],[Names3]])</f>
        <v>Young</v>
      </c>
    </row>
    <row r="296" spans="1:19">
      <c r="A296" s="1" t="s">
        <v>19</v>
      </c>
      <c r="B296" s="1" t="s">
        <v>419</v>
      </c>
      <c r="C296" s="1" t="s">
        <v>16</v>
      </c>
      <c r="D296" s="1" t="s">
        <v>12</v>
      </c>
      <c r="E296" s="1" t="s">
        <v>25</v>
      </c>
      <c r="F296" s="1" t="s">
        <v>285</v>
      </c>
      <c r="G296">
        <v>32168</v>
      </c>
      <c r="H296" s="2">
        <v>41552</v>
      </c>
      <c r="I296">
        <v>11.95</v>
      </c>
      <c r="J296">
        <f t="shared" si="4"/>
        <v>1</v>
      </c>
      <c r="K296" t="s">
        <v>419</v>
      </c>
      <c r="L296" s="1" t="s">
        <v>1078</v>
      </c>
      <c r="M296" t="s">
        <v>1077</v>
      </c>
      <c r="O296">
        <f>IF(Non_Profit_Donations_South___messy[[#This Row],[Names4]]&lt;&gt;"",1,0)</f>
        <v>0</v>
      </c>
      <c r="P296">
        <f>IF(Non_Profit_Donations_South___messy[[#This Row],[flagRev]]=1,1,IF(Non_Profit_Donations_South___messy[[#This Row],[flagMidName]]=1,2,3))</f>
        <v>1</v>
      </c>
      <c r="Q296" s="1" t="str" cm="1">
        <f t="array" ref="Q296">_xlfn.SWITCH(Non_Profit_Donations_South___messy[[#This Row],[switch]],1,Non_Profit_Donations_South___messy[[#This Row],[Names3]],2,Non_Profit_Donations_South___messy[[#This Row],[Names2]],3,Non_Profit_Donations_South___messy[[#This Row],[Names2]])</f>
        <v>Marianne</v>
      </c>
      <c r="R296" s="1" t="str" cm="1">
        <f t="array" ref="R296">_xlfn.SWITCH(Non_Profit_Donations_South___messy[[#This Row],[switch]],1,"",2,Non_Profit_Donations_South___messy[[#This Row],[Names3]],3,"")</f>
        <v/>
      </c>
      <c r="S296" s="1" t="str" cm="1">
        <f t="array" ref="S296">_xlfn.SWITCH(Non_Profit_Donations_South___messy[[#This Row],[switch]],1,Non_Profit_Donations_South___messy[[#This Row],[Names2]],2,Non_Profit_Donations_South___messy[[#This Row],[Names4]],3,Non_Profit_Donations_South___messy[[#This Row],[Names3]])</f>
        <v>Goldstein</v>
      </c>
    </row>
    <row r="297" spans="1:19">
      <c r="A297" s="1" t="s">
        <v>19</v>
      </c>
      <c r="B297" s="1" t="s">
        <v>291</v>
      </c>
      <c r="C297" s="1" t="s">
        <v>11</v>
      </c>
      <c r="D297" s="1" t="s">
        <v>12</v>
      </c>
      <c r="E297" s="1" t="s">
        <v>13</v>
      </c>
      <c r="F297" s="1" t="s">
        <v>292</v>
      </c>
      <c r="G297">
        <v>40214</v>
      </c>
      <c r="H297" s="2">
        <v>41552</v>
      </c>
      <c r="I297">
        <v>2786.27</v>
      </c>
      <c r="J297">
        <f t="shared" si="4"/>
        <v>0</v>
      </c>
      <c r="K297" t="s">
        <v>291</v>
      </c>
      <c r="L297" s="1" t="s">
        <v>1004</v>
      </c>
      <c r="M297" t="s">
        <v>1084</v>
      </c>
      <c r="O297">
        <f>IF(Non_Profit_Donations_South___messy[[#This Row],[Names4]]&lt;&gt;"",1,0)</f>
        <v>0</v>
      </c>
      <c r="P297">
        <f>IF(Non_Profit_Donations_South___messy[[#This Row],[flagRev]]=1,1,IF(Non_Profit_Donations_South___messy[[#This Row],[flagMidName]]=1,2,3))</f>
        <v>3</v>
      </c>
      <c r="Q297" s="1" t="str" cm="1">
        <f t="array" ref="Q297">_xlfn.SWITCH(Non_Profit_Donations_South___messy[[#This Row],[switch]],1,Non_Profit_Donations_South___messy[[#This Row],[Names3]],2,Non_Profit_Donations_South___messy[[#This Row],[Names2]],3,Non_Profit_Donations_South___messy[[#This Row],[Names2]])</f>
        <v>Jesse</v>
      </c>
      <c r="R297" s="1" t="str" cm="1">
        <f t="array" ref="R297">_xlfn.SWITCH(Non_Profit_Donations_South___messy[[#This Row],[switch]],1,"",2,Non_Profit_Donations_South___messy[[#This Row],[Names3]],3,"")</f>
        <v/>
      </c>
      <c r="S297" s="1" t="str" cm="1">
        <f t="array" ref="S297">_xlfn.SWITCH(Non_Profit_Donations_South___messy[[#This Row],[switch]],1,Non_Profit_Donations_South___messy[[#This Row],[Names2]],2,Non_Profit_Donations_South___messy[[#This Row],[Names4]],3,Non_Profit_Donations_South___messy[[#This Row],[Names3]])</f>
        <v>Farrell</v>
      </c>
    </row>
    <row r="298" spans="1:19">
      <c r="A298" s="1" t="s">
        <v>27</v>
      </c>
      <c r="B298" s="1" t="s">
        <v>420</v>
      </c>
      <c r="C298" s="1" t="s">
        <v>16</v>
      </c>
      <c r="D298" s="1" t="s">
        <v>12</v>
      </c>
      <c r="E298" s="1" t="s">
        <v>25</v>
      </c>
      <c r="F298" s="1" t="s">
        <v>421</v>
      </c>
      <c r="G298">
        <v>33065</v>
      </c>
      <c r="H298" s="2">
        <v>41557</v>
      </c>
      <c r="I298">
        <v>75.989999999999995</v>
      </c>
      <c r="J298">
        <f t="shared" si="4"/>
        <v>0</v>
      </c>
      <c r="K298" t="s">
        <v>420</v>
      </c>
      <c r="L298" s="1" t="s">
        <v>853</v>
      </c>
      <c r="M298" t="s">
        <v>1198</v>
      </c>
      <c r="O298">
        <f>IF(Non_Profit_Donations_South___messy[[#This Row],[Names4]]&lt;&gt;"",1,0)</f>
        <v>0</v>
      </c>
      <c r="P298">
        <f>IF(Non_Profit_Donations_South___messy[[#This Row],[flagRev]]=1,1,IF(Non_Profit_Donations_South___messy[[#This Row],[flagMidName]]=1,2,3))</f>
        <v>3</v>
      </c>
      <c r="Q298" s="1" t="str" cm="1">
        <f t="array" ref="Q298">_xlfn.SWITCH(Non_Profit_Donations_South___messy[[#This Row],[switch]],1,Non_Profit_Donations_South___messy[[#This Row],[Names3]],2,Non_Profit_Donations_South___messy[[#This Row],[Names2]],3,Non_Profit_Donations_South___messy[[#This Row],[Names2]])</f>
        <v>Renee</v>
      </c>
      <c r="R298" s="1" t="str" cm="1">
        <f t="array" ref="R298">_xlfn.SWITCH(Non_Profit_Donations_South___messy[[#This Row],[switch]],1,"",2,Non_Profit_Donations_South___messy[[#This Row],[Names3]],3,"")</f>
        <v/>
      </c>
      <c r="S298" s="1" t="str" cm="1">
        <f t="array" ref="S298">_xlfn.SWITCH(Non_Profit_Donations_South___messy[[#This Row],[switch]],1,Non_Profit_Donations_South___messy[[#This Row],[Names2]],2,Non_Profit_Donations_South___messy[[#This Row],[Names4]],3,Non_Profit_Donations_South___messy[[#This Row],[Names3]])</f>
        <v>Huang</v>
      </c>
    </row>
    <row r="299" spans="1:19">
      <c r="A299" s="1" t="s">
        <v>27</v>
      </c>
      <c r="B299" s="1" t="s">
        <v>422</v>
      </c>
      <c r="C299" s="1" t="s">
        <v>11</v>
      </c>
      <c r="D299" s="1" t="s">
        <v>12</v>
      </c>
      <c r="E299" s="1" t="s">
        <v>25</v>
      </c>
      <c r="F299" s="1" t="s">
        <v>423</v>
      </c>
      <c r="G299">
        <v>32765</v>
      </c>
      <c r="H299" s="2">
        <v>41558</v>
      </c>
      <c r="I299">
        <v>430.02</v>
      </c>
      <c r="J299">
        <f t="shared" si="4"/>
        <v>0</v>
      </c>
      <c r="K299" t="s">
        <v>422</v>
      </c>
      <c r="L299" s="1" t="s">
        <v>1199</v>
      </c>
      <c r="M299" t="s">
        <v>146</v>
      </c>
      <c r="O299">
        <f>IF(Non_Profit_Donations_South___messy[[#This Row],[Names4]]&lt;&gt;"",1,0)</f>
        <v>0</v>
      </c>
      <c r="P299">
        <f>IF(Non_Profit_Donations_South___messy[[#This Row],[flagRev]]=1,1,IF(Non_Profit_Donations_South___messy[[#This Row],[flagMidName]]=1,2,3))</f>
        <v>3</v>
      </c>
      <c r="Q299" s="1" t="str" cm="1">
        <f t="array" ref="Q299">_xlfn.SWITCH(Non_Profit_Donations_South___messy[[#This Row],[switch]],1,Non_Profit_Donations_South___messy[[#This Row],[Names3]],2,Non_Profit_Donations_South___messy[[#This Row],[Names2]],3,Non_Profit_Donations_South___messy[[#This Row],[Names2]])</f>
        <v>Shirley</v>
      </c>
      <c r="R299" s="1" t="str" cm="1">
        <f t="array" ref="R299">_xlfn.SWITCH(Non_Profit_Donations_South___messy[[#This Row],[switch]],1,"",2,Non_Profit_Donations_South___messy[[#This Row],[Names3]],3,"")</f>
        <v/>
      </c>
      <c r="S299" s="1" t="str" cm="1">
        <f t="array" ref="S299">_xlfn.SWITCH(Non_Profit_Donations_South___messy[[#This Row],[switch]],1,Non_Profit_Donations_South___messy[[#This Row],[Names2]],2,Non_Profit_Donations_South___messy[[#This Row],[Names4]],3,Non_Profit_Donations_South___messy[[#This Row],[Names3]])</f>
        <v>Garner</v>
      </c>
    </row>
    <row r="300" spans="1:19">
      <c r="A300" s="1" t="s">
        <v>19</v>
      </c>
      <c r="B300" s="1" t="s">
        <v>15</v>
      </c>
      <c r="C300" s="1" t="s">
        <v>16</v>
      </c>
      <c r="D300" s="1" t="s">
        <v>12</v>
      </c>
      <c r="E300" s="1" t="s">
        <v>17</v>
      </c>
      <c r="F300" s="1" t="s">
        <v>18</v>
      </c>
      <c r="G300">
        <v>30318</v>
      </c>
      <c r="H300" s="2">
        <v>41558</v>
      </c>
      <c r="I300">
        <v>279.27</v>
      </c>
      <c r="J300">
        <f t="shared" si="4"/>
        <v>0</v>
      </c>
      <c r="K300" t="s">
        <v>15</v>
      </c>
      <c r="L300" s="1" t="s">
        <v>834</v>
      </c>
      <c r="M300" t="s">
        <v>835</v>
      </c>
      <c r="O300">
        <f>IF(Non_Profit_Donations_South___messy[[#This Row],[Names4]]&lt;&gt;"",1,0)</f>
        <v>0</v>
      </c>
      <c r="P300">
        <f>IF(Non_Profit_Donations_South___messy[[#This Row],[flagRev]]=1,1,IF(Non_Profit_Donations_South___messy[[#This Row],[flagMidName]]=1,2,3))</f>
        <v>3</v>
      </c>
      <c r="Q300" s="1" t="str" cm="1">
        <f t="array" ref="Q300">_xlfn.SWITCH(Non_Profit_Donations_South___messy[[#This Row],[switch]],1,Non_Profit_Donations_South___messy[[#This Row],[Names3]],2,Non_Profit_Donations_South___messy[[#This Row],[Names2]],3,Non_Profit_Donations_South___messy[[#This Row],[Names2]])</f>
        <v>Gene</v>
      </c>
      <c r="R300" s="1" t="str" cm="1">
        <f t="array" ref="R300">_xlfn.SWITCH(Non_Profit_Donations_South___messy[[#This Row],[switch]],1,"",2,Non_Profit_Donations_South___messy[[#This Row],[Names3]],3,"")</f>
        <v/>
      </c>
      <c r="S300" s="1" t="str" cm="1">
        <f t="array" ref="S300">_xlfn.SWITCH(Non_Profit_Donations_South___messy[[#This Row],[switch]],1,Non_Profit_Donations_South___messy[[#This Row],[Names2]],2,Non_Profit_Donations_South___messy[[#This Row],[Names4]],3,Non_Profit_Donations_South___messy[[#This Row],[Names3]])</f>
        <v>Gilliam</v>
      </c>
    </row>
    <row r="301" spans="1:19">
      <c r="A301" s="1" t="s">
        <v>19</v>
      </c>
      <c r="B301" s="1" t="s">
        <v>51</v>
      </c>
      <c r="C301" s="1" t="s">
        <v>37</v>
      </c>
      <c r="D301" s="1" t="s">
        <v>12</v>
      </c>
      <c r="E301" s="1" t="s">
        <v>52</v>
      </c>
      <c r="F301" s="1" t="s">
        <v>53</v>
      </c>
      <c r="G301">
        <v>71854</v>
      </c>
      <c r="H301" s="2">
        <v>41558</v>
      </c>
      <c r="I301">
        <v>28.46</v>
      </c>
      <c r="J301">
        <f t="shared" si="4"/>
        <v>0</v>
      </c>
      <c r="K301" t="s">
        <v>51</v>
      </c>
      <c r="L301" s="1" t="s">
        <v>859</v>
      </c>
      <c r="M301" t="s">
        <v>860</v>
      </c>
      <c r="N301" t="s">
        <v>861</v>
      </c>
      <c r="O301">
        <f>IF(Non_Profit_Donations_South___messy[[#This Row],[Names4]]&lt;&gt;"",1,0)</f>
        <v>1</v>
      </c>
      <c r="P301">
        <f>IF(Non_Profit_Donations_South___messy[[#This Row],[flagRev]]=1,1,IF(Non_Profit_Donations_South___messy[[#This Row],[flagMidName]]=1,2,3))</f>
        <v>2</v>
      </c>
      <c r="Q301" s="1" t="str" cm="1">
        <f t="array" ref="Q301">_xlfn.SWITCH(Non_Profit_Donations_South___messy[[#This Row],[switch]],1,Non_Profit_Donations_South___messy[[#This Row],[Names3]],2,Non_Profit_Donations_South___messy[[#This Row],[Names2]],3,Non_Profit_Donations_South___messy[[#This Row],[Names2]])</f>
        <v>Monica</v>
      </c>
      <c r="R301" s="1" t="str" cm="1">
        <f t="array" ref="R301">_xlfn.SWITCH(Non_Profit_Donations_South___messy[[#This Row],[switch]],1,"",2,Non_Profit_Donations_South___messy[[#This Row],[Names3]],3,"")</f>
        <v>Law</v>
      </c>
      <c r="S301" s="1" t="str" cm="1">
        <f t="array" ref="S301">_xlfn.SWITCH(Non_Profit_Donations_South___messy[[#This Row],[switch]],1,Non_Profit_Donations_South___messy[[#This Row],[Names2]],2,Non_Profit_Donations_South___messy[[#This Row],[Names4]],3,Non_Profit_Donations_South___messy[[#This Row],[Names3]])</f>
        <v>Thompson</v>
      </c>
    </row>
    <row r="302" spans="1:19">
      <c r="A302" s="1" t="s">
        <v>23</v>
      </c>
      <c r="B302" s="1" t="s">
        <v>412</v>
      </c>
      <c r="C302" s="1" t="s">
        <v>37</v>
      </c>
      <c r="D302" s="1" t="s">
        <v>12</v>
      </c>
      <c r="E302" s="1" t="s">
        <v>13</v>
      </c>
      <c r="F302" s="1" t="s">
        <v>413</v>
      </c>
      <c r="G302">
        <v>41075</v>
      </c>
      <c r="H302" s="2">
        <v>41559</v>
      </c>
      <c r="I302">
        <v>145.83000000000001</v>
      </c>
      <c r="J302">
        <f t="shared" si="4"/>
        <v>0</v>
      </c>
      <c r="K302" t="s">
        <v>412</v>
      </c>
      <c r="L302" s="1" t="s">
        <v>1191</v>
      </c>
      <c r="M302" t="s">
        <v>1192</v>
      </c>
      <c r="O302">
        <f>IF(Non_Profit_Donations_South___messy[[#This Row],[Names4]]&lt;&gt;"",1,0)</f>
        <v>0</v>
      </c>
      <c r="P302">
        <f>IF(Non_Profit_Donations_South___messy[[#This Row],[flagRev]]=1,1,IF(Non_Profit_Donations_South___messy[[#This Row],[flagMidName]]=1,2,3))</f>
        <v>3</v>
      </c>
      <c r="Q302" s="1" t="str" cm="1">
        <f t="array" ref="Q302">_xlfn.SWITCH(Non_Profit_Donations_South___messy[[#This Row],[switch]],1,Non_Profit_Donations_South___messy[[#This Row],[Names3]],2,Non_Profit_Donations_South___messy[[#This Row],[Names2]],3,Non_Profit_Donations_South___messy[[#This Row],[Names2]])</f>
        <v>Elsie</v>
      </c>
      <c r="R302" s="1" t="str" cm="1">
        <f t="array" ref="R302">_xlfn.SWITCH(Non_Profit_Donations_South___messy[[#This Row],[switch]],1,"",2,Non_Profit_Donations_South___messy[[#This Row],[Names3]],3,"")</f>
        <v/>
      </c>
      <c r="S302" s="1" t="str" cm="1">
        <f t="array" ref="S302">_xlfn.SWITCH(Non_Profit_Donations_South___messy[[#This Row],[switch]],1,Non_Profit_Donations_South___messy[[#This Row],[Names2]],2,Non_Profit_Donations_South___messy[[#This Row],[Names4]],3,Non_Profit_Donations_South___messy[[#This Row],[Names3]])</f>
        <v>Boykin</v>
      </c>
    </row>
    <row r="303" spans="1:19">
      <c r="A303" s="1" t="s">
        <v>27</v>
      </c>
      <c r="B303" s="1" t="s">
        <v>424</v>
      </c>
      <c r="C303" s="1" t="s">
        <v>11</v>
      </c>
      <c r="D303" s="1" t="s">
        <v>12</v>
      </c>
      <c r="E303" s="1" t="s">
        <v>21</v>
      </c>
      <c r="F303" s="1" t="s">
        <v>370</v>
      </c>
      <c r="G303">
        <v>39208</v>
      </c>
      <c r="H303" s="2">
        <v>41566</v>
      </c>
      <c r="I303">
        <v>796.87</v>
      </c>
      <c r="J303">
        <f t="shared" si="4"/>
        <v>0</v>
      </c>
      <c r="K303" t="s">
        <v>424</v>
      </c>
      <c r="L303" s="1" t="s">
        <v>1200</v>
      </c>
      <c r="M303" t="s">
        <v>1201</v>
      </c>
      <c r="O303">
        <f>IF(Non_Profit_Donations_South___messy[[#This Row],[Names4]]&lt;&gt;"",1,0)</f>
        <v>0</v>
      </c>
      <c r="P303">
        <f>IF(Non_Profit_Donations_South___messy[[#This Row],[flagRev]]=1,1,IF(Non_Profit_Donations_South___messy[[#This Row],[flagMidName]]=1,2,3))</f>
        <v>3</v>
      </c>
      <c r="Q303" s="1" t="str" cm="1">
        <f t="array" ref="Q303">_xlfn.SWITCH(Non_Profit_Donations_South___messy[[#This Row],[switch]],1,Non_Profit_Donations_South___messy[[#This Row],[Names3]],2,Non_Profit_Donations_South___messy[[#This Row],[Names2]],3,Non_Profit_Donations_South___messy[[#This Row],[Names2]])</f>
        <v>Marvin</v>
      </c>
      <c r="R303" s="1" t="str" cm="1">
        <f t="array" ref="R303">_xlfn.SWITCH(Non_Profit_Donations_South___messy[[#This Row],[switch]],1,"",2,Non_Profit_Donations_South___messy[[#This Row],[Names3]],3,"")</f>
        <v/>
      </c>
      <c r="S303" s="1" t="str" cm="1">
        <f t="array" ref="S303">_xlfn.SWITCH(Non_Profit_Donations_South___messy[[#This Row],[switch]],1,Non_Profit_Donations_South___messy[[#This Row],[Names2]],2,Non_Profit_Donations_South___messy[[#This Row],[Names4]],3,Non_Profit_Donations_South___messy[[#This Row],[Names3]])</f>
        <v>Yang</v>
      </c>
    </row>
    <row r="304" spans="1:19">
      <c r="A304" s="1" t="s">
        <v>9</v>
      </c>
      <c r="B304" s="1" t="s">
        <v>425</v>
      </c>
      <c r="C304" s="1" t="s">
        <v>37</v>
      </c>
      <c r="D304" s="1" t="s">
        <v>12</v>
      </c>
      <c r="E304" s="1" t="s">
        <v>13</v>
      </c>
      <c r="F304" s="1" t="s">
        <v>426</v>
      </c>
      <c r="G304">
        <v>42104</v>
      </c>
      <c r="H304" s="2">
        <v>41569</v>
      </c>
      <c r="I304">
        <v>227.46</v>
      </c>
      <c r="J304">
        <f t="shared" si="4"/>
        <v>0</v>
      </c>
      <c r="K304" t="s">
        <v>425</v>
      </c>
      <c r="L304" s="1" t="s">
        <v>1202</v>
      </c>
      <c r="M304" t="s">
        <v>1203</v>
      </c>
      <c r="O304">
        <f>IF(Non_Profit_Donations_South___messy[[#This Row],[Names4]]&lt;&gt;"",1,0)</f>
        <v>0</v>
      </c>
      <c r="P304">
        <f>IF(Non_Profit_Donations_South___messy[[#This Row],[flagRev]]=1,1,IF(Non_Profit_Donations_South___messy[[#This Row],[flagMidName]]=1,2,3))</f>
        <v>3</v>
      </c>
      <c r="Q304" s="1" t="str" cm="1">
        <f t="array" ref="Q304">_xlfn.SWITCH(Non_Profit_Donations_South___messy[[#This Row],[switch]],1,Non_Profit_Donations_South___messy[[#This Row],[Names3]],2,Non_Profit_Donations_South___messy[[#This Row],[Names2]],3,Non_Profit_Donations_South___messy[[#This Row],[Names2]])</f>
        <v>Carol</v>
      </c>
      <c r="R304" s="1" t="str" cm="1">
        <f t="array" ref="R304">_xlfn.SWITCH(Non_Profit_Donations_South___messy[[#This Row],[switch]],1,"",2,Non_Profit_Donations_South___messy[[#This Row],[Names3]],3,"")</f>
        <v/>
      </c>
      <c r="S304" s="1" t="str" cm="1">
        <f t="array" ref="S304">_xlfn.SWITCH(Non_Profit_Donations_South___messy[[#This Row],[switch]],1,Non_Profit_Donations_South___messy[[#This Row],[Names2]],2,Non_Profit_Donations_South___messy[[#This Row],[Names4]],3,Non_Profit_Donations_South___messy[[#This Row],[Names3]])</f>
        <v>Saunders</v>
      </c>
    </row>
    <row r="305" spans="1:19">
      <c r="A305" s="1" t="s">
        <v>23</v>
      </c>
      <c r="B305" s="1" t="s">
        <v>372</v>
      </c>
      <c r="C305" s="1" t="s">
        <v>37</v>
      </c>
      <c r="D305" s="1" t="s">
        <v>12</v>
      </c>
      <c r="E305" s="1" t="s">
        <v>70</v>
      </c>
      <c r="F305" s="1" t="s">
        <v>373</v>
      </c>
      <c r="G305">
        <v>71109</v>
      </c>
      <c r="H305" s="2">
        <v>41569</v>
      </c>
      <c r="I305">
        <v>90.16</v>
      </c>
      <c r="J305">
        <f t="shared" si="4"/>
        <v>0</v>
      </c>
      <c r="K305" t="s">
        <v>372</v>
      </c>
      <c r="L305" s="1" t="s">
        <v>1153</v>
      </c>
      <c r="M305" t="s">
        <v>1154</v>
      </c>
      <c r="O305">
        <f>IF(Non_Profit_Donations_South___messy[[#This Row],[Names4]]&lt;&gt;"",1,0)</f>
        <v>0</v>
      </c>
      <c r="P305">
        <f>IF(Non_Profit_Donations_South___messy[[#This Row],[flagRev]]=1,1,IF(Non_Profit_Donations_South___messy[[#This Row],[flagMidName]]=1,2,3))</f>
        <v>3</v>
      </c>
      <c r="Q305" s="1" t="str" cm="1">
        <f t="array" ref="Q305">_xlfn.SWITCH(Non_Profit_Donations_South___messy[[#This Row],[switch]],1,Non_Profit_Donations_South___messy[[#This Row],[Names3]],2,Non_Profit_Donations_South___messy[[#This Row],[Names2]],3,Non_Profit_Donations_South___messy[[#This Row],[Names2]])</f>
        <v>Cathy</v>
      </c>
      <c r="R305" s="1" t="str" cm="1">
        <f t="array" ref="R305">_xlfn.SWITCH(Non_Profit_Donations_South___messy[[#This Row],[switch]],1,"",2,Non_Profit_Donations_South___messy[[#This Row],[Names3]],3,"")</f>
        <v/>
      </c>
      <c r="S305" s="1" t="str" cm="1">
        <f t="array" ref="S305">_xlfn.SWITCH(Non_Profit_Donations_South___messy[[#This Row],[switch]],1,Non_Profit_Donations_South___messy[[#This Row],[Names2]],2,Non_Profit_Donations_South___messy[[#This Row],[Names4]],3,Non_Profit_Donations_South___messy[[#This Row],[Names3]])</f>
        <v>Burgess</v>
      </c>
    </row>
    <row r="306" spans="1:19">
      <c r="A306" s="1" t="s">
        <v>19</v>
      </c>
      <c r="B306" s="1" t="s">
        <v>372</v>
      </c>
      <c r="C306" s="1" t="s">
        <v>37</v>
      </c>
      <c r="D306" s="1" t="s">
        <v>12</v>
      </c>
      <c r="E306" s="1" t="s">
        <v>70</v>
      </c>
      <c r="F306" s="1" t="s">
        <v>373</v>
      </c>
      <c r="G306">
        <v>71109</v>
      </c>
      <c r="H306" s="2">
        <v>41569</v>
      </c>
      <c r="I306">
        <v>62.69</v>
      </c>
      <c r="J306">
        <f t="shared" si="4"/>
        <v>0</v>
      </c>
      <c r="K306" t="s">
        <v>372</v>
      </c>
      <c r="L306" s="1" t="s">
        <v>1153</v>
      </c>
      <c r="M306" t="s">
        <v>1154</v>
      </c>
      <c r="O306">
        <f>IF(Non_Profit_Donations_South___messy[[#This Row],[Names4]]&lt;&gt;"",1,0)</f>
        <v>0</v>
      </c>
      <c r="P306">
        <f>IF(Non_Profit_Donations_South___messy[[#This Row],[flagRev]]=1,1,IF(Non_Profit_Donations_South___messy[[#This Row],[flagMidName]]=1,2,3))</f>
        <v>3</v>
      </c>
      <c r="Q306" s="1" t="str" cm="1">
        <f t="array" ref="Q306">_xlfn.SWITCH(Non_Profit_Donations_South___messy[[#This Row],[switch]],1,Non_Profit_Donations_South___messy[[#This Row],[Names3]],2,Non_Profit_Donations_South___messy[[#This Row],[Names2]],3,Non_Profit_Donations_South___messy[[#This Row],[Names2]])</f>
        <v>Cathy</v>
      </c>
      <c r="R306" s="1" t="str" cm="1">
        <f t="array" ref="R306">_xlfn.SWITCH(Non_Profit_Donations_South___messy[[#This Row],[switch]],1,"",2,Non_Profit_Donations_South___messy[[#This Row],[Names3]],3,"")</f>
        <v/>
      </c>
      <c r="S306" s="1" t="str" cm="1">
        <f t="array" ref="S306">_xlfn.SWITCH(Non_Profit_Donations_South___messy[[#This Row],[switch]],1,Non_Profit_Donations_South___messy[[#This Row],[Names2]],2,Non_Profit_Donations_South___messy[[#This Row],[Names4]],3,Non_Profit_Donations_South___messy[[#This Row],[Names3]])</f>
        <v>Burgess</v>
      </c>
    </row>
    <row r="307" spans="1:19">
      <c r="A307" s="1" t="s">
        <v>27</v>
      </c>
      <c r="B307" s="1" t="s">
        <v>427</v>
      </c>
      <c r="C307" s="1" t="s">
        <v>16</v>
      </c>
      <c r="D307" s="1" t="s">
        <v>12</v>
      </c>
      <c r="E307" s="1" t="s">
        <v>25</v>
      </c>
      <c r="F307" s="1" t="s">
        <v>428</v>
      </c>
      <c r="G307">
        <v>33160</v>
      </c>
      <c r="H307" s="2">
        <v>41570</v>
      </c>
      <c r="I307">
        <v>5587.89</v>
      </c>
      <c r="J307">
        <f t="shared" si="4"/>
        <v>0</v>
      </c>
      <c r="K307" t="s">
        <v>427</v>
      </c>
      <c r="L307" s="1" t="s">
        <v>1184</v>
      </c>
      <c r="M307" t="s">
        <v>1204</v>
      </c>
      <c r="O307">
        <f>IF(Non_Profit_Donations_South___messy[[#This Row],[Names4]]&lt;&gt;"",1,0)</f>
        <v>0</v>
      </c>
      <c r="P307">
        <f>IF(Non_Profit_Donations_South___messy[[#This Row],[flagRev]]=1,1,IF(Non_Profit_Donations_South___messy[[#This Row],[flagMidName]]=1,2,3))</f>
        <v>3</v>
      </c>
      <c r="Q307" s="1" t="str" cm="1">
        <f t="array" ref="Q307">_xlfn.SWITCH(Non_Profit_Donations_South___messy[[#This Row],[switch]],1,Non_Profit_Donations_South___messy[[#This Row],[Names3]],2,Non_Profit_Donations_South___messy[[#This Row],[Names2]],3,Non_Profit_Donations_South___messy[[#This Row],[Names2]])</f>
        <v>Grace</v>
      </c>
      <c r="R307" s="1" t="str" cm="1">
        <f t="array" ref="R307">_xlfn.SWITCH(Non_Profit_Donations_South___messy[[#This Row],[switch]],1,"",2,Non_Profit_Donations_South___messy[[#This Row],[Names3]],3,"")</f>
        <v/>
      </c>
      <c r="S307" s="1" t="str" cm="1">
        <f t="array" ref="S307">_xlfn.SWITCH(Non_Profit_Donations_South___messy[[#This Row],[switch]],1,Non_Profit_Donations_South___messy[[#This Row],[Names2]],2,Non_Profit_Donations_South___messy[[#This Row],[Names4]],3,Non_Profit_Donations_South___messy[[#This Row],[Names3]])</f>
        <v>Black</v>
      </c>
    </row>
    <row r="308" spans="1:19">
      <c r="A308" s="1" t="s">
        <v>9</v>
      </c>
      <c r="B308" s="1" t="s">
        <v>429</v>
      </c>
      <c r="C308" s="1" t="s">
        <v>16</v>
      </c>
      <c r="D308" s="1" t="s">
        <v>12</v>
      </c>
      <c r="E308" s="1" t="s">
        <v>13</v>
      </c>
      <c r="F308" s="1" t="s">
        <v>430</v>
      </c>
      <c r="G308">
        <v>40324</v>
      </c>
      <c r="H308" s="2">
        <v>41572</v>
      </c>
      <c r="I308">
        <v>436.29</v>
      </c>
      <c r="J308">
        <f t="shared" si="4"/>
        <v>0</v>
      </c>
      <c r="K308" t="s">
        <v>429</v>
      </c>
      <c r="L308" s="1" t="s">
        <v>1205</v>
      </c>
      <c r="M308" t="s">
        <v>1206</v>
      </c>
      <c r="O308">
        <f>IF(Non_Profit_Donations_South___messy[[#This Row],[Names4]]&lt;&gt;"",1,0)</f>
        <v>0</v>
      </c>
      <c r="P308">
        <f>IF(Non_Profit_Donations_South___messy[[#This Row],[flagRev]]=1,1,IF(Non_Profit_Donations_South___messy[[#This Row],[flagMidName]]=1,2,3))</f>
        <v>3</v>
      </c>
      <c r="Q308" s="1" t="str" cm="1">
        <f t="array" ref="Q308">_xlfn.SWITCH(Non_Profit_Donations_South___messy[[#This Row],[switch]],1,Non_Profit_Donations_South___messy[[#This Row],[Names3]],2,Non_Profit_Donations_South___messy[[#This Row],[Names2]],3,Non_Profit_Donations_South___messy[[#This Row],[Names2]])</f>
        <v>Edgar</v>
      </c>
      <c r="R308" s="1" t="str" cm="1">
        <f t="array" ref="R308">_xlfn.SWITCH(Non_Profit_Donations_South___messy[[#This Row],[switch]],1,"",2,Non_Profit_Donations_South___messy[[#This Row],[Names3]],3,"")</f>
        <v/>
      </c>
      <c r="S308" s="1" t="str" cm="1">
        <f t="array" ref="S308">_xlfn.SWITCH(Non_Profit_Donations_South___messy[[#This Row],[switch]],1,Non_Profit_Donations_South___messy[[#This Row],[Names2]],2,Non_Profit_Donations_South___messy[[#This Row],[Names4]],3,Non_Profit_Donations_South___messy[[#This Row],[Names3]])</f>
        <v>McLeod</v>
      </c>
    </row>
    <row r="309" spans="1:19">
      <c r="A309" s="1" t="s">
        <v>27</v>
      </c>
      <c r="B309" s="1" t="s">
        <v>431</v>
      </c>
      <c r="C309" s="1" t="s">
        <v>11</v>
      </c>
      <c r="D309" s="1" t="s">
        <v>12</v>
      </c>
      <c r="E309" s="1" t="s">
        <v>49</v>
      </c>
      <c r="F309" s="1" t="s">
        <v>356</v>
      </c>
      <c r="G309">
        <v>29730</v>
      </c>
      <c r="H309" s="2">
        <v>41572</v>
      </c>
      <c r="I309">
        <v>68.02</v>
      </c>
      <c r="J309">
        <f t="shared" si="4"/>
        <v>0</v>
      </c>
      <c r="K309" t="s">
        <v>431</v>
      </c>
      <c r="L309" s="1" t="s">
        <v>1207</v>
      </c>
      <c r="M309" t="s">
        <v>932</v>
      </c>
      <c r="O309">
        <f>IF(Non_Profit_Donations_South___messy[[#This Row],[Names4]]&lt;&gt;"",1,0)</f>
        <v>0</v>
      </c>
      <c r="P309">
        <f>IF(Non_Profit_Donations_South___messy[[#This Row],[flagRev]]=1,1,IF(Non_Profit_Donations_South___messy[[#This Row],[flagMidName]]=1,2,3))</f>
        <v>3</v>
      </c>
      <c r="Q309" s="1" t="str" cm="1">
        <f t="array" ref="Q309">_xlfn.SWITCH(Non_Profit_Donations_South___messy[[#This Row],[switch]],1,Non_Profit_Donations_South___messy[[#This Row],[Names3]],2,Non_Profit_Donations_South___messy[[#This Row],[Names2]],3,Non_Profit_Donations_South___messy[[#This Row],[Names2]])</f>
        <v>Gail</v>
      </c>
      <c r="R309" s="1" t="str" cm="1">
        <f t="array" ref="R309">_xlfn.SWITCH(Non_Profit_Donations_South___messy[[#This Row],[switch]],1,"",2,Non_Profit_Donations_South___messy[[#This Row],[Names3]],3,"")</f>
        <v/>
      </c>
      <c r="S309" s="1" t="str" cm="1">
        <f t="array" ref="S309">_xlfn.SWITCH(Non_Profit_Donations_South___messy[[#This Row],[switch]],1,Non_Profit_Donations_South___messy[[#This Row],[Names2]],2,Non_Profit_Donations_South___messy[[#This Row],[Names4]],3,Non_Profit_Donations_South___messy[[#This Row],[Names3]])</f>
        <v>Ellis</v>
      </c>
    </row>
    <row r="310" spans="1:19">
      <c r="A310" s="1" t="s">
        <v>23</v>
      </c>
      <c r="B310" s="1" t="s">
        <v>412</v>
      </c>
      <c r="C310" s="1" t="s">
        <v>11</v>
      </c>
      <c r="D310" s="1" t="s">
        <v>12</v>
      </c>
      <c r="E310" s="1" t="s">
        <v>13</v>
      </c>
      <c r="F310" s="1" t="s">
        <v>413</v>
      </c>
      <c r="G310">
        <v>41075</v>
      </c>
      <c r="H310" s="2">
        <v>41574</v>
      </c>
      <c r="I310">
        <v>120.34</v>
      </c>
      <c r="J310">
        <f t="shared" si="4"/>
        <v>0</v>
      </c>
      <c r="K310" t="s">
        <v>412</v>
      </c>
      <c r="L310" s="1" t="s">
        <v>1191</v>
      </c>
      <c r="M310" t="s">
        <v>1192</v>
      </c>
      <c r="O310">
        <f>IF(Non_Profit_Donations_South___messy[[#This Row],[Names4]]&lt;&gt;"",1,0)</f>
        <v>0</v>
      </c>
      <c r="P310">
        <f>IF(Non_Profit_Donations_South___messy[[#This Row],[flagRev]]=1,1,IF(Non_Profit_Donations_South___messy[[#This Row],[flagMidName]]=1,2,3))</f>
        <v>3</v>
      </c>
      <c r="Q310" s="1" t="str" cm="1">
        <f t="array" ref="Q310">_xlfn.SWITCH(Non_Profit_Donations_South___messy[[#This Row],[switch]],1,Non_Profit_Donations_South___messy[[#This Row],[Names3]],2,Non_Profit_Donations_South___messy[[#This Row],[Names2]],3,Non_Profit_Donations_South___messy[[#This Row],[Names2]])</f>
        <v>Elsie</v>
      </c>
      <c r="R310" s="1" t="str" cm="1">
        <f t="array" ref="R310">_xlfn.SWITCH(Non_Profit_Donations_South___messy[[#This Row],[switch]],1,"",2,Non_Profit_Donations_South___messy[[#This Row],[Names3]],3,"")</f>
        <v/>
      </c>
      <c r="S310" s="1" t="str" cm="1">
        <f t="array" ref="S310">_xlfn.SWITCH(Non_Profit_Donations_South___messy[[#This Row],[switch]],1,Non_Profit_Donations_South___messy[[#This Row],[Names2]],2,Non_Profit_Donations_South___messy[[#This Row],[Names4]],3,Non_Profit_Donations_South___messy[[#This Row],[Names3]])</f>
        <v>Boykin</v>
      </c>
    </row>
    <row r="311" spans="1:19">
      <c r="A311" s="1" t="s">
        <v>9</v>
      </c>
      <c r="B311" s="1" t="s">
        <v>432</v>
      </c>
      <c r="C311" s="1" t="s">
        <v>11</v>
      </c>
      <c r="D311" s="1" t="s">
        <v>12</v>
      </c>
      <c r="E311" s="1" t="s">
        <v>49</v>
      </c>
      <c r="F311" s="1" t="s">
        <v>433</v>
      </c>
      <c r="G311">
        <v>29624</v>
      </c>
      <c r="H311" s="2">
        <v>41575</v>
      </c>
      <c r="I311">
        <v>221.82</v>
      </c>
      <c r="J311">
        <f t="shared" si="4"/>
        <v>0</v>
      </c>
      <c r="K311" t="s">
        <v>432</v>
      </c>
      <c r="L311" s="1" t="s">
        <v>1208</v>
      </c>
      <c r="M311" t="s">
        <v>861</v>
      </c>
      <c r="O311">
        <f>IF(Non_Profit_Donations_South___messy[[#This Row],[Names4]]&lt;&gt;"",1,0)</f>
        <v>0</v>
      </c>
      <c r="P311">
        <f>IF(Non_Profit_Donations_South___messy[[#This Row],[flagRev]]=1,1,IF(Non_Profit_Donations_South___messy[[#This Row],[flagMidName]]=1,2,3))</f>
        <v>3</v>
      </c>
      <c r="Q311" s="1" t="str" cm="1">
        <f t="array" ref="Q311">_xlfn.SWITCH(Non_Profit_Donations_South___messy[[#This Row],[switch]],1,Non_Profit_Donations_South___messy[[#This Row],[Names3]],2,Non_Profit_Donations_South___messy[[#This Row],[Names2]],3,Non_Profit_Donations_South___messy[[#This Row],[Names2]])</f>
        <v>Christina</v>
      </c>
      <c r="R311" s="1" t="str" cm="1">
        <f t="array" ref="R311">_xlfn.SWITCH(Non_Profit_Donations_South___messy[[#This Row],[switch]],1,"",2,Non_Profit_Donations_South___messy[[#This Row],[Names3]],3,"")</f>
        <v/>
      </c>
      <c r="S311" s="1" t="str" cm="1">
        <f t="array" ref="S311">_xlfn.SWITCH(Non_Profit_Donations_South___messy[[#This Row],[switch]],1,Non_Profit_Donations_South___messy[[#This Row],[Names2]],2,Non_Profit_Donations_South___messy[[#This Row],[Names4]],3,Non_Profit_Donations_South___messy[[#This Row],[Names3]])</f>
        <v>Thompson</v>
      </c>
    </row>
    <row r="312" spans="1:19">
      <c r="A312" s="1" t="s">
        <v>19</v>
      </c>
      <c r="B312" s="1" t="s">
        <v>124</v>
      </c>
      <c r="C312" s="1" t="s">
        <v>37</v>
      </c>
      <c r="D312" s="1" t="s">
        <v>12</v>
      </c>
      <c r="E312" s="1" t="s">
        <v>52</v>
      </c>
      <c r="F312" s="1" t="s">
        <v>125</v>
      </c>
      <c r="G312">
        <v>72401</v>
      </c>
      <c r="H312" s="2">
        <v>41575</v>
      </c>
      <c r="I312">
        <v>2029.82</v>
      </c>
      <c r="J312">
        <f t="shared" si="4"/>
        <v>0</v>
      </c>
      <c r="K312" t="s">
        <v>124</v>
      </c>
      <c r="L312" s="1" t="s">
        <v>933</v>
      </c>
      <c r="M312" t="s">
        <v>934</v>
      </c>
      <c r="O312">
        <f>IF(Non_Profit_Donations_South___messy[[#This Row],[Names4]]&lt;&gt;"",1,0)</f>
        <v>0</v>
      </c>
      <c r="P312">
        <f>IF(Non_Profit_Donations_South___messy[[#This Row],[flagRev]]=1,1,IF(Non_Profit_Donations_South___messy[[#This Row],[flagMidName]]=1,2,3))</f>
        <v>3</v>
      </c>
      <c r="Q312" s="1" t="str" cm="1">
        <f t="array" ref="Q312">_xlfn.SWITCH(Non_Profit_Donations_South___messy[[#This Row],[switch]],1,Non_Profit_Donations_South___messy[[#This Row],[Names3]],2,Non_Profit_Donations_South___messy[[#This Row],[Names2]],3,Non_Profit_Donations_South___messy[[#This Row],[Names2]])</f>
        <v>Jennifer</v>
      </c>
      <c r="R312" s="1" t="str" cm="1">
        <f t="array" ref="R312">_xlfn.SWITCH(Non_Profit_Donations_South___messy[[#This Row],[switch]],1,"",2,Non_Profit_Donations_South___messy[[#This Row],[Names3]],3,"")</f>
        <v/>
      </c>
      <c r="S312" s="1" t="str" cm="1">
        <f t="array" ref="S312">_xlfn.SWITCH(Non_Profit_Donations_South___messy[[#This Row],[switch]],1,Non_Profit_Donations_South___messy[[#This Row],[Names2]],2,Non_Profit_Donations_South___messy[[#This Row],[Names4]],3,Non_Profit_Donations_South___messy[[#This Row],[Names3]])</f>
        <v>Zimmerman</v>
      </c>
    </row>
    <row r="313" spans="1:19">
      <c r="A313" s="1" t="s">
        <v>9</v>
      </c>
      <c r="B313" s="1" t="s">
        <v>434</v>
      </c>
      <c r="C313" s="1" t="s">
        <v>11</v>
      </c>
      <c r="D313" s="1" t="s">
        <v>12</v>
      </c>
      <c r="E313" s="1" t="s">
        <v>40</v>
      </c>
      <c r="F313" s="1" t="s">
        <v>435</v>
      </c>
      <c r="G313">
        <v>28403</v>
      </c>
      <c r="H313" s="2">
        <v>41576</v>
      </c>
      <c r="I313">
        <v>2118.9899999999998</v>
      </c>
      <c r="J313">
        <f t="shared" si="4"/>
        <v>0</v>
      </c>
      <c r="K313" t="s">
        <v>434</v>
      </c>
      <c r="L313" s="1" t="s">
        <v>947</v>
      </c>
      <c r="M313" t="s">
        <v>1047</v>
      </c>
      <c r="O313">
        <f>IF(Non_Profit_Donations_South___messy[[#This Row],[Names4]]&lt;&gt;"",1,0)</f>
        <v>0</v>
      </c>
      <c r="P313">
        <f>IF(Non_Profit_Donations_South___messy[[#This Row],[flagRev]]=1,1,IF(Non_Profit_Donations_South___messy[[#This Row],[flagMidName]]=1,2,3))</f>
        <v>3</v>
      </c>
      <c r="Q313" s="1" t="str" cm="1">
        <f t="array" ref="Q313">_xlfn.SWITCH(Non_Profit_Donations_South___messy[[#This Row],[switch]],1,Non_Profit_Donations_South___messy[[#This Row],[Names3]],2,Non_Profit_Donations_South___messy[[#This Row],[Names2]],3,Non_Profit_Donations_South___messy[[#This Row],[Names2]])</f>
        <v>Alison</v>
      </c>
      <c r="R313" s="1" t="str" cm="1">
        <f t="array" ref="R313">_xlfn.SWITCH(Non_Profit_Donations_South___messy[[#This Row],[switch]],1,"",2,Non_Profit_Donations_South___messy[[#This Row],[Names3]],3,"")</f>
        <v/>
      </c>
      <c r="S313" s="1" t="str" cm="1">
        <f t="array" ref="S313">_xlfn.SWITCH(Non_Profit_Donations_South___messy[[#This Row],[switch]],1,Non_Profit_Donations_South___messy[[#This Row],[Names2]],2,Non_Profit_Donations_South___messy[[#This Row],[Names4]],3,Non_Profit_Donations_South___messy[[#This Row],[Names3]])</f>
        <v>Jones</v>
      </c>
    </row>
    <row r="314" spans="1:19">
      <c r="A314" s="1" t="s">
        <v>27</v>
      </c>
      <c r="B314" s="1" t="s">
        <v>436</v>
      </c>
      <c r="C314" s="1" t="s">
        <v>16</v>
      </c>
      <c r="D314" s="1" t="s">
        <v>12</v>
      </c>
      <c r="E314" s="1" t="s">
        <v>40</v>
      </c>
      <c r="F314" s="1" t="s">
        <v>38</v>
      </c>
      <c r="G314">
        <v>27237</v>
      </c>
      <c r="H314" s="2">
        <v>41576</v>
      </c>
      <c r="I314">
        <v>234.94</v>
      </c>
      <c r="J314">
        <f t="shared" si="4"/>
        <v>0</v>
      </c>
      <c r="K314" t="s">
        <v>436</v>
      </c>
      <c r="L314" s="1" t="s">
        <v>1209</v>
      </c>
      <c r="M314" t="s">
        <v>1210</v>
      </c>
      <c r="O314">
        <f>IF(Non_Profit_Donations_South___messy[[#This Row],[Names4]]&lt;&gt;"",1,0)</f>
        <v>0</v>
      </c>
      <c r="P314">
        <f>IF(Non_Profit_Donations_South___messy[[#This Row],[flagRev]]=1,1,IF(Non_Profit_Donations_South___messy[[#This Row],[flagMidName]]=1,2,3))</f>
        <v>3</v>
      </c>
      <c r="Q314" s="1" t="str" cm="1">
        <f t="array" ref="Q314">_xlfn.SWITCH(Non_Profit_Donations_South___messy[[#This Row],[switch]],1,Non_Profit_Donations_South___messy[[#This Row],[Names3]],2,Non_Profit_Donations_South___messy[[#This Row],[Names2]],3,Non_Profit_Donations_South___messy[[#This Row],[Names2]])</f>
        <v>Zachary</v>
      </c>
      <c r="R314" s="1" t="str" cm="1">
        <f t="array" ref="R314">_xlfn.SWITCH(Non_Profit_Donations_South___messy[[#This Row],[switch]],1,"",2,Non_Profit_Donations_South___messy[[#This Row],[Names3]],3,"")</f>
        <v/>
      </c>
      <c r="S314" s="1" t="str" cm="1">
        <f t="array" ref="S314">_xlfn.SWITCH(Non_Profit_Donations_South___messy[[#This Row],[switch]],1,Non_Profit_Donations_South___messy[[#This Row],[Names2]],2,Non_Profit_Donations_South___messy[[#This Row],[Names4]],3,Non_Profit_Donations_South___messy[[#This Row],[Names3]])</f>
        <v>Potter</v>
      </c>
    </row>
    <row r="315" spans="1:19">
      <c r="A315" s="1" t="s">
        <v>19</v>
      </c>
      <c r="B315" s="1" t="s">
        <v>437</v>
      </c>
      <c r="C315" s="1" t="s">
        <v>11</v>
      </c>
      <c r="D315" s="1" t="s">
        <v>12</v>
      </c>
      <c r="E315" s="1" t="s">
        <v>49</v>
      </c>
      <c r="F315" s="1" t="s">
        <v>352</v>
      </c>
      <c r="G315">
        <v>29915</v>
      </c>
      <c r="H315" s="2">
        <v>41576</v>
      </c>
      <c r="I315">
        <v>958.46</v>
      </c>
      <c r="J315">
        <f t="shared" si="4"/>
        <v>0</v>
      </c>
      <c r="K315" t="s">
        <v>437</v>
      </c>
      <c r="L315" s="1" t="s">
        <v>918</v>
      </c>
      <c r="M315" t="s">
        <v>1211</v>
      </c>
      <c r="N315" t="s">
        <v>1212</v>
      </c>
      <c r="O315">
        <f>IF(Non_Profit_Donations_South___messy[[#This Row],[Names4]]&lt;&gt;"",1,0)</f>
        <v>1</v>
      </c>
      <c r="P315">
        <f>IF(Non_Profit_Donations_South___messy[[#This Row],[flagRev]]=1,1,IF(Non_Profit_Donations_South___messy[[#This Row],[flagMidName]]=1,2,3))</f>
        <v>2</v>
      </c>
      <c r="Q315" s="1" t="str" cm="1">
        <f t="array" ref="Q315">_xlfn.SWITCH(Non_Profit_Donations_South___messy[[#This Row],[switch]],1,Non_Profit_Donations_South___messy[[#This Row],[Names3]],2,Non_Profit_Donations_South___messy[[#This Row],[Names2]],3,Non_Profit_Donations_South___messy[[#This Row],[Names2]])</f>
        <v>Lee</v>
      </c>
      <c r="R315" s="1" t="str" cm="1">
        <f t="array" ref="R315">_xlfn.SWITCH(Non_Profit_Donations_South___messy[[#This Row],[switch]],1,"",2,Non_Profit_Donations_South___messy[[#This Row],[Names3]],3,"")</f>
        <v>McKenna</v>
      </c>
      <c r="S315" s="1" t="str" cm="1">
        <f t="array" ref="S315">_xlfn.SWITCH(Non_Profit_Donations_South___messy[[#This Row],[switch]],1,Non_Profit_Donations_South___messy[[#This Row],[Names2]],2,Non_Profit_Donations_South___messy[[#This Row],[Names4]],3,Non_Profit_Donations_South___messy[[#This Row],[Names3]])</f>
        <v>Gregory</v>
      </c>
    </row>
    <row r="316" spans="1:19">
      <c r="A316" s="1" t="s">
        <v>9</v>
      </c>
      <c r="B316" s="1" t="s">
        <v>438</v>
      </c>
      <c r="C316" s="1" t="s">
        <v>37</v>
      </c>
      <c r="D316" s="1" t="s">
        <v>12</v>
      </c>
      <c r="E316" s="1" t="s">
        <v>40</v>
      </c>
      <c r="F316" s="1" t="s">
        <v>79</v>
      </c>
      <c r="G316">
        <v>27834</v>
      </c>
      <c r="H316" s="2">
        <v>41578</v>
      </c>
      <c r="I316">
        <v>156.03</v>
      </c>
      <c r="J316">
        <f t="shared" si="4"/>
        <v>0</v>
      </c>
      <c r="K316" t="s">
        <v>438</v>
      </c>
      <c r="L316" s="1" t="s">
        <v>1213</v>
      </c>
      <c r="M316" t="s">
        <v>1214</v>
      </c>
      <c r="O316">
        <f>IF(Non_Profit_Donations_South___messy[[#This Row],[Names4]]&lt;&gt;"",1,0)</f>
        <v>0</v>
      </c>
      <c r="P316">
        <f>IF(Non_Profit_Donations_South___messy[[#This Row],[flagRev]]=1,1,IF(Non_Profit_Donations_South___messy[[#This Row],[flagMidName]]=1,2,3))</f>
        <v>3</v>
      </c>
      <c r="Q316" s="1" t="str" cm="1">
        <f t="array" ref="Q316">_xlfn.SWITCH(Non_Profit_Donations_South___messy[[#This Row],[switch]],1,Non_Profit_Donations_South___messy[[#This Row],[Names3]],2,Non_Profit_Donations_South___messy[[#This Row],[Names2]],3,Non_Profit_Donations_South___messy[[#This Row],[Names2]])</f>
        <v>Carl</v>
      </c>
      <c r="R316" s="1" t="str" cm="1">
        <f t="array" ref="R316">_xlfn.SWITCH(Non_Profit_Donations_South___messy[[#This Row],[switch]],1,"",2,Non_Profit_Donations_South___messy[[#This Row],[Names3]],3,"")</f>
        <v/>
      </c>
      <c r="S316" s="1" t="str" cm="1">
        <f t="array" ref="S316">_xlfn.SWITCH(Non_Profit_Donations_South___messy[[#This Row],[switch]],1,Non_Profit_Donations_South___messy[[#This Row],[Names2]],2,Non_Profit_Donations_South___messy[[#This Row],[Names4]],3,Non_Profit_Donations_South___messy[[#This Row],[Names3]])</f>
        <v>Hobbs</v>
      </c>
    </row>
    <row r="317" spans="1:19">
      <c r="A317" s="1" t="s">
        <v>9</v>
      </c>
      <c r="B317" s="1" t="s">
        <v>405</v>
      </c>
      <c r="C317" s="1" t="s">
        <v>11</v>
      </c>
      <c r="D317" s="1" t="s">
        <v>12</v>
      </c>
      <c r="E317" s="1" t="s">
        <v>32</v>
      </c>
      <c r="F317" s="1" t="s">
        <v>406</v>
      </c>
      <c r="G317">
        <v>37421</v>
      </c>
      <c r="H317" s="2">
        <v>41578</v>
      </c>
      <c r="I317">
        <v>122.8</v>
      </c>
      <c r="J317">
        <f t="shared" si="4"/>
        <v>0</v>
      </c>
      <c r="K317" t="s">
        <v>405</v>
      </c>
      <c r="L317" s="1" t="s">
        <v>1186</v>
      </c>
      <c r="M317" t="s">
        <v>1136</v>
      </c>
      <c r="O317">
        <f>IF(Non_Profit_Donations_South___messy[[#This Row],[Names4]]&lt;&gt;"",1,0)</f>
        <v>0</v>
      </c>
      <c r="P317">
        <f>IF(Non_Profit_Donations_South___messy[[#This Row],[flagRev]]=1,1,IF(Non_Profit_Donations_South___messy[[#This Row],[flagMidName]]=1,2,3))</f>
        <v>3</v>
      </c>
      <c r="Q317" s="1" t="str" cm="1">
        <f t="array" ref="Q317">_xlfn.SWITCH(Non_Profit_Donations_South___messy[[#This Row],[switch]],1,Non_Profit_Donations_South___messy[[#This Row],[Names3]],2,Non_Profit_Donations_South___messy[[#This Row],[Names2]],3,Non_Profit_Donations_South___messy[[#This Row],[Names2]])</f>
        <v>Erika</v>
      </c>
      <c r="R317" s="1" t="str" cm="1">
        <f t="array" ref="R317">_xlfn.SWITCH(Non_Profit_Donations_South___messy[[#This Row],[switch]],1,"",2,Non_Profit_Donations_South___messy[[#This Row],[Names3]],3,"")</f>
        <v/>
      </c>
      <c r="S317" s="1" t="str" cm="1">
        <f t="array" ref="S317">_xlfn.SWITCH(Non_Profit_Donations_South___messy[[#This Row],[switch]],1,Non_Profit_Donations_South___messy[[#This Row],[Names2]],2,Non_Profit_Donations_South___messy[[#This Row],[Names4]],3,Non_Profit_Donations_South___messy[[#This Row],[Names3]])</f>
        <v>Clapp</v>
      </c>
    </row>
    <row r="318" spans="1:19">
      <c r="A318" s="1" t="s">
        <v>27</v>
      </c>
      <c r="B318" s="1" t="s">
        <v>390</v>
      </c>
      <c r="C318" s="1" t="s">
        <v>37</v>
      </c>
      <c r="D318" s="1" t="s">
        <v>12</v>
      </c>
      <c r="E318" s="1" t="s">
        <v>17</v>
      </c>
      <c r="F318" s="1" t="s">
        <v>391</v>
      </c>
      <c r="G318">
        <v>30161</v>
      </c>
      <c r="H318" s="2">
        <v>41578</v>
      </c>
      <c r="I318">
        <v>118.77</v>
      </c>
      <c r="J318">
        <f t="shared" si="4"/>
        <v>0</v>
      </c>
      <c r="K318" t="s">
        <v>390</v>
      </c>
      <c r="L318" s="1" t="s">
        <v>1171</v>
      </c>
      <c r="M318" t="s">
        <v>840</v>
      </c>
      <c r="N318" t="s">
        <v>1172</v>
      </c>
      <c r="O318">
        <f>IF(Non_Profit_Donations_South___messy[[#This Row],[Names4]]&lt;&gt;"",1,0)</f>
        <v>1</v>
      </c>
      <c r="P318">
        <f>IF(Non_Profit_Donations_South___messy[[#This Row],[flagRev]]=1,1,IF(Non_Profit_Donations_South___messy[[#This Row],[flagMidName]]=1,2,3))</f>
        <v>2</v>
      </c>
      <c r="Q318" s="1" t="str" cm="1">
        <f t="array" ref="Q318">_xlfn.SWITCH(Non_Profit_Donations_South___messy[[#This Row],[switch]],1,Non_Profit_Donations_South___messy[[#This Row],[Names3]],2,Non_Profit_Donations_South___messy[[#This Row],[Names2]],3,Non_Profit_Donations_South___messy[[#This Row],[Names2]])</f>
        <v>Geoffrey</v>
      </c>
      <c r="R318" s="1" t="str" cm="1">
        <f t="array" ref="R318">_xlfn.SWITCH(Non_Profit_Donations_South___messy[[#This Row],[switch]],1,"",2,Non_Profit_Donations_South___messy[[#This Row],[Names3]],3,"")</f>
        <v>H</v>
      </c>
      <c r="S318" s="1" t="str" cm="1">
        <f t="array" ref="S318">_xlfn.SWITCH(Non_Profit_Donations_South___messy[[#This Row],[switch]],1,Non_Profit_Donations_South___messy[[#This Row],[Names2]],2,Non_Profit_Donations_South___messy[[#This Row],[Names4]],3,Non_Profit_Donations_South___messy[[#This Row],[Names3]])</f>
        <v>Wong</v>
      </c>
    </row>
    <row r="319" spans="1:19">
      <c r="A319" s="1" t="s">
        <v>27</v>
      </c>
      <c r="B319" s="1" t="s">
        <v>439</v>
      </c>
      <c r="C319" s="1" t="s">
        <v>11</v>
      </c>
      <c r="D319" s="1" t="s">
        <v>12</v>
      </c>
      <c r="E319" s="1" t="s">
        <v>59</v>
      </c>
      <c r="F319" s="1" t="s">
        <v>440</v>
      </c>
      <c r="G319">
        <v>35601</v>
      </c>
      <c r="H319" s="2">
        <v>41578</v>
      </c>
      <c r="I319">
        <v>1395.41</v>
      </c>
      <c r="J319">
        <f t="shared" si="4"/>
        <v>0</v>
      </c>
      <c r="K319" t="s">
        <v>439</v>
      </c>
      <c r="L319" s="1" t="s">
        <v>1215</v>
      </c>
      <c r="M319" t="s">
        <v>1216</v>
      </c>
      <c r="O319">
        <f>IF(Non_Profit_Donations_South___messy[[#This Row],[Names4]]&lt;&gt;"",1,0)</f>
        <v>0</v>
      </c>
      <c r="P319">
        <f>IF(Non_Profit_Donations_South___messy[[#This Row],[flagRev]]=1,1,IF(Non_Profit_Donations_South___messy[[#This Row],[flagMidName]]=1,2,3))</f>
        <v>3</v>
      </c>
      <c r="Q319" s="1" t="str" cm="1">
        <f t="array" ref="Q319">_xlfn.SWITCH(Non_Profit_Donations_South___messy[[#This Row],[switch]],1,Non_Profit_Donations_South___messy[[#This Row],[Names3]],2,Non_Profit_Donations_South___messy[[#This Row],[Names2]],3,Non_Profit_Donations_South___messy[[#This Row],[Names2]])</f>
        <v>Neil</v>
      </c>
      <c r="R319" s="1" t="str" cm="1">
        <f t="array" ref="R319">_xlfn.SWITCH(Non_Profit_Donations_South___messy[[#This Row],[switch]],1,"",2,Non_Profit_Donations_South___messy[[#This Row],[Names3]],3,"")</f>
        <v/>
      </c>
      <c r="S319" s="1" t="str" cm="1">
        <f t="array" ref="S319">_xlfn.SWITCH(Non_Profit_Donations_South___messy[[#This Row],[switch]],1,Non_Profit_Donations_South___messy[[#This Row],[Names2]],2,Non_Profit_Donations_South___messy[[#This Row],[Names4]],3,Non_Profit_Donations_South___messy[[#This Row],[Names3]])</f>
        <v>Parker</v>
      </c>
    </row>
    <row r="320" spans="1:19">
      <c r="A320" s="1" t="s">
        <v>9</v>
      </c>
      <c r="B320" s="1" t="s">
        <v>441</v>
      </c>
      <c r="C320" s="1" t="s">
        <v>37</v>
      </c>
      <c r="D320" s="1" t="s">
        <v>12</v>
      </c>
      <c r="E320" s="1" t="s">
        <v>25</v>
      </c>
      <c r="F320" s="1" t="s">
        <v>442</v>
      </c>
      <c r="G320">
        <v>33161</v>
      </c>
      <c r="H320" s="2">
        <v>41581</v>
      </c>
      <c r="I320">
        <v>360.03</v>
      </c>
      <c r="J320">
        <f t="shared" si="4"/>
        <v>0</v>
      </c>
      <c r="K320" t="s">
        <v>441</v>
      </c>
      <c r="L320" s="1" t="s">
        <v>1217</v>
      </c>
      <c r="M320" t="s">
        <v>1218</v>
      </c>
      <c r="O320">
        <f>IF(Non_Profit_Donations_South___messy[[#This Row],[Names4]]&lt;&gt;"",1,0)</f>
        <v>0</v>
      </c>
      <c r="P320">
        <f>IF(Non_Profit_Donations_South___messy[[#This Row],[flagRev]]=1,1,IF(Non_Profit_Donations_South___messy[[#This Row],[flagMidName]]=1,2,3))</f>
        <v>3</v>
      </c>
      <c r="Q320" s="1" t="str" cm="1">
        <f t="array" ref="Q320">_xlfn.SWITCH(Non_Profit_Donations_South___messy[[#This Row],[switch]],1,Non_Profit_Donations_South___messy[[#This Row],[Names3]],2,Non_Profit_Donations_South___messy[[#This Row],[Names2]],3,Non_Profit_Donations_South___messy[[#This Row],[Names2]])</f>
        <v>Bob</v>
      </c>
      <c r="R320" s="1" t="str" cm="1">
        <f t="array" ref="R320">_xlfn.SWITCH(Non_Profit_Donations_South___messy[[#This Row],[switch]],1,"",2,Non_Profit_Donations_South___messy[[#This Row],[Names3]],3,"")</f>
        <v/>
      </c>
      <c r="S320" s="1" t="str" cm="1">
        <f t="array" ref="S320">_xlfn.SWITCH(Non_Profit_Donations_South___messy[[#This Row],[switch]],1,Non_Profit_Donations_South___messy[[#This Row],[Names2]],2,Non_Profit_Donations_South___messy[[#This Row],[Names4]],3,Non_Profit_Donations_South___messy[[#This Row],[Names3]])</f>
        <v>Berg</v>
      </c>
    </row>
    <row r="321" spans="1:19">
      <c r="A321" s="1" t="s">
        <v>9</v>
      </c>
      <c r="B321" s="1" t="s">
        <v>397</v>
      </c>
      <c r="C321" s="1" t="s">
        <v>11</v>
      </c>
      <c r="D321" s="1" t="s">
        <v>12</v>
      </c>
      <c r="E321" s="1" t="s">
        <v>40</v>
      </c>
      <c r="F321" s="1" t="s">
        <v>398</v>
      </c>
      <c r="G321">
        <v>28540</v>
      </c>
      <c r="H321" s="2">
        <v>41581</v>
      </c>
      <c r="I321">
        <v>169.68</v>
      </c>
      <c r="J321">
        <f t="shared" si="4"/>
        <v>0</v>
      </c>
      <c r="K321" t="s">
        <v>397</v>
      </c>
      <c r="L321" s="1" t="s">
        <v>1179</v>
      </c>
      <c r="M321" t="s">
        <v>1050</v>
      </c>
      <c r="O321">
        <f>IF(Non_Profit_Donations_South___messy[[#This Row],[Names4]]&lt;&gt;"",1,0)</f>
        <v>0</v>
      </c>
      <c r="P321">
        <f>IF(Non_Profit_Donations_South___messy[[#This Row],[flagRev]]=1,1,IF(Non_Profit_Donations_South___messy[[#This Row],[flagMidName]]=1,2,3))</f>
        <v>3</v>
      </c>
      <c r="Q321" s="1" t="str" cm="1">
        <f t="array" ref="Q321">_xlfn.SWITCH(Non_Profit_Donations_South___messy[[#This Row],[switch]],1,Non_Profit_Donations_South___messy[[#This Row],[Names3]],2,Non_Profit_Donations_South___messy[[#This Row],[Names2]],3,Non_Profit_Donations_South___messy[[#This Row],[Names2]])</f>
        <v>Clyde</v>
      </c>
      <c r="R321" s="1" t="str" cm="1">
        <f t="array" ref="R321">_xlfn.SWITCH(Non_Profit_Donations_South___messy[[#This Row],[switch]],1,"",2,Non_Profit_Donations_South___messy[[#This Row],[Names3]],3,"")</f>
        <v/>
      </c>
      <c r="S321" s="1" t="str" cm="1">
        <f t="array" ref="S321">_xlfn.SWITCH(Non_Profit_Donations_South___messy[[#This Row],[switch]],1,Non_Profit_Donations_South___messy[[#This Row],[Names2]],2,Non_Profit_Donations_South___messy[[#This Row],[Names4]],3,Non_Profit_Donations_South___messy[[#This Row],[Names3]])</f>
        <v>Norman</v>
      </c>
    </row>
    <row r="322" spans="1:19">
      <c r="A322" s="1" t="s">
        <v>23</v>
      </c>
      <c r="B322" s="1" t="s">
        <v>395</v>
      </c>
      <c r="C322" s="1" t="s">
        <v>37</v>
      </c>
      <c r="D322" s="1" t="s">
        <v>12</v>
      </c>
      <c r="E322" s="1" t="s">
        <v>17</v>
      </c>
      <c r="F322" s="1" t="s">
        <v>396</v>
      </c>
      <c r="G322">
        <v>31401</v>
      </c>
      <c r="H322" s="2">
        <v>41581</v>
      </c>
      <c r="I322">
        <v>422.08</v>
      </c>
      <c r="J322">
        <f t="shared" ref="J322:J385" si="5">ISNUMBER(FIND(",",K322))*1</f>
        <v>0</v>
      </c>
      <c r="K322" t="s">
        <v>395</v>
      </c>
      <c r="L322" s="1" t="s">
        <v>1177</v>
      </c>
      <c r="M322" t="s">
        <v>1178</v>
      </c>
      <c r="O322">
        <f>IF(Non_Profit_Donations_South___messy[[#This Row],[Names4]]&lt;&gt;"",1,0)</f>
        <v>0</v>
      </c>
      <c r="P322">
        <f>IF(Non_Profit_Donations_South___messy[[#This Row],[flagRev]]=1,1,IF(Non_Profit_Donations_South___messy[[#This Row],[flagMidName]]=1,2,3))</f>
        <v>3</v>
      </c>
      <c r="Q322" s="1" t="str" cm="1">
        <f t="array" ref="Q322">_xlfn.SWITCH(Non_Profit_Donations_South___messy[[#This Row],[switch]],1,Non_Profit_Donations_South___messy[[#This Row],[Names3]],2,Non_Profit_Donations_South___messy[[#This Row],[Names2]],3,Non_Profit_Donations_South___messy[[#This Row],[Names2]])</f>
        <v>Beverly</v>
      </c>
      <c r="R322" s="1" t="str" cm="1">
        <f t="array" ref="R322">_xlfn.SWITCH(Non_Profit_Donations_South___messy[[#This Row],[switch]],1,"",2,Non_Profit_Donations_South___messy[[#This Row],[Names3]],3,"")</f>
        <v/>
      </c>
      <c r="S322" s="1" t="str" cm="1">
        <f t="array" ref="S322">_xlfn.SWITCH(Non_Profit_Donations_South___messy[[#This Row],[switch]],1,Non_Profit_Donations_South___messy[[#This Row],[Names2]],2,Non_Profit_Donations_South___messy[[#This Row],[Names4]],3,Non_Profit_Donations_South___messy[[#This Row],[Names3]])</f>
        <v>Roberts</v>
      </c>
    </row>
    <row r="323" spans="1:19">
      <c r="A323" s="1" t="s">
        <v>9</v>
      </c>
      <c r="B323" s="1" t="s">
        <v>98</v>
      </c>
      <c r="C323" s="1" t="s">
        <v>16</v>
      </c>
      <c r="D323" s="1" t="s">
        <v>12</v>
      </c>
      <c r="E323" s="1" t="s">
        <v>59</v>
      </c>
      <c r="F323" s="1" t="s">
        <v>99</v>
      </c>
      <c r="G323">
        <v>36830</v>
      </c>
      <c r="H323" s="2">
        <v>41582</v>
      </c>
      <c r="I323">
        <v>1039.52</v>
      </c>
      <c r="J323">
        <f t="shared" si="5"/>
        <v>0</v>
      </c>
      <c r="K323" t="s">
        <v>98</v>
      </c>
      <c r="L323" s="1" t="s">
        <v>905</v>
      </c>
      <c r="M323" t="s">
        <v>875</v>
      </c>
      <c r="O323">
        <f>IF(Non_Profit_Donations_South___messy[[#This Row],[Names4]]&lt;&gt;"",1,0)</f>
        <v>0</v>
      </c>
      <c r="P323">
        <f>IF(Non_Profit_Donations_South___messy[[#This Row],[flagRev]]=1,1,IF(Non_Profit_Donations_South___messy[[#This Row],[flagMidName]]=1,2,3))</f>
        <v>3</v>
      </c>
      <c r="Q323" s="1" t="str" cm="1">
        <f t="array" ref="Q323">_xlfn.SWITCH(Non_Profit_Donations_South___messy[[#This Row],[switch]],1,Non_Profit_Donations_South___messy[[#This Row],[Names3]],2,Non_Profit_Donations_South___messy[[#This Row],[Names2]],3,Non_Profit_Donations_South___messy[[#This Row],[Names2]])</f>
        <v>Bradley</v>
      </c>
      <c r="R323" s="1" t="str" cm="1">
        <f t="array" ref="R323">_xlfn.SWITCH(Non_Profit_Donations_South___messy[[#This Row],[switch]],1,"",2,Non_Profit_Donations_South___messy[[#This Row],[Names3]],3,"")</f>
        <v/>
      </c>
      <c r="S323" s="1" t="str" cm="1">
        <f t="array" ref="S323">_xlfn.SWITCH(Non_Profit_Donations_South___messy[[#This Row],[switch]],1,Non_Profit_Donations_South___messy[[#This Row],[Names2]],2,Non_Profit_Donations_South___messy[[#This Row],[Names4]],3,Non_Profit_Donations_South___messy[[#This Row],[Names3]])</f>
        <v>Schroeder</v>
      </c>
    </row>
    <row r="324" spans="1:19">
      <c r="A324" s="1" t="s">
        <v>9</v>
      </c>
      <c r="B324" s="1" t="s">
        <v>266</v>
      </c>
      <c r="C324" s="1" t="s">
        <v>11</v>
      </c>
      <c r="D324" s="1" t="s">
        <v>12</v>
      </c>
      <c r="E324" s="1" t="s">
        <v>25</v>
      </c>
      <c r="F324" s="1" t="s">
        <v>267</v>
      </c>
      <c r="G324">
        <v>34239</v>
      </c>
      <c r="H324" s="2">
        <v>41582</v>
      </c>
      <c r="I324">
        <v>2983.03</v>
      </c>
      <c r="J324">
        <f t="shared" si="5"/>
        <v>0</v>
      </c>
      <c r="K324" t="s">
        <v>266</v>
      </c>
      <c r="L324" s="1" t="s">
        <v>1050</v>
      </c>
      <c r="M324" t="s">
        <v>1057</v>
      </c>
      <c r="O324">
        <f>IF(Non_Profit_Donations_South___messy[[#This Row],[Names4]]&lt;&gt;"",1,0)</f>
        <v>0</v>
      </c>
      <c r="P324">
        <f>IF(Non_Profit_Donations_South___messy[[#This Row],[flagRev]]=1,1,IF(Non_Profit_Donations_South___messy[[#This Row],[flagMidName]]=1,2,3))</f>
        <v>3</v>
      </c>
      <c r="Q324" s="1" t="str" cm="1">
        <f t="array" ref="Q324">_xlfn.SWITCH(Non_Profit_Donations_South___messy[[#This Row],[switch]],1,Non_Profit_Donations_South___messy[[#This Row],[Names3]],2,Non_Profit_Donations_South___messy[[#This Row],[Names2]],3,Non_Profit_Donations_South___messy[[#This Row],[Names2]])</f>
        <v>Norman</v>
      </c>
      <c r="R324" s="1" t="str" cm="1">
        <f t="array" ref="R324">_xlfn.SWITCH(Non_Profit_Donations_South___messy[[#This Row],[switch]],1,"",2,Non_Profit_Donations_South___messy[[#This Row],[Names3]],3,"")</f>
        <v/>
      </c>
      <c r="S324" s="1" t="str" cm="1">
        <f t="array" ref="S324">_xlfn.SWITCH(Non_Profit_Donations_South___messy[[#This Row],[switch]],1,Non_Profit_Donations_South___messy[[#This Row],[Names2]],2,Non_Profit_Donations_South___messy[[#This Row],[Names4]],3,Non_Profit_Donations_South___messy[[#This Row],[Names3]])</f>
        <v>Ward</v>
      </c>
    </row>
    <row r="325" spans="1:19">
      <c r="A325" s="1" t="s">
        <v>9</v>
      </c>
      <c r="B325" s="1" t="s">
        <v>290</v>
      </c>
      <c r="C325" s="1" t="s">
        <v>11</v>
      </c>
      <c r="D325" s="1" t="s">
        <v>12</v>
      </c>
      <c r="E325" s="1" t="s">
        <v>40</v>
      </c>
      <c r="F325" s="1" t="s">
        <v>41</v>
      </c>
      <c r="G325">
        <v>28204</v>
      </c>
      <c r="H325" s="2">
        <v>41583</v>
      </c>
      <c r="I325">
        <v>5060.79</v>
      </c>
      <c r="J325">
        <f t="shared" si="5"/>
        <v>0</v>
      </c>
      <c r="K325" t="s">
        <v>290</v>
      </c>
      <c r="L325" s="1" t="s">
        <v>1082</v>
      </c>
      <c r="M325" t="s">
        <v>1083</v>
      </c>
      <c r="O325">
        <f>IF(Non_Profit_Donations_South___messy[[#This Row],[Names4]]&lt;&gt;"",1,0)</f>
        <v>0</v>
      </c>
      <c r="P325">
        <f>IF(Non_Profit_Donations_South___messy[[#This Row],[flagRev]]=1,1,IF(Non_Profit_Donations_South___messy[[#This Row],[flagMidName]]=1,2,3))</f>
        <v>3</v>
      </c>
      <c r="Q325" s="1" t="str" cm="1">
        <f t="array" ref="Q325">_xlfn.SWITCH(Non_Profit_Donations_South___messy[[#This Row],[switch]],1,Non_Profit_Donations_South___messy[[#This Row],[Names3]],2,Non_Profit_Donations_South___messy[[#This Row],[Names2]],3,Non_Profit_Donations_South___messy[[#This Row],[Names2]])</f>
        <v>Eleanor</v>
      </c>
      <c r="R325" s="1" t="str" cm="1">
        <f t="array" ref="R325">_xlfn.SWITCH(Non_Profit_Donations_South___messy[[#This Row],[switch]],1,"",2,Non_Profit_Donations_South___messy[[#This Row],[Names3]],3,"")</f>
        <v/>
      </c>
      <c r="S325" s="1" t="str" cm="1">
        <f t="array" ref="S325">_xlfn.SWITCH(Non_Profit_Donations_South___messy[[#This Row],[switch]],1,Non_Profit_Donations_South___messy[[#This Row],[Names2]],2,Non_Profit_Donations_South___messy[[#This Row],[Names4]],3,Non_Profit_Donations_South___messy[[#This Row],[Names3]])</f>
        <v>Swain</v>
      </c>
    </row>
    <row r="326" spans="1:19">
      <c r="A326" s="1" t="s">
        <v>23</v>
      </c>
      <c r="B326" s="1" t="s">
        <v>443</v>
      </c>
      <c r="C326" s="1" t="s">
        <v>11</v>
      </c>
      <c r="D326" s="1" t="s">
        <v>12</v>
      </c>
      <c r="E326" s="1" t="s">
        <v>40</v>
      </c>
      <c r="F326" s="1" t="s">
        <v>444</v>
      </c>
      <c r="G326">
        <v>27502</v>
      </c>
      <c r="H326" s="2">
        <v>41583</v>
      </c>
      <c r="I326">
        <v>650.70000000000005</v>
      </c>
      <c r="J326">
        <f t="shared" si="5"/>
        <v>0</v>
      </c>
      <c r="K326" t="s">
        <v>443</v>
      </c>
      <c r="L326" s="1" t="s">
        <v>1177</v>
      </c>
      <c r="M326" t="s">
        <v>1135</v>
      </c>
      <c r="O326">
        <f>IF(Non_Profit_Donations_South___messy[[#This Row],[Names4]]&lt;&gt;"",1,0)</f>
        <v>0</v>
      </c>
      <c r="P326">
        <f>IF(Non_Profit_Donations_South___messy[[#This Row],[flagRev]]=1,1,IF(Non_Profit_Donations_South___messy[[#This Row],[flagMidName]]=1,2,3))</f>
        <v>3</v>
      </c>
      <c r="Q326" s="1" t="str" cm="1">
        <f t="array" ref="Q326">_xlfn.SWITCH(Non_Profit_Donations_South___messy[[#This Row],[switch]],1,Non_Profit_Donations_South___messy[[#This Row],[Names3]],2,Non_Profit_Donations_South___messy[[#This Row],[Names2]],3,Non_Profit_Donations_South___messy[[#This Row],[Names2]])</f>
        <v>Beverly</v>
      </c>
      <c r="R326" s="1" t="str" cm="1">
        <f t="array" ref="R326">_xlfn.SWITCH(Non_Profit_Donations_South___messy[[#This Row],[switch]],1,"",2,Non_Profit_Donations_South___messy[[#This Row],[Names3]],3,"")</f>
        <v/>
      </c>
      <c r="S326" s="1" t="str" cm="1">
        <f t="array" ref="S326">_xlfn.SWITCH(Non_Profit_Donations_South___messy[[#This Row],[switch]],1,Non_Profit_Donations_South___messy[[#This Row],[Names2]],2,Non_Profit_Donations_South___messy[[#This Row],[Names4]],3,Non_Profit_Donations_South___messy[[#This Row],[Names3]])</f>
        <v>Cameron</v>
      </c>
    </row>
    <row r="327" spans="1:19">
      <c r="A327" s="1" t="s">
        <v>9</v>
      </c>
      <c r="B327" s="1" t="s">
        <v>445</v>
      </c>
      <c r="C327" s="1" t="s">
        <v>11</v>
      </c>
      <c r="D327" s="1" t="s">
        <v>12</v>
      </c>
      <c r="E327" s="1" t="s">
        <v>25</v>
      </c>
      <c r="F327" s="1" t="s">
        <v>446</v>
      </c>
      <c r="G327">
        <v>33445</v>
      </c>
      <c r="H327" s="2">
        <v>41585</v>
      </c>
      <c r="I327">
        <v>4162.05</v>
      </c>
      <c r="J327">
        <f t="shared" si="5"/>
        <v>0</v>
      </c>
      <c r="K327" t="s">
        <v>445</v>
      </c>
      <c r="L327" s="1" t="s">
        <v>1219</v>
      </c>
      <c r="M327" t="s">
        <v>1043</v>
      </c>
      <c r="O327">
        <f>IF(Non_Profit_Donations_South___messy[[#This Row],[Names4]]&lt;&gt;"",1,0)</f>
        <v>0</v>
      </c>
      <c r="P327">
        <f>IF(Non_Profit_Donations_South___messy[[#This Row],[flagRev]]=1,1,IF(Non_Profit_Donations_South___messy[[#This Row],[flagMidName]]=1,2,3))</f>
        <v>3</v>
      </c>
      <c r="Q327" s="1" t="str" cm="1">
        <f t="array" ref="Q327">_xlfn.SWITCH(Non_Profit_Donations_South___messy[[#This Row],[switch]],1,Non_Profit_Donations_South___messy[[#This Row],[Names3]],2,Non_Profit_Donations_South___messy[[#This Row],[Names2]],3,Non_Profit_Donations_South___messy[[#This Row],[Names2]])</f>
        <v>Marian</v>
      </c>
      <c r="R327" s="1" t="str" cm="1">
        <f t="array" ref="R327">_xlfn.SWITCH(Non_Profit_Donations_South___messy[[#This Row],[switch]],1,"",2,Non_Profit_Donations_South___messy[[#This Row],[Names3]],3,"")</f>
        <v/>
      </c>
      <c r="S327" s="1" t="str" cm="1">
        <f t="array" ref="S327">_xlfn.SWITCH(Non_Profit_Donations_South___messy[[#This Row],[switch]],1,Non_Profit_Donations_South___messy[[#This Row],[Names2]],2,Non_Profit_Donations_South___messy[[#This Row],[Names4]],3,Non_Profit_Donations_South___messy[[#This Row],[Names3]])</f>
        <v>Anthony</v>
      </c>
    </row>
    <row r="328" spans="1:19">
      <c r="A328" s="1" t="s">
        <v>27</v>
      </c>
      <c r="B328" s="1" t="s">
        <v>290</v>
      </c>
      <c r="C328" s="1" t="s">
        <v>16</v>
      </c>
      <c r="D328" s="1" t="s">
        <v>12</v>
      </c>
      <c r="E328" s="1" t="s">
        <v>40</v>
      </c>
      <c r="F328" s="1" t="s">
        <v>41</v>
      </c>
      <c r="G328">
        <v>28204</v>
      </c>
      <c r="H328" s="2">
        <v>41585</v>
      </c>
      <c r="I328">
        <v>131.52000000000001</v>
      </c>
      <c r="J328">
        <f t="shared" si="5"/>
        <v>0</v>
      </c>
      <c r="K328" t="s">
        <v>290</v>
      </c>
      <c r="L328" s="1" t="s">
        <v>1082</v>
      </c>
      <c r="M328" t="s">
        <v>1083</v>
      </c>
      <c r="O328">
        <f>IF(Non_Profit_Donations_South___messy[[#This Row],[Names4]]&lt;&gt;"",1,0)</f>
        <v>0</v>
      </c>
      <c r="P328">
        <f>IF(Non_Profit_Donations_South___messy[[#This Row],[flagRev]]=1,1,IF(Non_Profit_Donations_South___messy[[#This Row],[flagMidName]]=1,2,3))</f>
        <v>3</v>
      </c>
      <c r="Q328" s="1" t="str" cm="1">
        <f t="array" ref="Q328">_xlfn.SWITCH(Non_Profit_Donations_South___messy[[#This Row],[switch]],1,Non_Profit_Donations_South___messy[[#This Row],[Names3]],2,Non_Profit_Donations_South___messy[[#This Row],[Names2]],3,Non_Profit_Donations_South___messy[[#This Row],[Names2]])</f>
        <v>Eleanor</v>
      </c>
      <c r="R328" s="1" t="str" cm="1">
        <f t="array" ref="R328">_xlfn.SWITCH(Non_Profit_Donations_South___messy[[#This Row],[switch]],1,"",2,Non_Profit_Donations_South___messy[[#This Row],[Names3]],3,"")</f>
        <v/>
      </c>
      <c r="S328" s="1" t="str" cm="1">
        <f t="array" ref="S328">_xlfn.SWITCH(Non_Profit_Donations_South___messy[[#This Row],[switch]],1,Non_Profit_Donations_South___messy[[#This Row],[Names2]],2,Non_Profit_Donations_South___messy[[#This Row],[Names4]],3,Non_Profit_Donations_South___messy[[#This Row],[Names3]])</f>
        <v>Swain</v>
      </c>
    </row>
    <row r="329" spans="1:19">
      <c r="A329" s="1" t="s">
        <v>19</v>
      </c>
      <c r="B329" s="1" t="s">
        <v>414</v>
      </c>
      <c r="C329" s="1" t="s">
        <v>16</v>
      </c>
      <c r="D329" s="1" t="s">
        <v>12</v>
      </c>
      <c r="E329" s="1" t="s">
        <v>25</v>
      </c>
      <c r="F329" s="1" t="s">
        <v>415</v>
      </c>
      <c r="G329">
        <v>33021</v>
      </c>
      <c r="H329" s="2">
        <v>41586</v>
      </c>
      <c r="I329">
        <v>504.88</v>
      </c>
      <c r="J329">
        <f t="shared" si="5"/>
        <v>0</v>
      </c>
      <c r="K329" t="s">
        <v>414</v>
      </c>
      <c r="L329" s="1" t="s">
        <v>1072</v>
      </c>
      <c r="M329" t="s">
        <v>1193</v>
      </c>
      <c r="O329">
        <f>IF(Non_Profit_Donations_South___messy[[#This Row],[Names4]]&lt;&gt;"",1,0)</f>
        <v>0</v>
      </c>
      <c r="P329">
        <f>IF(Non_Profit_Donations_South___messy[[#This Row],[flagRev]]=1,1,IF(Non_Profit_Donations_South___messy[[#This Row],[flagMidName]]=1,2,3))</f>
        <v>3</v>
      </c>
      <c r="Q329" s="1" t="str" cm="1">
        <f t="array" ref="Q329">_xlfn.SWITCH(Non_Profit_Donations_South___messy[[#This Row],[switch]],1,Non_Profit_Donations_South___messy[[#This Row],[Names3]],2,Non_Profit_Donations_South___messy[[#This Row],[Names2]],3,Non_Profit_Donations_South___messy[[#This Row],[Names2]])</f>
        <v>Miriam</v>
      </c>
      <c r="R329" s="1" t="str" cm="1">
        <f t="array" ref="R329">_xlfn.SWITCH(Non_Profit_Donations_South___messy[[#This Row],[switch]],1,"",2,Non_Profit_Donations_South___messy[[#This Row],[Names3]],3,"")</f>
        <v/>
      </c>
      <c r="S329" s="1" t="str" cm="1">
        <f t="array" ref="S329">_xlfn.SWITCH(Non_Profit_Donations_South___messy[[#This Row],[switch]],1,Non_Profit_Donations_South___messy[[#This Row],[Names2]],2,Non_Profit_Donations_South___messy[[#This Row],[Names4]],3,Non_Profit_Donations_South___messy[[#This Row],[Names3]])</f>
        <v>Bowman</v>
      </c>
    </row>
    <row r="330" spans="1:19">
      <c r="A330" s="1" t="s">
        <v>9</v>
      </c>
      <c r="B330" s="1" t="s">
        <v>447</v>
      </c>
      <c r="C330" s="1" t="s">
        <v>11</v>
      </c>
      <c r="D330" s="1" t="s">
        <v>12</v>
      </c>
      <c r="E330" s="1" t="s">
        <v>40</v>
      </c>
      <c r="F330" s="1" t="s">
        <v>448</v>
      </c>
      <c r="G330">
        <v>28307</v>
      </c>
      <c r="H330" s="2">
        <v>41589</v>
      </c>
      <c r="I330">
        <v>122.4</v>
      </c>
      <c r="J330">
        <f t="shared" si="5"/>
        <v>0</v>
      </c>
      <c r="K330" t="s">
        <v>447</v>
      </c>
      <c r="L330" s="1" t="s">
        <v>906</v>
      </c>
      <c r="M330" t="s">
        <v>1220</v>
      </c>
      <c r="O330">
        <f>IF(Non_Profit_Donations_South___messy[[#This Row],[Names4]]&lt;&gt;"",1,0)</f>
        <v>0</v>
      </c>
      <c r="P330">
        <f>IF(Non_Profit_Donations_South___messy[[#This Row],[flagRev]]=1,1,IF(Non_Profit_Donations_South___messy[[#This Row],[flagMidName]]=1,2,3))</f>
        <v>3</v>
      </c>
      <c r="Q330" s="1" t="str" cm="1">
        <f t="array" ref="Q330">_xlfn.SWITCH(Non_Profit_Donations_South___messy[[#This Row],[switch]],1,Non_Profit_Donations_South___messy[[#This Row],[Names3]],2,Non_Profit_Donations_South___messy[[#This Row],[Names2]],3,Non_Profit_Donations_South___messy[[#This Row],[Names2]])</f>
        <v>Kyle</v>
      </c>
      <c r="R330" s="1" t="str" cm="1">
        <f t="array" ref="R330">_xlfn.SWITCH(Non_Profit_Donations_South___messy[[#This Row],[switch]],1,"",2,Non_Profit_Donations_South___messy[[#This Row],[Names3]],3,"")</f>
        <v/>
      </c>
      <c r="S330" s="1" t="str" cm="1">
        <f t="array" ref="S330">_xlfn.SWITCH(Non_Profit_Donations_South___messy[[#This Row],[switch]],1,Non_Profit_Donations_South___messy[[#This Row],[Names2]],2,Non_Profit_Donations_South___messy[[#This Row],[Names4]],3,Non_Profit_Donations_South___messy[[#This Row],[Names3]])</f>
        <v>Bloom</v>
      </c>
    </row>
    <row r="331" spans="1:19">
      <c r="A331" s="1" t="s">
        <v>19</v>
      </c>
      <c r="B331" s="1" t="s">
        <v>449</v>
      </c>
      <c r="C331" s="1" t="s">
        <v>16</v>
      </c>
      <c r="D331" s="1" t="s">
        <v>12</v>
      </c>
      <c r="E331" s="1" t="s">
        <v>40</v>
      </c>
      <c r="F331" s="1" t="s">
        <v>41</v>
      </c>
      <c r="G331">
        <v>28205</v>
      </c>
      <c r="H331" s="2">
        <v>41589</v>
      </c>
      <c r="I331">
        <v>100.62</v>
      </c>
      <c r="J331">
        <f t="shared" si="5"/>
        <v>0</v>
      </c>
      <c r="K331" t="s">
        <v>449</v>
      </c>
      <c r="L331" s="1" t="s">
        <v>1221</v>
      </c>
      <c r="M331" t="s">
        <v>1222</v>
      </c>
      <c r="O331">
        <f>IF(Non_Profit_Donations_South___messy[[#This Row],[Names4]]&lt;&gt;"",1,0)</f>
        <v>0</v>
      </c>
      <c r="P331">
        <f>IF(Non_Profit_Donations_South___messy[[#This Row],[flagRev]]=1,1,IF(Non_Profit_Donations_South___messy[[#This Row],[flagMidName]]=1,2,3))</f>
        <v>3</v>
      </c>
      <c r="Q331" s="1" t="str" cm="1">
        <f t="array" ref="Q331">_xlfn.SWITCH(Non_Profit_Donations_South___messy[[#This Row],[switch]],1,Non_Profit_Donations_South___messy[[#This Row],[Names3]],2,Non_Profit_Donations_South___messy[[#This Row],[Names2]],3,Non_Profit_Donations_South___messy[[#This Row],[Names2]])</f>
        <v>Neal</v>
      </c>
      <c r="R331" s="1" t="str" cm="1">
        <f t="array" ref="R331">_xlfn.SWITCH(Non_Profit_Donations_South___messy[[#This Row],[switch]],1,"",2,Non_Profit_Donations_South___messy[[#This Row],[Names3]],3,"")</f>
        <v/>
      </c>
      <c r="S331" s="1" t="str" cm="1">
        <f t="array" ref="S331">_xlfn.SWITCH(Non_Profit_Donations_South___messy[[#This Row],[switch]],1,Non_Profit_Donations_South___messy[[#This Row],[Names2]],2,Non_Profit_Donations_South___messy[[#This Row],[Names4]],3,Non_Profit_Donations_South___messy[[#This Row],[Names3]])</f>
        <v>Helms</v>
      </c>
    </row>
    <row r="332" spans="1:19">
      <c r="A332" s="1" t="s">
        <v>27</v>
      </c>
      <c r="B332" s="1" t="s">
        <v>450</v>
      </c>
      <c r="C332" s="1" t="s">
        <v>37</v>
      </c>
      <c r="D332" s="1" t="s">
        <v>12</v>
      </c>
      <c r="E332" s="1" t="s">
        <v>32</v>
      </c>
      <c r="F332" s="1" t="s">
        <v>451</v>
      </c>
      <c r="G332">
        <v>37211</v>
      </c>
      <c r="H332" s="2">
        <v>41590</v>
      </c>
      <c r="I332">
        <v>54.04</v>
      </c>
      <c r="J332">
        <f t="shared" si="5"/>
        <v>0</v>
      </c>
      <c r="K332" t="s">
        <v>450</v>
      </c>
      <c r="L332" s="1" t="s">
        <v>1223</v>
      </c>
      <c r="M332" t="s">
        <v>1224</v>
      </c>
      <c r="O332">
        <f>IF(Non_Profit_Donations_South___messy[[#This Row],[Names4]]&lt;&gt;"",1,0)</f>
        <v>0</v>
      </c>
      <c r="P332">
        <f>IF(Non_Profit_Donations_South___messy[[#This Row],[flagRev]]=1,1,IF(Non_Profit_Donations_South___messy[[#This Row],[flagMidName]]=1,2,3))</f>
        <v>3</v>
      </c>
      <c r="Q332" s="1" t="str" cm="1">
        <f t="array" ref="Q332">_xlfn.SWITCH(Non_Profit_Donations_South___messy[[#This Row],[switch]],1,Non_Profit_Donations_South___messy[[#This Row],[Names3]],2,Non_Profit_Donations_South___messy[[#This Row],[Names2]],3,Non_Profit_Donations_South___messy[[#This Row],[Names2]])</f>
        <v>Emily</v>
      </c>
      <c r="R332" s="1" t="str" cm="1">
        <f t="array" ref="R332">_xlfn.SWITCH(Non_Profit_Donations_South___messy[[#This Row],[switch]],1,"",2,Non_Profit_Donations_South___messy[[#This Row],[Names3]],3,"")</f>
        <v/>
      </c>
      <c r="S332" s="1" t="str" cm="1">
        <f t="array" ref="S332">_xlfn.SWITCH(Non_Profit_Donations_South___messy[[#This Row],[switch]],1,Non_Profit_Donations_South___messy[[#This Row],[Names2]],2,Non_Profit_Donations_South___messy[[#This Row],[Names4]],3,Non_Profit_Donations_South___messy[[#This Row],[Names3]])</f>
        <v>Sims</v>
      </c>
    </row>
    <row r="333" spans="1:19">
      <c r="A333" s="1" t="s">
        <v>27</v>
      </c>
      <c r="B333" s="1" t="s">
        <v>163</v>
      </c>
      <c r="C333" s="1" t="s">
        <v>16</v>
      </c>
      <c r="D333" s="1" t="s">
        <v>12</v>
      </c>
      <c r="E333" s="1" t="s">
        <v>70</v>
      </c>
      <c r="F333" s="1" t="s">
        <v>85</v>
      </c>
      <c r="G333">
        <v>70458</v>
      </c>
      <c r="H333" s="2">
        <v>41591</v>
      </c>
      <c r="I333">
        <v>4318.55</v>
      </c>
      <c r="J333">
        <f t="shared" si="5"/>
        <v>0</v>
      </c>
      <c r="K333" t="s">
        <v>163</v>
      </c>
      <c r="L333" s="1" t="s">
        <v>966</v>
      </c>
      <c r="M333" t="s">
        <v>967</v>
      </c>
      <c r="O333">
        <f>IF(Non_Profit_Donations_South___messy[[#This Row],[Names4]]&lt;&gt;"",1,0)</f>
        <v>0</v>
      </c>
      <c r="P333">
        <f>IF(Non_Profit_Donations_South___messy[[#This Row],[flagRev]]=1,1,IF(Non_Profit_Donations_South___messy[[#This Row],[flagMidName]]=1,2,3))</f>
        <v>3</v>
      </c>
      <c r="Q333" s="1" t="str" cm="1">
        <f t="array" ref="Q333">_xlfn.SWITCH(Non_Profit_Donations_South___messy[[#This Row],[switch]],1,Non_Profit_Donations_South___messy[[#This Row],[Names3]],2,Non_Profit_Donations_South___messy[[#This Row],[Names2]],3,Non_Profit_Donations_South___messy[[#This Row],[Names2]])</f>
        <v>Ralph</v>
      </c>
      <c r="R333" s="1" t="str" cm="1">
        <f t="array" ref="R333">_xlfn.SWITCH(Non_Profit_Donations_South___messy[[#This Row],[switch]],1,"",2,Non_Profit_Donations_South___messy[[#This Row],[Names3]],3,"")</f>
        <v/>
      </c>
      <c r="S333" s="1" t="str" cm="1">
        <f t="array" ref="S333">_xlfn.SWITCH(Non_Profit_Donations_South___messy[[#This Row],[switch]],1,Non_Profit_Donations_South___messy[[#This Row],[Names2]],2,Non_Profit_Donations_South___messy[[#This Row],[Names4]],3,Non_Profit_Donations_South___messy[[#This Row],[Names3]])</f>
        <v>Fowler</v>
      </c>
    </row>
    <row r="334" spans="1:19">
      <c r="A334" s="1" t="s">
        <v>23</v>
      </c>
      <c r="B334" s="1" t="s">
        <v>452</v>
      </c>
      <c r="C334" s="1" t="s">
        <v>16</v>
      </c>
      <c r="D334" s="1" t="s">
        <v>12</v>
      </c>
      <c r="E334" s="1" t="s">
        <v>25</v>
      </c>
      <c r="F334" s="1" t="s">
        <v>453</v>
      </c>
      <c r="G334">
        <v>33441</v>
      </c>
      <c r="H334" s="2">
        <v>41592</v>
      </c>
      <c r="I334">
        <v>1068.22</v>
      </c>
      <c r="J334">
        <f t="shared" si="5"/>
        <v>0</v>
      </c>
      <c r="K334" t="s">
        <v>452</v>
      </c>
      <c r="L334" s="1" t="s">
        <v>1213</v>
      </c>
      <c r="M334" t="s">
        <v>1225</v>
      </c>
      <c r="O334">
        <f>IF(Non_Profit_Donations_South___messy[[#This Row],[Names4]]&lt;&gt;"",1,0)</f>
        <v>0</v>
      </c>
      <c r="P334">
        <f>IF(Non_Profit_Donations_South___messy[[#This Row],[flagRev]]=1,1,IF(Non_Profit_Donations_South___messy[[#This Row],[flagMidName]]=1,2,3))</f>
        <v>3</v>
      </c>
      <c r="Q334" s="1" t="str" cm="1">
        <f t="array" ref="Q334">_xlfn.SWITCH(Non_Profit_Donations_South___messy[[#This Row],[switch]],1,Non_Profit_Donations_South___messy[[#This Row],[Names3]],2,Non_Profit_Donations_South___messy[[#This Row],[Names2]],3,Non_Profit_Donations_South___messy[[#This Row],[Names2]])</f>
        <v>Carl</v>
      </c>
      <c r="R334" s="1" t="str" cm="1">
        <f t="array" ref="R334">_xlfn.SWITCH(Non_Profit_Donations_South___messy[[#This Row],[switch]],1,"",2,Non_Profit_Donations_South___messy[[#This Row],[Names3]],3,"")</f>
        <v/>
      </c>
      <c r="S334" s="1" t="str" cm="1">
        <f t="array" ref="S334">_xlfn.SWITCH(Non_Profit_Donations_South___messy[[#This Row],[switch]],1,Non_Profit_Donations_South___messy[[#This Row],[Names2]],2,Non_Profit_Donations_South___messy[[#This Row],[Names4]],3,Non_Profit_Donations_South___messy[[#This Row],[Names3]])</f>
        <v>Solomon</v>
      </c>
    </row>
    <row r="335" spans="1:19">
      <c r="A335" s="1" t="s">
        <v>23</v>
      </c>
      <c r="B335" s="1" t="s">
        <v>454</v>
      </c>
      <c r="C335" s="1" t="s">
        <v>11</v>
      </c>
      <c r="D335" s="1" t="s">
        <v>12</v>
      </c>
      <c r="E335" s="1" t="s">
        <v>25</v>
      </c>
      <c r="F335" s="1" t="s">
        <v>455</v>
      </c>
      <c r="G335">
        <v>33411</v>
      </c>
      <c r="H335" s="2">
        <v>41592</v>
      </c>
      <c r="I335">
        <v>22.13</v>
      </c>
      <c r="J335">
        <f t="shared" si="5"/>
        <v>0</v>
      </c>
      <c r="K335" t="s">
        <v>454</v>
      </c>
      <c r="L335" s="1" t="s">
        <v>1226</v>
      </c>
      <c r="M335" t="s">
        <v>1227</v>
      </c>
      <c r="O335">
        <f>IF(Non_Profit_Donations_South___messy[[#This Row],[Names4]]&lt;&gt;"",1,0)</f>
        <v>0</v>
      </c>
      <c r="P335">
        <f>IF(Non_Profit_Donations_South___messy[[#This Row],[flagRev]]=1,1,IF(Non_Profit_Donations_South___messy[[#This Row],[flagMidName]]=1,2,3))</f>
        <v>3</v>
      </c>
      <c r="Q335" s="1" t="str" cm="1">
        <f t="array" ref="Q335">_xlfn.SWITCH(Non_Profit_Donations_South___messy[[#This Row],[switch]],1,Non_Profit_Donations_South___messy[[#This Row],[Names3]],2,Non_Profit_Donations_South___messy[[#This Row],[Names2]],3,Non_Profit_Donations_South___messy[[#This Row],[Names2]])</f>
        <v>Carrie</v>
      </c>
      <c r="R335" s="1" t="str" cm="1">
        <f t="array" ref="R335">_xlfn.SWITCH(Non_Profit_Donations_South___messy[[#This Row],[switch]],1,"",2,Non_Profit_Donations_South___messy[[#This Row],[Names3]],3,"")</f>
        <v/>
      </c>
      <c r="S335" s="1" t="str" cm="1">
        <f t="array" ref="S335">_xlfn.SWITCH(Non_Profit_Donations_South___messy[[#This Row],[switch]],1,Non_Profit_Donations_South___messy[[#This Row],[Names2]],2,Non_Profit_Donations_South___messy[[#This Row],[Names4]],3,Non_Profit_Donations_South___messy[[#This Row],[Names3]])</f>
        <v>McIntosh</v>
      </c>
    </row>
    <row r="336" spans="1:19">
      <c r="A336" s="1" t="s">
        <v>19</v>
      </c>
      <c r="B336" s="1" t="s">
        <v>130</v>
      </c>
      <c r="C336" s="1" t="s">
        <v>37</v>
      </c>
      <c r="D336" s="1" t="s">
        <v>12</v>
      </c>
      <c r="E336" s="1" t="s">
        <v>40</v>
      </c>
      <c r="F336" s="1" t="s">
        <v>131</v>
      </c>
      <c r="G336">
        <v>27534</v>
      </c>
      <c r="H336" s="2">
        <v>41593</v>
      </c>
      <c r="I336">
        <v>298.49</v>
      </c>
      <c r="J336">
        <f t="shared" si="5"/>
        <v>0</v>
      </c>
      <c r="K336" t="s">
        <v>130</v>
      </c>
      <c r="L336" s="1" t="s">
        <v>939</v>
      </c>
      <c r="M336" t="s">
        <v>940</v>
      </c>
      <c r="O336">
        <f>IF(Non_Profit_Donations_South___messy[[#This Row],[Names4]]&lt;&gt;"",1,0)</f>
        <v>0</v>
      </c>
      <c r="P336">
        <f>IF(Non_Profit_Donations_South___messy[[#This Row],[flagRev]]=1,1,IF(Non_Profit_Donations_South___messy[[#This Row],[flagMidName]]=1,2,3))</f>
        <v>3</v>
      </c>
      <c r="Q336" s="1" t="str" cm="1">
        <f t="array" ref="Q336">_xlfn.SWITCH(Non_Profit_Donations_South___messy[[#This Row],[switch]],1,Non_Profit_Donations_South___messy[[#This Row],[Names3]],2,Non_Profit_Donations_South___messy[[#This Row],[Names2]],3,Non_Profit_Donations_South___messy[[#This Row],[Names2]])</f>
        <v>Edna</v>
      </c>
      <c r="R336" s="1" t="str" cm="1">
        <f t="array" ref="R336">_xlfn.SWITCH(Non_Profit_Donations_South___messy[[#This Row],[switch]],1,"",2,Non_Profit_Donations_South___messy[[#This Row],[Names3]],3,"")</f>
        <v/>
      </c>
      <c r="S336" s="1" t="str" cm="1">
        <f t="array" ref="S336">_xlfn.SWITCH(Non_Profit_Donations_South___messy[[#This Row],[switch]],1,Non_Profit_Donations_South___messy[[#This Row],[Names2]],2,Non_Profit_Donations_South___messy[[#This Row],[Names4]],3,Non_Profit_Donations_South___messy[[#This Row],[Names3]])</f>
        <v>Pierce</v>
      </c>
    </row>
    <row r="337" spans="1:19">
      <c r="A337" s="1" t="s">
        <v>9</v>
      </c>
      <c r="B337" s="1" t="s">
        <v>116</v>
      </c>
      <c r="C337" s="1" t="s">
        <v>11</v>
      </c>
      <c r="D337" s="1" t="s">
        <v>12</v>
      </c>
      <c r="E337" s="1" t="s">
        <v>25</v>
      </c>
      <c r="F337" s="1" t="s">
        <v>77</v>
      </c>
      <c r="G337">
        <v>33916</v>
      </c>
      <c r="H337" s="2">
        <v>41594</v>
      </c>
      <c r="I337">
        <v>4310.92</v>
      </c>
      <c r="J337">
        <f t="shared" si="5"/>
        <v>0</v>
      </c>
      <c r="K337" t="s">
        <v>116</v>
      </c>
      <c r="L337" s="1" t="s">
        <v>922</v>
      </c>
      <c r="M337" t="s">
        <v>923</v>
      </c>
      <c r="N337" t="s">
        <v>924</v>
      </c>
      <c r="O337">
        <f>IF(Non_Profit_Donations_South___messy[[#This Row],[Names4]]&lt;&gt;"",1,0)</f>
        <v>1</v>
      </c>
      <c r="P337">
        <f>IF(Non_Profit_Donations_South___messy[[#This Row],[flagRev]]=1,1,IF(Non_Profit_Donations_South___messy[[#This Row],[flagMidName]]=1,2,3))</f>
        <v>2</v>
      </c>
      <c r="Q337" s="1" t="str" cm="1">
        <f t="array" ref="Q337">_xlfn.SWITCH(Non_Profit_Donations_South___messy[[#This Row],[switch]],1,Non_Profit_Donations_South___messy[[#This Row],[Names3]],2,Non_Profit_Donations_South___messy[[#This Row],[Names2]],3,Non_Profit_Donations_South___messy[[#This Row],[Names2]])</f>
        <v>Bonnie</v>
      </c>
      <c r="R337" s="1" t="str" cm="1">
        <f t="array" ref="R337">_xlfn.SWITCH(Non_Profit_Donations_South___messy[[#This Row],[switch]],1,"",2,Non_Profit_Donations_South___messy[[#This Row],[Names3]],3,"")</f>
        <v>Matthews</v>
      </c>
      <c r="S337" s="1" t="str" cm="1">
        <f t="array" ref="S337">_xlfn.SWITCH(Non_Profit_Donations_South___messy[[#This Row],[switch]],1,Non_Profit_Donations_South___messy[[#This Row],[Names2]],2,Non_Profit_Donations_South___messy[[#This Row],[Names4]],3,Non_Profit_Donations_South___messy[[#This Row],[Names3]])</f>
        <v>Rowland</v>
      </c>
    </row>
    <row r="338" spans="1:19">
      <c r="A338" s="1" t="s">
        <v>27</v>
      </c>
      <c r="B338" s="1" t="s">
        <v>245</v>
      </c>
      <c r="C338" s="1" t="s">
        <v>37</v>
      </c>
      <c r="D338" s="1" t="s">
        <v>12</v>
      </c>
      <c r="E338" s="1" t="s">
        <v>17</v>
      </c>
      <c r="F338" s="1" t="s">
        <v>246</v>
      </c>
      <c r="G338">
        <v>30907</v>
      </c>
      <c r="H338" s="2">
        <v>41594</v>
      </c>
      <c r="I338">
        <v>727.87</v>
      </c>
      <c r="J338">
        <f t="shared" si="5"/>
        <v>0</v>
      </c>
      <c r="K338" t="s">
        <v>245</v>
      </c>
      <c r="L338" s="1" t="s">
        <v>1039</v>
      </c>
      <c r="M338" t="s">
        <v>1040</v>
      </c>
      <c r="O338">
        <f>IF(Non_Profit_Donations_South___messy[[#This Row],[Names4]]&lt;&gt;"",1,0)</f>
        <v>0</v>
      </c>
      <c r="P338">
        <f>IF(Non_Profit_Donations_South___messy[[#This Row],[flagRev]]=1,1,IF(Non_Profit_Donations_South___messy[[#This Row],[flagMidName]]=1,2,3))</f>
        <v>3</v>
      </c>
      <c r="Q338" s="1" t="str" cm="1">
        <f t="array" ref="Q338">_xlfn.SWITCH(Non_Profit_Donations_South___messy[[#This Row],[switch]],1,Non_Profit_Donations_South___messy[[#This Row],[Names3]],2,Non_Profit_Donations_South___messy[[#This Row],[Names2]],3,Non_Profit_Donations_South___messy[[#This Row],[Names2]])</f>
        <v>Regina</v>
      </c>
      <c r="R338" s="1" t="str" cm="1">
        <f t="array" ref="R338">_xlfn.SWITCH(Non_Profit_Donations_South___messy[[#This Row],[switch]],1,"",2,Non_Profit_Donations_South___messy[[#This Row],[Names3]],3,"")</f>
        <v/>
      </c>
      <c r="S338" s="1" t="str" cm="1">
        <f t="array" ref="S338">_xlfn.SWITCH(Non_Profit_Donations_South___messy[[#This Row],[switch]],1,Non_Profit_Donations_South___messy[[#This Row],[Names2]],2,Non_Profit_Donations_South___messy[[#This Row],[Names4]],3,Non_Profit_Donations_South___messy[[#This Row],[Names3]])</f>
        <v>Langley</v>
      </c>
    </row>
    <row r="339" spans="1:19">
      <c r="A339" s="1" t="s">
        <v>9</v>
      </c>
      <c r="B339" s="1" t="s">
        <v>456</v>
      </c>
      <c r="C339" s="1" t="s">
        <v>37</v>
      </c>
      <c r="D339" s="1" t="s">
        <v>12</v>
      </c>
      <c r="E339" s="1" t="s">
        <v>59</v>
      </c>
      <c r="F339" s="1" t="s">
        <v>457</v>
      </c>
      <c r="G339">
        <v>35216</v>
      </c>
      <c r="H339" s="2">
        <v>41596</v>
      </c>
      <c r="I339">
        <v>29.08</v>
      </c>
      <c r="J339">
        <f t="shared" si="5"/>
        <v>0</v>
      </c>
      <c r="K339" t="s">
        <v>456</v>
      </c>
      <c r="L339" s="1" t="s">
        <v>1003</v>
      </c>
      <c r="M339" t="s">
        <v>1228</v>
      </c>
      <c r="N339" t="s">
        <v>1229</v>
      </c>
      <c r="O339">
        <f>IF(Non_Profit_Donations_South___messy[[#This Row],[Names4]]&lt;&gt;"",1,0)</f>
        <v>1</v>
      </c>
      <c r="P339">
        <f>IF(Non_Profit_Donations_South___messy[[#This Row],[flagRev]]=1,1,IF(Non_Profit_Donations_South___messy[[#This Row],[flagMidName]]=1,2,3))</f>
        <v>2</v>
      </c>
      <c r="Q339" s="1" t="str" cm="1">
        <f t="array" ref="Q339">_xlfn.SWITCH(Non_Profit_Donations_South___messy[[#This Row],[switch]],1,Non_Profit_Donations_South___messy[[#This Row],[Names3]],2,Non_Profit_Donations_South___messy[[#This Row],[Names2]],3,Non_Profit_Donations_South___messy[[#This Row],[Names2]])</f>
        <v>Ricky</v>
      </c>
      <c r="R339" s="1" t="str" cm="1">
        <f t="array" ref="R339">_xlfn.SWITCH(Non_Profit_Donations_South___messy[[#This Row],[switch]],1,"",2,Non_Profit_Donations_South___messy[[#This Row],[Names3]],3,"")</f>
        <v>W</v>
      </c>
      <c r="S339" s="1" t="str" cm="1">
        <f t="array" ref="S339">_xlfn.SWITCH(Non_Profit_Donations_South___messy[[#This Row],[switch]],1,Non_Profit_Donations_South___messy[[#This Row],[Names2]],2,Non_Profit_Donations_South___messy[[#This Row],[Names4]],3,Non_Profit_Donations_South___messy[[#This Row],[Names3]])</f>
        <v>Clements</v>
      </c>
    </row>
    <row r="340" spans="1:19">
      <c r="A340" s="1" t="s">
        <v>23</v>
      </c>
      <c r="B340" s="1" t="s">
        <v>432</v>
      </c>
      <c r="C340" s="1" t="s">
        <v>37</v>
      </c>
      <c r="D340" s="1" t="s">
        <v>12</v>
      </c>
      <c r="E340" s="1" t="s">
        <v>49</v>
      </c>
      <c r="F340" s="1" t="s">
        <v>433</v>
      </c>
      <c r="G340">
        <v>29624</v>
      </c>
      <c r="H340" s="2">
        <v>41597</v>
      </c>
      <c r="I340">
        <v>377.31</v>
      </c>
      <c r="J340">
        <f t="shared" si="5"/>
        <v>0</v>
      </c>
      <c r="K340" t="s">
        <v>432</v>
      </c>
      <c r="L340" s="1" t="s">
        <v>1208</v>
      </c>
      <c r="M340" t="s">
        <v>861</v>
      </c>
      <c r="O340">
        <f>IF(Non_Profit_Donations_South___messy[[#This Row],[Names4]]&lt;&gt;"",1,0)</f>
        <v>0</v>
      </c>
      <c r="P340">
        <f>IF(Non_Profit_Donations_South___messy[[#This Row],[flagRev]]=1,1,IF(Non_Profit_Donations_South___messy[[#This Row],[flagMidName]]=1,2,3))</f>
        <v>3</v>
      </c>
      <c r="Q340" s="1" t="str" cm="1">
        <f t="array" ref="Q340">_xlfn.SWITCH(Non_Profit_Donations_South___messy[[#This Row],[switch]],1,Non_Profit_Donations_South___messy[[#This Row],[Names3]],2,Non_Profit_Donations_South___messy[[#This Row],[Names2]],3,Non_Profit_Donations_South___messy[[#This Row],[Names2]])</f>
        <v>Christina</v>
      </c>
      <c r="R340" s="1" t="str" cm="1">
        <f t="array" ref="R340">_xlfn.SWITCH(Non_Profit_Donations_South___messy[[#This Row],[switch]],1,"",2,Non_Profit_Donations_South___messy[[#This Row],[Names3]],3,"")</f>
        <v/>
      </c>
      <c r="S340" s="1" t="str" cm="1">
        <f t="array" ref="S340">_xlfn.SWITCH(Non_Profit_Donations_South___messy[[#This Row],[switch]],1,Non_Profit_Donations_South___messy[[#This Row],[Names2]],2,Non_Profit_Donations_South___messy[[#This Row],[Names4]],3,Non_Profit_Donations_South___messy[[#This Row],[Names3]])</f>
        <v>Thompson</v>
      </c>
    </row>
    <row r="341" spans="1:19">
      <c r="A341" s="1" t="s">
        <v>23</v>
      </c>
      <c r="B341" s="1" t="s">
        <v>458</v>
      </c>
      <c r="C341" s="1" t="s">
        <v>16</v>
      </c>
      <c r="D341" s="1" t="s">
        <v>12</v>
      </c>
      <c r="E341" s="1" t="s">
        <v>25</v>
      </c>
      <c r="F341" s="1" t="s">
        <v>459</v>
      </c>
      <c r="G341">
        <v>33012</v>
      </c>
      <c r="H341" s="2">
        <v>41598</v>
      </c>
      <c r="I341">
        <v>33.020000000000003</v>
      </c>
      <c r="J341">
        <f t="shared" si="5"/>
        <v>0</v>
      </c>
      <c r="K341" t="s">
        <v>458</v>
      </c>
      <c r="L341" s="1" t="s">
        <v>978</v>
      </c>
      <c r="M341" t="s">
        <v>1230</v>
      </c>
      <c r="O341">
        <f>IF(Non_Profit_Donations_South___messy[[#This Row],[Names4]]&lt;&gt;"",1,0)</f>
        <v>0</v>
      </c>
      <c r="P341">
        <f>IF(Non_Profit_Donations_South___messy[[#This Row],[flagRev]]=1,1,IF(Non_Profit_Donations_South___messy[[#This Row],[flagMidName]]=1,2,3))</f>
        <v>3</v>
      </c>
      <c r="Q341" s="1" t="str" cm="1">
        <f t="array" ref="Q341">_xlfn.SWITCH(Non_Profit_Donations_South___messy[[#This Row],[switch]],1,Non_Profit_Donations_South___messy[[#This Row],[Names3]],2,Non_Profit_Donations_South___messy[[#This Row],[Names2]],3,Non_Profit_Donations_South___messy[[#This Row],[Names2]])</f>
        <v>Benjamin</v>
      </c>
      <c r="R341" s="1" t="str" cm="1">
        <f t="array" ref="R341">_xlfn.SWITCH(Non_Profit_Donations_South___messy[[#This Row],[switch]],1,"",2,Non_Profit_Donations_South___messy[[#This Row],[Names3]],3,"")</f>
        <v/>
      </c>
      <c r="S341" s="1" t="str" cm="1">
        <f t="array" ref="S341">_xlfn.SWITCH(Non_Profit_Donations_South___messy[[#This Row],[switch]],1,Non_Profit_Donations_South___messy[[#This Row],[Names2]],2,Non_Profit_Donations_South___messy[[#This Row],[Names4]],3,Non_Profit_Donations_South___messy[[#This Row],[Names3]])</f>
        <v>Gunter</v>
      </c>
    </row>
    <row r="342" spans="1:19">
      <c r="A342" s="1" t="s">
        <v>23</v>
      </c>
      <c r="B342" s="1" t="s">
        <v>460</v>
      </c>
      <c r="C342" s="1" t="s">
        <v>37</v>
      </c>
      <c r="D342" s="1" t="s">
        <v>12</v>
      </c>
      <c r="E342" s="1" t="s">
        <v>32</v>
      </c>
      <c r="F342" s="1" t="s">
        <v>461</v>
      </c>
      <c r="G342">
        <v>37311</v>
      </c>
      <c r="H342" s="2">
        <v>41598</v>
      </c>
      <c r="I342">
        <v>588.48</v>
      </c>
      <c r="J342">
        <f t="shared" si="5"/>
        <v>0</v>
      </c>
      <c r="K342" t="s">
        <v>460</v>
      </c>
      <c r="L342" s="1" t="s">
        <v>1013</v>
      </c>
      <c r="M342" t="s">
        <v>1231</v>
      </c>
      <c r="O342">
        <f>IF(Non_Profit_Donations_South___messy[[#This Row],[Names4]]&lt;&gt;"",1,0)</f>
        <v>0</v>
      </c>
      <c r="P342">
        <f>IF(Non_Profit_Donations_South___messy[[#This Row],[flagRev]]=1,1,IF(Non_Profit_Donations_South___messy[[#This Row],[flagMidName]]=1,2,3))</f>
        <v>3</v>
      </c>
      <c r="Q342" s="1" t="str" cm="1">
        <f t="array" ref="Q342">_xlfn.SWITCH(Non_Profit_Donations_South___messy[[#This Row],[switch]],1,Non_Profit_Donations_South___messy[[#This Row],[Names3]],2,Non_Profit_Donations_South___messy[[#This Row],[Names2]],3,Non_Profit_Donations_South___messy[[#This Row],[Names2]])</f>
        <v>Marjorie</v>
      </c>
      <c r="R342" s="1" t="str" cm="1">
        <f t="array" ref="R342">_xlfn.SWITCH(Non_Profit_Donations_South___messy[[#This Row],[switch]],1,"",2,Non_Profit_Donations_South___messy[[#This Row],[Names3]],3,"")</f>
        <v/>
      </c>
      <c r="S342" s="1" t="str" cm="1">
        <f t="array" ref="S342">_xlfn.SWITCH(Non_Profit_Donations_South___messy[[#This Row],[switch]],1,Non_Profit_Donations_South___messy[[#This Row],[Names2]],2,Non_Profit_Donations_South___messy[[#This Row],[Names4]],3,Non_Profit_Donations_South___messy[[#This Row],[Names3]])</f>
        <v>Burnette</v>
      </c>
    </row>
    <row r="343" spans="1:19">
      <c r="A343" s="1" t="s">
        <v>23</v>
      </c>
      <c r="B343" s="1" t="s">
        <v>159</v>
      </c>
      <c r="C343" s="1" t="s">
        <v>11</v>
      </c>
      <c r="D343" s="1" t="s">
        <v>12</v>
      </c>
      <c r="E343" s="1" t="s">
        <v>59</v>
      </c>
      <c r="F343" s="1" t="s">
        <v>160</v>
      </c>
      <c r="G343">
        <v>36869</v>
      </c>
      <c r="H343" s="2">
        <v>41599</v>
      </c>
      <c r="I343">
        <v>26.01</v>
      </c>
      <c r="J343">
        <f t="shared" si="5"/>
        <v>0</v>
      </c>
      <c r="K343" t="s">
        <v>159</v>
      </c>
      <c r="L343" s="1" t="s">
        <v>892</v>
      </c>
      <c r="M343" t="s">
        <v>964</v>
      </c>
      <c r="O343">
        <f>IF(Non_Profit_Donations_South___messy[[#This Row],[Names4]]&lt;&gt;"",1,0)</f>
        <v>0</v>
      </c>
      <c r="P343">
        <f>IF(Non_Profit_Donations_South___messy[[#This Row],[flagRev]]=1,1,IF(Non_Profit_Donations_South___messy[[#This Row],[flagMidName]]=1,2,3))</f>
        <v>3</v>
      </c>
      <c r="Q343" s="1" t="str" cm="1">
        <f t="array" ref="Q343">_xlfn.SWITCH(Non_Profit_Donations_South___messy[[#This Row],[switch]],1,Non_Profit_Donations_South___messy[[#This Row],[Names3]],2,Non_Profit_Donations_South___messy[[#This Row],[Names2]],3,Non_Profit_Donations_South___messy[[#This Row],[Names2]])</f>
        <v>Marshall</v>
      </c>
      <c r="R343" s="1" t="str" cm="1">
        <f t="array" ref="R343">_xlfn.SWITCH(Non_Profit_Donations_South___messy[[#This Row],[switch]],1,"",2,Non_Profit_Donations_South___messy[[#This Row],[Names3]],3,"")</f>
        <v/>
      </c>
      <c r="S343" s="1" t="str" cm="1">
        <f t="array" ref="S343">_xlfn.SWITCH(Non_Profit_Donations_South___messy[[#This Row],[switch]],1,Non_Profit_Donations_South___messy[[#This Row],[Names2]],2,Non_Profit_Donations_South___messy[[#This Row],[Names4]],3,Non_Profit_Donations_South___messy[[#This Row],[Names3]])</f>
        <v>Sutherland</v>
      </c>
    </row>
    <row r="344" spans="1:19">
      <c r="A344" s="1" t="s">
        <v>19</v>
      </c>
      <c r="B344" s="1" t="s">
        <v>462</v>
      </c>
      <c r="C344" s="1" t="s">
        <v>37</v>
      </c>
      <c r="D344" s="1" t="s">
        <v>12</v>
      </c>
      <c r="E344" s="1" t="s">
        <v>40</v>
      </c>
      <c r="F344" s="1" t="s">
        <v>463</v>
      </c>
      <c r="G344">
        <v>28144</v>
      </c>
      <c r="H344" s="2">
        <v>41599</v>
      </c>
      <c r="I344">
        <v>28.73</v>
      </c>
      <c r="J344">
        <f t="shared" si="5"/>
        <v>0</v>
      </c>
      <c r="K344" t="s">
        <v>462</v>
      </c>
      <c r="L344" s="1" t="s">
        <v>1130</v>
      </c>
      <c r="M344" t="s">
        <v>1232</v>
      </c>
      <c r="O344">
        <f>IF(Non_Profit_Donations_South___messy[[#This Row],[Names4]]&lt;&gt;"",1,0)</f>
        <v>0</v>
      </c>
      <c r="P344">
        <f>IF(Non_Profit_Donations_South___messy[[#This Row],[flagRev]]=1,1,IF(Non_Profit_Donations_South___messy[[#This Row],[flagMidName]]=1,2,3))</f>
        <v>3</v>
      </c>
      <c r="Q344" s="1" t="str" cm="1">
        <f t="array" ref="Q344">_xlfn.SWITCH(Non_Profit_Donations_South___messy[[#This Row],[switch]],1,Non_Profit_Donations_South___messy[[#This Row],[Names3]],2,Non_Profit_Donations_South___messy[[#This Row],[Names2]],3,Non_Profit_Donations_South___messy[[#This Row],[Names2]])</f>
        <v>Rhonda</v>
      </c>
      <c r="R344" s="1" t="str" cm="1">
        <f t="array" ref="R344">_xlfn.SWITCH(Non_Profit_Donations_South___messy[[#This Row],[switch]],1,"",2,Non_Profit_Donations_South___messy[[#This Row],[Names3]],3,"")</f>
        <v/>
      </c>
      <c r="S344" s="1" t="str" cm="1">
        <f t="array" ref="S344">_xlfn.SWITCH(Non_Profit_Donations_South___messy[[#This Row],[switch]],1,Non_Profit_Donations_South___messy[[#This Row],[Names2]],2,Non_Profit_Donations_South___messy[[#This Row],[Names4]],3,Non_Profit_Donations_South___messy[[#This Row],[Names3]])</f>
        <v>Stein</v>
      </c>
    </row>
    <row r="345" spans="1:19">
      <c r="A345" s="1" t="s">
        <v>23</v>
      </c>
      <c r="B345" s="1" t="s">
        <v>422</v>
      </c>
      <c r="C345" s="1" t="s">
        <v>11</v>
      </c>
      <c r="D345" s="1" t="s">
        <v>12</v>
      </c>
      <c r="E345" s="1" t="s">
        <v>25</v>
      </c>
      <c r="F345" s="1" t="s">
        <v>423</v>
      </c>
      <c r="G345">
        <v>32765</v>
      </c>
      <c r="H345" s="2">
        <v>41601</v>
      </c>
      <c r="I345">
        <v>737.47</v>
      </c>
      <c r="J345">
        <f t="shared" si="5"/>
        <v>0</v>
      </c>
      <c r="K345" t="s">
        <v>422</v>
      </c>
      <c r="L345" s="1" t="s">
        <v>1199</v>
      </c>
      <c r="M345" t="s">
        <v>146</v>
      </c>
      <c r="O345">
        <f>IF(Non_Profit_Donations_South___messy[[#This Row],[Names4]]&lt;&gt;"",1,0)</f>
        <v>0</v>
      </c>
      <c r="P345">
        <f>IF(Non_Profit_Donations_South___messy[[#This Row],[flagRev]]=1,1,IF(Non_Profit_Donations_South___messy[[#This Row],[flagMidName]]=1,2,3))</f>
        <v>3</v>
      </c>
      <c r="Q345" s="1" t="str" cm="1">
        <f t="array" ref="Q345">_xlfn.SWITCH(Non_Profit_Donations_South___messy[[#This Row],[switch]],1,Non_Profit_Donations_South___messy[[#This Row],[Names3]],2,Non_Profit_Donations_South___messy[[#This Row],[Names2]],3,Non_Profit_Donations_South___messy[[#This Row],[Names2]])</f>
        <v>Shirley</v>
      </c>
      <c r="R345" s="1" t="str" cm="1">
        <f t="array" ref="R345">_xlfn.SWITCH(Non_Profit_Donations_South___messy[[#This Row],[switch]],1,"",2,Non_Profit_Donations_South___messy[[#This Row],[Names3]],3,"")</f>
        <v/>
      </c>
      <c r="S345" s="1" t="str" cm="1">
        <f t="array" ref="S345">_xlfn.SWITCH(Non_Profit_Donations_South___messy[[#This Row],[switch]],1,Non_Profit_Donations_South___messy[[#This Row],[Names2]],2,Non_Profit_Donations_South___messy[[#This Row],[Names4]],3,Non_Profit_Donations_South___messy[[#This Row],[Names3]])</f>
        <v>Garner</v>
      </c>
    </row>
    <row r="346" spans="1:19">
      <c r="A346" s="1" t="s">
        <v>19</v>
      </c>
      <c r="B346" s="1" t="s">
        <v>273</v>
      </c>
      <c r="C346" s="1" t="s">
        <v>11</v>
      </c>
      <c r="D346" s="1" t="s">
        <v>12</v>
      </c>
      <c r="E346" s="1" t="s">
        <v>29</v>
      </c>
      <c r="F346" s="1" t="s">
        <v>274</v>
      </c>
      <c r="G346">
        <v>20190</v>
      </c>
      <c r="H346" s="2">
        <v>41601</v>
      </c>
      <c r="I346">
        <v>315.86</v>
      </c>
      <c r="J346">
        <f t="shared" si="5"/>
        <v>0</v>
      </c>
      <c r="K346" t="s">
        <v>273</v>
      </c>
      <c r="L346" s="1" t="s">
        <v>1064</v>
      </c>
      <c r="M346" t="s">
        <v>1065</v>
      </c>
      <c r="O346">
        <f>IF(Non_Profit_Donations_South___messy[[#This Row],[Names4]]&lt;&gt;"",1,0)</f>
        <v>0</v>
      </c>
      <c r="P346">
        <f>IF(Non_Profit_Donations_South___messy[[#This Row],[flagRev]]=1,1,IF(Non_Profit_Donations_South___messy[[#This Row],[flagMidName]]=1,2,3))</f>
        <v>3</v>
      </c>
      <c r="Q346" s="1" t="str" cm="1">
        <f t="array" ref="Q346">_xlfn.SWITCH(Non_Profit_Donations_South___messy[[#This Row],[switch]],1,Non_Profit_Donations_South___messy[[#This Row],[Names3]],2,Non_Profit_Donations_South___messy[[#This Row],[Names2]],3,Non_Profit_Donations_South___messy[[#This Row],[Names2]])</f>
        <v>Dan</v>
      </c>
      <c r="R346" s="1" t="str" cm="1">
        <f t="array" ref="R346">_xlfn.SWITCH(Non_Profit_Donations_South___messy[[#This Row],[switch]],1,"",2,Non_Profit_Donations_South___messy[[#This Row],[Names3]],3,"")</f>
        <v/>
      </c>
      <c r="S346" s="1" t="str" cm="1">
        <f t="array" ref="S346">_xlfn.SWITCH(Non_Profit_Donations_South___messy[[#This Row],[switch]],1,Non_Profit_Donations_South___messy[[#This Row],[Names2]],2,Non_Profit_Donations_South___messy[[#This Row],[Names4]],3,Non_Profit_Donations_South___messy[[#This Row],[Names3]])</f>
        <v>McGee</v>
      </c>
    </row>
    <row r="347" spans="1:19">
      <c r="A347" s="1" t="s">
        <v>9</v>
      </c>
      <c r="B347" s="1" t="s">
        <v>464</v>
      </c>
      <c r="C347" s="1" t="s">
        <v>37</v>
      </c>
      <c r="D347" s="1" t="s">
        <v>12</v>
      </c>
      <c r="E347" s="1" t="s">
        <v>25</v>
      </c>
      <c r="F347" s="1" t="s">
        <v>465</v>
      </c>
      <c r="G347">
        <v>32404</v>
      </c>
      <c r="H347" s="2">
        <v>41602</v>
      </c>
      <c r="I347">
        <v>92.02</v>
      </c>
      <c r="J347">
        <f t="shared" si="5"/>
        <v>0</v>
      </c>
      <c r="K347" t="s">
        <v>464</v>
      </c>
      <c r="L347" s="1" t="s">
        <v>1233</v>
      </c>
      <c r="M347" t="s">
        <v>1234</v>
      </c>
      <c r="O347">
        <f>IF(Non_Profit_Donations_South___messy[[#This Row],[Names4]]&lt;&gt;"",1,0)</f>
        <v>0</v>
      </c>
      <c r="P347">
        <f>IF(Non_Profit_Donations_South___messy[[#This Row],[flagRev]]=1,1,IF(Non_Profit_Donations_South___messy[[#This Row],[flagMidName]]=1,2,3))</f>
        <v>3</v>
      </c>
      <c r="Q347" s="1" t="str" cm="1">
        <f t="array" ref="Q347">_xlfn.SWITCH(Non_Profit_Donations_South___messy[[#This Row],[switch]],1,Non_Profit_Donations_South___messy[[#This Row],[Names3]],2,Non_Profit_Donations_South___messy[[#This Row],[Names2]],3,Non_Profit_Donations_South___messy[[#This Row],[Names2]])</f>
        <v>Beth</v>
      </c>
      <c r="R347" s="1" t="str" cm="1">
        <f t="array" ref="R347">_xlfn.SWITCH(Non_Profit_Donations_South___messy[[#This Row],[switch]],1,"",2,Non_Profit_Donations_South___messy[[#This Row],[Names3]],3,"")</f>
        <v/>
      </c>
      <c r="S347" s="1" t="str" cm="1">
        <f t="array" ref="S347">_xlfn.SWITCH(Non_Profit_Donations_South___messy[[#This Row],[switch]],1,Non_Profit_Donations_South___messy[[#This Row],[Names2]],2,Non_Profit_Donations_South___messy[[#This Row],[Names4]],3,Non_Profit_Donations_South___messy[[#This Row],[Names3]])</f>
        <v>Dolan</v>
      </c>
    </row>
    <row r="348" spans="1:19">
      <c r="A348" s="1" t="s">
        <v>23</v>
      </c>
      <c r="B348" s="1" t="s">
        <v>286</v>
      </c>
      <c r="C348" s="1" t="s">
        <v>37</v>
      </c>
      <c r="D348" s="1" t="s">
        <v>12</v>
      </c>
      <c r="E348" s="1" t="s">
        <v>49</v>
      </c>
      <c r="F348" s="1" t="s">
        <v>287</v>
      </c>
      <c r="G348">
        <v>29687</v>
      </c>
      <c r="H348" s="2">
        <v>41602</v>
      </c>
      <c r="I348">
        <v>7.53</v>
      </c>
      <c r="J348">
        <f t="shared" si="5"/>
        <v>0</v>
      </c>
      <c r="K348" t="s">
        <v>286</v>
      </c>
      <c r="L348" s="1" t="s">
        <v>1079</v>
      </c>
      <c r="M348" t="s">
        <v>1080</v>
      </c>
      <c r="O348">
        <f>IF(Non_Profit_Donations_South___messy[[#This Row],[Names4]]&lt;&gt;"",1,0)</f>
        <v>0</v>
      </c>
      <c r="P348">
        <f>IF(Non_Profit_Donations_South___messy[[#This Row],[flagRev]]=1,1,IF(Non_Profit_Donations_South___messy[[#This Row],[flagMidName]]=1,2,3))</f>
        <v>3</v>
      </c>
      <c r="Q348" s="1" t="str" cm="1">
        <f t="array" ref="Q348">_xlfn.SWITCH(Non_Profit_Donations_South___messy[[#This Row],[switch]],1,Non_Profit_Donations_South___messy[[#This Row],[Names3]],2,Non_Profit_Donations_South___messy[[#This Row],[Names2]],3,Non_Profit_Donations_South___messy[[#This Row],[Names2]])</f>
        <v>Steve</v>
      </c>
      <c r="R348" s="1" t="str" cm="1">
        <f t="array" ref="R348">_xlfn.SWITCH(Non_Profit_Donations_South___messy[[#This Row],[switch]],1,"",2,Non_Profit_Donations_South___messy[[#This Row],[Names3]],3,"")</f>
        <v/>
      </c>
      <c r="S348" s="1" t="str" cm="1">
        <f t="array" ref="S348">_xlfn.SWITCH(Non_Profit_Donations_South___messy[[#This Row],[switch]],1,Non_Profit_Donations_South___messy[[#This Row],[Names2]],2,Non_Profit_Donations_South___messy[[#This Row],[Names4]],3,Non_Profit_Donations_South___messy[[#This Row],[Names3]])</f>
        <v>Raynor</v>
      </c>
    </row>
    <row r="349" spans="1:19">
      <c r="A349" s="1" t="s">
        <v>19</v>
      </c>
      <c r="B349" s="1" t="s">
        <v>466</v>
      </c>
      <c r="C349" s="1" t="s">
        <v>37</v>
      </c>
      <c r="D349" s="1" t="s">
        <v>12</v>
      </c>
      <c r="E349" s="1" t="s">
        <v>25</v>
      </c>
      <c r="F349" s="1" t="s">
        <v>467</v>
      </c>
      <c r="G349">
        <v>33801</v>
      </c>
      <c r="H349" s="2">
        <v>41602</v>
      </c>
      <c r="I349">
        <v>29.16</v>
      </c>
      <c r="J349">
        <f t="shared" si="5"/>
        <v>0</v>
      </c>
      <c r="K349" t="s">
        <v>466</v>
      </c>
      <c r="L349" s="1" t="s">
        <v>1235</v>
      </c>
      <c r="M349" t="s">
        <v>1236</v>
      </c>
      <c r="O349">
        <f>IF(Non_Profit_Donations_South___messy[[#This Row],[Names4]]&lt;&gt;"",1,0)</f>
        <v>0</v>
      </c>
      <c r="P349">
        <f>IF(Non_Profit_Donations_South___messy[[#This Row],[flagRev]]=1,1,IF(Non_Profit_Donations_South___messy[[#This Row],[flagMidName]]=1,2,3))</f>
        <v>3</v>
      </c>
      <c r="Q349" s="1" t="str" cm="1">
        <f t="array" ref="Q349">_xlfn.SWITCH(Non_Profit_Donations_South___messy[[#This Row],[switch]],1,Non_Profit_Donations_South___messy[[#This Row],[Names3]],2,Non_Profit_Donations_South___messy[[#This Row],[Names2]],3,Non_Profit_Donations_South___messy[[#This Row],[Names2]])</f>
        <v>Maurice</v>
      </c>
      <c r="R349" s="1" t="str" cm="1">
        <f t="array" ref="R349">_xlfn.SWITCH(Non_Profit_Donations_South___messy[[#This Row],[switch]],1,"",2,Non_Profit_Donations_South___messy[[#This Row],[Names3]],3,"")</f>
        <v/>
      </c>
      <c r="S349" s="1" t="str" cm="1">
        <f t="array" ref="S349">_xlfn.SWITCH(Non_Profit_Donations_South___messy[[#This Row],[switch]],1,Non_Profit_Donations_South___messy[[#This Row],[Names2]],2,Non_Profit_Donations_South___messy[[#This Row],[Names4]],3,Non_Profit_Donations_South___messy[[#This Row],[Names3]])</f>
        <v>Kelly</v>
      </c>
    </row>
    <row r="350" spans="1:19">
      <c r="A350" s="1" t="s">
        <v>9</v>
      </c>
      <c r="B350" s="1" t="s">
        <v>310</v>
      </c>
      <c r="C350" s="1" t="s">
        <v>11</v>
      </c>
      <c r="D350" s="1" t="s">
        <v>12</v>
      </c>
      <c r="E350" s="1" t="s">
        <v>17</v>
      </c>
      <c r="F350" s="1" t="s">
        <v>311</v>
      </c>
      <c r="G350">
        <v>30144</v>
      </c>
      <c r="H350" s="2">
        <v>41603</v>
      </c>
      <c r="I350">
        <v>59.22</v>
      </c>
      <c r="J350">
        <f t="shared" si="5"/>
        <v>0</v>
      </c>
      <c r="K350" t="s">
        <v>310</v>
      </c>
      <c r="L350" s="1" t="s">
        <v>1103</v>
      </c>
      <c r="M350" t="s">
        <v>1104</v>
      </c>
      <c r="O350">
        <f>IF(Non_Profit_Donations_South___messy[[#This Row],[Names4]]&lt;&gt;"",1,0)</f>
        <v>0</v>
      </c>
      <c r="P350">
        <f>IF(Non_Profit_Donations_South___messy[[#This Row],[flagRev]]=1,1,IF(Non_Profit_Donations_South___messy[[#This Row],[flagMidName]]=1,2,3))</f>
        <v>3</v>
      </c>
      <c r="Q350" s="1" t="str" cm="1">
        <f t="array" ref="Q350">_xlfn.SWITCH(Non_Profit_Donations_South___messy[[#This Row],[switch]],1,Non_Profit_Donations_South___messy[[#This Row],[Names3]],2,Non_Profit_Donations_South___messy[[#This Row],[Names2]],3,Non_Profit_Donations_South___messy[[#This Row],[Names2]])</f>
        <v>Annette</v>
      </c>
      <c r="R350" s="1" t="str" cm="1">
        <f t="array" ref="R350">_xlfn.SWITCH(Non_Profit_Donations_South___messy[[#This Row],[switch]],1,"",2,Non_Profit_Donations_South___messy[[#This Row],[Names3]],3,"")</f>
        <v/>
      </c>
      <c r="S350" s="1" t="str" cm="1">
        <f t="array" ref="S350">_xlfn.SWITCH(Non_Profit_Donations_South___messy[[#This Row],[switch]],1,Non_Profit_Donations_South___messy[[#This Row],[Names2]],2,Non_Profit_Donations_South___messy[[#This Row],[Names4]],3,Non_Profit_Donations_South___messy[[#This Row],[Names3]])</f>
        <v>McIntyre</v>
      </c>
    </row>
    <row r="351" spans="1:19">
      <c r="A351" s="1" t="s">
        <v>27</v>
      </c>
      <c r="B351" s="1" t="s">
        <v>468</v>
      </c>
      <c r="C351" s="1" t="s">
        <v>37</v>
      </c>
      <c r="D351" s="1" t="s">
        <v>12</v>
      </c>
      <c r="E351" s="1" t="s">
        <v>13</v>
      </c>
      <c r="F351" s="1" t="s">
        <v>183</v>
      </c>
      <c r="G351">
        <v>40475</v>
      </c>
      <c r="H351" s="2">
        <v>41603</v>
      </c>
      <c r="I351">
        <v>168.06</v>
      </c>
      <c r="J351">
        <f t="shared" si="5"/>
        <v>0</v>
      </c>
      <c r="K351" t="s">
        <v>468</v>
      </c>
      <c r="L351" s="1" t="s">
        <v>29</v>
      </c>
      <c r="M351" t="s">
        <v>1045</v>
      </c>
      <c r="O351">
        <f>IF(Non_Profit_Donations_South___messy[[#This Row],[Names4]]&lt;&gt;"",1,0)</f>
        <v>0</v>
      </c>
      <c r="P351">
        <f>IF(Non_Profit_Donations_South___messy[[#This Row],[flagRev]]=1,1,IF(Non_Profit_Donations_South___messy[[#This Row],[flagMidName]]=1,2,3))</f>
        <v>3</v>
      </c>
      <c r="Q351" s="1" t="str" cm="1">
        <f t="array" ref="Q351">_xlfn.SWITCH(Non_Profit_Donations_South___messy[[#This Row],[switch]],1,Non_Profit_Donations_South___messy[[#This Row],[Names3]],2,Non_Profit_Donations_South___messy[[#This Row],[Names2]],3,Non_Profit_Donations_South___messy[[#This Row],[Names2]])</f>
        <v>Virginia</v>
      </c>
      <c r="R351" s="1" t="str" cm="1">
        <f t="array" ref="R351">_xlfn.SWITCH(Non_Profit_Donations_South___messy[[#This Row],[switch]],1,"",2,Non_Profit_Donations_South___messy[[#This Row],[Names3]],3,"")</f>
        <v/>
      </c>
      <c r="S351" s="1" t="str" cm="1">
        <f t="array" ref="S351">_xlfn.SWITCH(Non_Profit_Donations_South___messy[[#This Row],[switch]],1,Non_Profit_Donations_South___messy[[#This Row],[Names2]],2,Non_Profit_Donations_South___messy[[#This Row],[Names4]],3,Non_Profit_Donations_South___messy[[#This Row],[Names3]])</f>
        <v>Gill</v>
      </c>
    </row>
    <row r="352" spans="1:19">
      <c r="A352" s="1" t="s">
        <v>27</v>
      </c>
      <c r="B352" s="1" t="s">
        <v>469</v>
      </c>
      <c r="C352" s="1" t="s">
        <v>37</v>
      </c>
      <c r="D352" s="1" t="s">
        <v>12</v>
      </c>
      <c r="E352" s="1" t="s">
        <v>25</v>
      </c>
      <c r="F352" s="1" t="s">
        <v>470</v>
      </c>
      <c r="G352">
        <v>32789</v>
      </c>
      <c r="H352" s="2">
        <v>41604</v>
      </c>
      <c r="I352">
        <v>61.72</v>
      </c>
      <c r="J352">
        <f t="shared" si="5"/>
        <v>0</v>
      </c>
      <c r="K352" t="s">
        <v>469</v>
      </c>
      <c r="L352" s="1" t="s">
        <v>1237</v>
      </c>
      <c r="M352" t="s">
        <v>1238</v>
      </c>
      <c r="O352">
        <f>IF(Non_Profit_Donations_South___messy[[#This Row],[Names4]]&lt;&gt;"",1,0)</f>
        <v>0</v>
      </c>
      <c r="P352">
        <f>IF(Non_Profit_Donations_South___messy[[#This Row],[flagRev]]=1,1,IF(Non_Profit_Donations_South___messy[[#This Row],[flagMidName]]=1,2,3))</f>
        <v>3</v>
      </c>
      <c r="Q352" s="1" t="str" cm="1">
        <f t="array" ref="Q352">_xlfn.SWITCH(Non_Profit_Donations_South___messy[[#This Row],[switch]],1,Non_Profit_Donations_South___messy[[#This Row],[Names3]],2,Non_Profit_Donations_South___messy[[#This Row],[Names2]],3,Non_Profit_Donations_South___messy[[#This Row],[Names2]])</f>
        <v>Max</v>
      </c>
      <c r="R352" s="1" t="str" cm="1">
        <f t="array" ref="R352">_xlfn.SWITCH(Non_Profit_Donations_South___messy[[#This Row],[switch]],1,"",2,Non_Profit_Donations_South___messy[[#This Row],[Names3]],3,"")</f>
        <v/>
      </c>
      <c r="S352" s="1" t="str" cm="1">
        <f t="array" ref="S352">_xlfn.SWITCH(Non_Profit_Donations_South___messy[[#This Row],[switch]],1,Non_Profit_Donations_South___messy[[#This Row],[Names2]],2,Non_Profit_Donations_South___messy[[#This Row],[Names4]],3,Non_Profit_Donations_South___messy[[#This Row],[Names3]])</f>
        <v>Hubbard</v>
      </c>
    </row>
    <row r="353" spans="1:19">
      <c r="A353" s="1" t="s">
        <v>19</v>
      </c>
      <c r="B353" s="1" t="s">
        <v>471</v>
      </c>
      <c r="C353" s="1" t="s">
        <v>37</v>
      </c>
      <c r="D353" s="1" t="s">
        <v>12</v>
      </c>
      <c r="E353" s="1" t="s">
        <v>25</v>
      </c>
      <c r="F353" s="1" t="s">
        <v>472</v>
      </c>
      <c r="G353">
        <v>32303</v>
      </c>
      <c r="H353" s="2">
        <v>41604</v>
      </c>
      <c r="I353">
        <v>33.89</v>
      </c>
      <c r="J353">
        <f t="shared" si="5"/>
        <v>0</v>
      </c>
      <c r="K353" t="s">
        <v>471</v>
      </c>
      <c r="L353" s="1" t="s">
        <v>1239</v>
      </c>
      <c r="M353" t="s">
        <v>1240</v>
      </c>
      <c r="O353">
        <f>IF(Non_Profit_Donations_South___messy[[#This Row],[Names4]]&lt;&gt;"",1,0)</f>
        <v>0</v>
      </c>
      <c r="P353">
        <f>IF(Non_Profit_Donations_South___messy[[#This Row],[flagRev]]=1,1,IF(Non_Profit_Donations_South___messy[[#This Row],[flagMidName]]=1,2,3))</f>
        <v>3</v>
      </c>
      <c r="Q353" s="1" t="str" cm="1">
        <f t="array" ref="Q353">_xlfn.SWITCH(Non_Profit_Donations_South___messy[[#This Row],[switch]],1,Non_Profit_Donations_South___messy[[#This Row],[Names3]],2,Non_Profit_Donations_South___messy[[#This Row],[Names2]],3,Non_Profit_Donations_South___messy[[#This Row],[Names2]])</f>
        <v>Diane</v>
      </c>
      <c r="R353" s="1" t="str" cm="1">
        <f t="array" ref="R353">_xlfn.SWITCH(Non_Profit_Donations_South___messy[[#This Row],[switch]],1,"",2,Non_Profit_Donations_South___messy[[#This Row],[Names3]],3,"")</f>
        <v/>
      </c>
      <c r="S353" s="1" t="str" cm="1">
        <f t="array" ref="S353">_xlfn.SWITCH(Non_Profit_Donations_South___messy[[#This Row],[switch]],1,Non_Profit_Donations_South___messy[[#This Row],[Names2]],2,Non_Profit_Donations_South___messy[[#This Row],[Names4]],3,Non_Profit_Donations_South___messy[[#This Row],[Names3]])</f>
        <v>Lu</v>
      </c>
    </row>
    <row r="354" spans="1:19">
      <c r="A354" s="1" t="s">
        <v>19</v>
      </c>
      <c r="B354" s="1" t="s">
        <v>473</v>
      </c>
      <c r="C354" s="1" t="s">
        <v>11</v>
      </c>
      <c r="D354" s="1" t="s">
        <v>12</v>
      </c>
      <c r="E354" s="1" t="s">
        <v>21</v>
      </c>
      <c r="F354" s="1" t="s">
        <v>474</v>
      </c>
      <c r="G354">
        <v>39530</v>
      </c>
      <c r="H354" s="2">
        <v>41606</v>
      </c>
      <c r="I354">
        <v>289.67</v>
      </c>
      <c r="J354">
        <f t="shared" si="5"/>
        <v>0</v>
      </c>
      <c r="K354" t="s">
        <v>473</v>
      </c>
      <c r="L354" s="1" t="s">
        <v>1241</v>
      </c>
      <c r="M354" t="s">
        <v>1242</v>
      </c>
      <c r="O354">
        <f>IF(Non_Profit_Donations_South___messy[[#This Row],[Names4]]&lt;&gt;"",1,0)</f>
        <v>0</v>
      </c>
      <c r="P354">
        <f>IF(Non_Profit_Donations_South___messy[[#This Row],[flagRev]]=1,1,IF(Non_Profit_Donations_South___messy[[#This Row],[flagMidName]]=1,2,3))</f>
        <v>3</v>
      </c>
      <c r="Q354" s="1" t="str" cm="1">
        <f t="array" ref="Q354">_xlfn.SWITCH(Non_Profit_Donations_South___messy[[#This Row],[switch]],1,Non_Profit_Donations_South___messy[[#This Row],[Names3]],2,Non_Profit_Donations_South___messy[[#This Row],[Names2]],3,Non_Profit_Donations_South___messy[[#This Row],[Names2]])</f>
        <v>Laurence</v>
      </c>
      <c r="R354" s="1" t="str" cm="1">
        <f t="array" ref="R354">_xlfn.SWITCH(Non_Profit_Donations_South___messy[[#This Row],[switch]],1,"",2,Non_Profit_Donations_South___messy[[#This Row],[Names3]],3,"")</f>
        <v/>
      </c>
      <c r="S354" s="1" t="str" cm="1">
        <f t="array" ref="S354">_xlfn.SWITCH(Non_Profit_Donations_South___messy[[#This Row],[switch]],1,Non_Profit_Donations_South___messy[[#This Row],[Names2]],2,Non_Profit_Donations_South___messy[[#This Row],[Names4]],3,Non_Profit_Donations_South___messy[[#This Row],[Names3]])</f>
        <v>Flowers</v>
      </c>
    </row>
    <row r="355" spans="1:19">
      <c r="A355" s="1" t="s">
        <v>9</v>
      </c>
      <c r="B355" s="1" t="s">
        <v>450</v>
      </c>
      <c r="C355" s="1" t="s">
        <v>37</v>
      </c>
      <c r="D355" s="1" t="s">
        <v>12</v>
      </c>
      <c r="E355" s="1" t="s">
        <v>32</v>
      </c>
      <c r="F355" s="1" t="s">
        <v>451</v>
      </c>
      <c r="G355">
        <v>37211</v>
      </c>
      <c r="H355" s="2">
        <v>41607</v>
      </c>
      <c r="I355">
        <v>131.07</v>
      </c>
      <c r="J355">
        <f t="shared" si="5"/>
        <v>0</v>
      </c>
      <c r="K355" t="s">
        <v>450</v>
      </c>
      <c r="L355" s="1" t="s">
        <v>1223</v>
      </c>
      <c r="M355" t="s">
        <v>1224</v>
      </c>
      <c r="O355">
        <f>IF(Non_Profit_Donations_South___messy[[#This Row],[Names4]]&lt;&gt;"",1,0)</f>
        <v>0</v>
      </c>
      <c r="P355">
        <f>IF(Non_Profit_Donations_South___messy[[#This Row],[flagRev]]=1,1,IF(Non_Profit_Donations_South___messy[[#This Row],[flagMidName]]=1,2,3))</f>
        <v>3</v>
      </c>
      <c r="Q355" s="1" t="str" cm="1">
        <f t="array" ref="Q355">_xlfn.SWITCH(Non_Profit_Donations_South___messy[[#This Row],[switch]],1,Non_Profit_Donations_South___messy[[#This Row],[Names3]],2,Non_Profit_Donations_South___messy[[#This Row],[Names2]],3,Non_Profit_Donations_South___messy[[#This Row],[Names2]])</f>
        <v>Emily</v>
      </c>
      <c r="R355" s="1" t="str" cm="1">
        <f t="array" ref="R355">_xlfn.SWITCH(Non_Profit_Donations_South___messy[[#This Row],[switch]],1,"",2,Non_Profit_Donations_South___messy[[#This Row],[Names3]],3,"")</f>
        <v/>
      </c>
      <c r="S355" s="1" t="str" cm="1">
        <f t="array" ref="S355">_xlfn.SWITCH(Non_Profit_Donations_South___messy[[#This Row],[switch]],1,Non_Profit_Donations_South___messy[[#This Row],[Names2]],2,Non_Profit_Donations_South___messy[[#This Row],[Names4]],3,Non_Profit_Donations_South___messy[[#This Row],[Names3]])</f>
        <v>Sims</v>
      </c>
    </row>
    <row r="356" spans="1:19">
      <c r="A356" s="1" t="s">
        <v>23</v>
      </c>
      <c r="B356" s="1" t="s">
        <v>475</v>
      </c>
      <c r="C356" s="1" t="s">
        <v>11</v>
      </c>
      <c r="D356" s="1" t="s">
        <v>12</v>
      </c>
      <c r="E356" s="1" t="s">
        <v>25</v>
      </c>
      <c r="F356" s="1" t="s">
        <v>476</v>
      </c>
      <c r="G356">
        <v>33134</v>
      </c>
      <c r="H356" s="2">
        <v>41610</v>
      </c>
      <c r="I356">
        <v>1557.66</v>
      </c>
      <c r="J356">
        <f t="shared" si="5"/>
        <v>0</v>
      </c>
      <c r="K356" t="s">
        <v>475</v>
      </c>
      <c r="L356" s="1" t="s">
        <v>41</v>
      </c>
      <c r="M356" t="s">
        <v>1243</v>
      </c>
      <c r="N356" t="s">
        <v>1244</v>
      </c>
      <c r="O356">
        <f>IF(Non_Profit_Donations_South___messy[[#This Row],[Names4]]&lt;&gt;"",1,0)</f>
        <v>1</v>
      </c>
      <c r="P356">
        <f>IF(Non_Profit_Donations_South___messy[[#This Row],[flagRev]]=1,1,IF(Non_Profit_Donations_South___messy[[#This Row],[flagMidName]]=1,2,3))</f>
        <v>2</v>
      </c>
      <c r="Q356" s="1" t="str" cm="1">
        <f t="array" ref="Q356">_xlfn.SWITCH(Non_Profit_Donations_South___messy[[#This Row],[switch]],1,Non_Profit_Donations_South___messy[[#This Row],[Names3]],2,Non_Profit_Donations_South___messy[[#This Row],[Names2]],3,Non_Profit_Donations_South___messy[[#This Row],[Names2]])</f>
        <v>Charlotte</v>
      </c>
      <c r="R356" s="1" t="str" cm="1">
        <f t="array" ref="R356">_xlfn.SWITCH(Non_Profit_Donations_South___messy[[#This Row],[switch]],1,"",2,Non_Profit_Donations_South___messy[[#This Row],[Names3]],3,"")</f>
        <v>L</v>
      </c>
      <c r="S356" s="1" t="str" cm="1">
        <f t="array" ref="S356">_xlfn.SWITCH(Non_Profit_Donations_South___messy[[#This Row],[switch]],1,Non_Profit_Donations_South___messy[[#This Row],[Names2]],2,Non_Profit_Donations_South___messy[[#This Row],[Names4]],3,Non_Profit_Donations_South___messy[[#This Row],[Names3]])</f>
        <v>Doyle</v>
      </c>
    </row>
    <row r="357" spans="1:19">
      <c r="A357" s="1" t="s">
        <v>9</v>
      </c>
      <c r="B357" s="1" t="s">
        <v>36</v>
      </c>
      <c r="C357" s="1" t="s">
        <v>11</v>
      </c>
      <c r="D357" s="1" t="s">
        <v>12</v>
      </c>
      <c r="E357" s="1" t="s">
        <v>25</v>
      </c>
      <c r="F357" s="1" t="s">
        <v>38</v>
      </c>
      <c r="G357">
        <v>32771</v>
      </c>
      <c r="H357" s="2">
        <v>41611</v>
      </c>
      <c r="I357">
        <v>3600.65</v>
      </c>
      <c r="J357">
        <f t="shared" si="5"/>
        <v>0</v>
      </c>
      <c r="K357" t="s">
        <v>36</v>
      </c>
      <c r="L357" s="1" t="s">
        <v>846</v>
      </c>
      <c r="M357" t="s">
        <v>847</v>
      </c>
      <c r="N357" t="s">
        <v>848</v>
      </c>
      <c r="O357">
        <f>IF(Non_Profit_Donations_South___messy[[#This Row],[Names4]]&lt;&gt;"",1,0)</f>
        <v>1</v>
      </c>
      <c r="P357">
        <f>IF(Non_Profit_Donations_South___messy[[#This Row],[flagRev]]=1,1,IF(Non_Profit_Donations_South___messy[[#This Row],[flagMidName]]=1,2,3))</f>
        <v>2</v>
      </c>
      <c r="Q357" s="1" t="str" cm="1">
        <f t="array" ref="Q357">_xlfn.SWITCH(Non_Profit_Donations_South___messy[[#This Row],[switch]],1,Non_Profit_Donations_South___messy[[#This Row],[Names3]],2,Non_Profit_Donations_South___messy[[#This Row],[Names2]],3,Non_Profit_Donations_South___messy[[#This Row],[Names2]])</f>
        <v>Julian</v>
      </c>
      <c r="R357" s="1" t="str" cm="1">
        <f t="array" ref="R357">_xlfn.SWITCH(Non_Profit_Donations_South___messy[[#This Row],[switch]],1,"",2,Non_Profit_Donations_South___messy[[#This Row],[Names3]],3,"")</f>
        <v>Keith</v>
      </c>
      <c r="S357" s="1" t="str" cm="1">
        <f t="array" ref="S357">_xlfn.SWITCH(Non_Profit_Donations_South___messy[[#This Row],[switch]],1,Non_Profit_Donations_South___messy[[#This Row],[Names2]],2,Non_Profit_Donations_South___messy[[#This Row],[Names4]],3,Non_Profit_Donations_South___messy[[#This Row],[Names3]])</f>
        <v>Mayer</v>
      </c>
    </row>
    <row r="358" spans="1:19">
      <c r="A358" s="1" t="s">
        <v>9</v>
      </c>
      <c r="B358" s="1" t="s">
        <v>130</v>
      </c>
      <c r="C358" s="1" t="s">
        <v>37</v>
      </c>
      <c r="D358" s="1" t="s">
        <v>12</v>
      </c>
      <c r="E358" s="1" t="s">
        <v>40</v>
      </c>
      <c r="F358" s="1" t="s">
        <v>131</v>
      </c>
      <c r="G358">
        <v>27534</v>
      </c>
      <c r="H358" s="2">
        <v>41612</v>
      </c>
      <c r="I358">
        <v>5835.41</v>
      </c>
      <c r="J358">
        <f t="shared" si="5"/>
        <v>0</v>
      </c>
      <c r="K358" t="s">
        <v>130</v>
      </c>
      <c r="L358" s="1" t="s">
        <v>939</v>
      </c>
      <c r="M358" t="s">
        <v>940</v>
      </c>
      <c r="O358">
        <f>IF(Non_Profit_Donations_South___messy[[#This Row],[Names4]]&lt;&gt;"",1,0)</f>
        <v>0</v>
      </c>
      <c r="P358">
        <f>IF(Non_Profit_Donations_South___messy[[#This Row],[flagRev]]=1,1,IF(Non_Profit_Donations_South___messy[[#This Row],[flagMidName]]=1,2,3))</f>
        <v>3</v>
      </c>
      <c r="Q358" s="1" t="str" cm="1">
        <f t="array" ref="Q358">_xlfn.SWITCH(Non_Profit_Donations_South___messy[[#This Row],[switch]],1,Non_Profit_Donations_South___messy[[#This Row],[Names3]],2,Non_Profit_Donations_South___messy[[#This Row],[Names2]],3,Non_Profit_Donations_South___messy[[#This Row],[Names2]])</f>
        <v>Edna</v>
      </c>
      <c r="R358" s="1" t="str" cm="1">
        <f t="array" ref="R358">_xlfn.SWITCH(Non_Profit_Donations_South___messy[[#This Row],[switch]],1,"",2,Non_Profit_Donations_South___messy[[#This Row],[Names3]],3,"")</f>
        <v/>
      </c>
      <c r="S358" s="1" t="str" cm="1">
        <f t="array" ref="S358">_xlfn.SWITCH(Non_Profit_Donations_South___messy[[#This Row],[switch]],1,Non_Profit_Donations_South___messy[[#This Row],[Names2]],2,Non_Profit_Donations_South___messy[[#This Row],[Names4]],3,Non_Profit_Donations_South___messy[[#This Row],[Names3]])</f>
        <v>Pierce</v>
      </c>
    </row>
    <row r="359" spans="1:19">
      <c r="A359" s="1" t="s">
        <v>9</v>
      </c>
      <c r="B359" s="1" t="s">
        <v>449</v>
      </c>
      <c r="C359" s="1" t="s">
        <v>16</v>
      </c>
      <c r="D359" s="1" t="s">
        <v>12</v>
      </c>
      <c r="E359" s="1" t="s">
        <v>40</v>
      </c>
      <c r="F359" s="1" t="s">
        <v>41</v>
      </c>
      <c r="G359">
        <v>28205</v>
      </c>
      <c r="H359" s="2">
        <v>41612</v>
      </c>
      <c r="I359">
        <v>145.75</v>
      </c>
      <c r="J359">
        <f t="shared" si="5"/>
        <v>0</v>
      </c>
      <c r="K359" t="s">
        <v>449</v>
      </c>
      <c r="L359" s="1" t="s">
        <v>1221</v>
      </c>
      <c r="M359" t="s">
        <v>1222</v>
      </c>
      <c r="O359">
        <f>IF(Non_Profit_Donations_South___messy[[#This Row],[Names4]]&lt;&gt;"",1,0)</f>
        <v>0</v>
      </c>
      <c r="P359">
        <f>IF(Non_Profit_Donations_South___messy[[#This Row],[flagRev]]=1,1,IF(Non_Profit_Donations_South___messy[[#This Row],[flagMidName]]=1,2,3))</f>
        <v>3</v>
      </c>
      <c r="Q359" s="1" t="str" cm="1">
        <f t="array" ref="Q359">_xlfn.SWITCH(Non_Profit_Donations_South___messy[[#This Row],[switch]],1,Non_Profit_Donations_South___messy[[#This Row],[Names3]],2,Non_Profit_Donations_South___messy[[#This Row],[Names2]],3,Non_Profit_Donations_South___messy[[#This Row],[Names2]])</f>
        <v>Neal</v>
      </c>
      <c r="R359" s="1" t="str" cm="1">
        <f t="array" ref="R359">_xlfn.SWITCH(Non_Profit_Donations_South___messy[[#This Row],[switch]],1,"",2,Non_Profit_Donations_South___messy[[#This Row],[Names3]],3,"")</f>
        <v/>
      </c>
      <c r="S359" s="1" t="str" cm="1">
        <f t="array" ref="S359">_xlfn.SWITCH(Non_Profit_Donations_South___messy[[#This Row],[switch]],1,Non_Profit_Donations_South___messy[[#This Row],[Names2]],2,Non_Profit_Donations_South___messy[[#This Row],[Names4]],3,Non_Profit_Donations_South___messy[[#This Row],[Names3]])</f>
        <v>Helms</v>
      </c>
    </row>
    <row r="360" spans="1:19">
      <c r="A360" s="1" t="s">
        <v>9</v>
      </c>
      <c r="B360" s="1" t="s">
        <v>477</v>
      </c>
      <c r="C360" s="1" t="s">
        <v>11</v>
      </c>
      <c r="D360" s="1" t="s">
        <v>12</v>
      </c>
      <c r="E360" s="1" t="s">
        <v>25</v>
      </c>
      <c r="F360" s="1" t="s">
        <v>478</v>
      </c>
      <c r="G360">
        <v>34982</v>
      </c>
      <c r="H360" s="2">
        <v>41612</v>
      </c>
      <c r="I360">
        <v>77.69</v>
      </c>
      <c r="J360">
        <f t="shared" si="5"/>
        <v>0</v>
      </c>
      <c r="K360" t="s">
        <v>477</v>
      </c>
      <c r="L360" s="1" t="s">
        <v>1245</v>
      </c>
      <c r="M360" t="s">
        <v>1246</v>
      </c>
      <c r="O360">
        <f>IF(Non_Profit_Donations_South___messy[[#This Row],[Names4]]&lt;&gt;"",1,0)</f>
        <v>0</v>
      </c>
      <c r="P360">
        <f>IF(Non_Profit_Donations_South___messy[[#This Row],[flagRev]]=1,1,IF(Non_Profit_Donations_South___messy[[#This Row],[flagMidName]]=1,2,3))</f>
        <v>3</v>
      </c>
      <c r="Q360" s="1" t="str" cm="1">
        <f t="array" ref="Q360">_xlfn.SWITCH(Non_Profit_Donations_South___messy[[#This Row],[switch]],1,Non_Profit_Donations_South___messy[[#This Row],[Names3]],2,Non_Profit_Donations_South___messy[[#This Row],[Names2]],3,Non_Profit_Donations_South___messy[[#This Row],[Names2]])</f>
        <v>Troy</v>
      </c>
      <c r="R360" s="1" t="str" cm="1">
        <f t="array" ref="R360">_xlfn.SWITCH(Non_Profit_Donations_South___messy[[#This Row],[switch]],1,"",2,Non_Profit_Donations_South___messy[[#This Row],[Names3]],3,"")</f>
        <v/>
      </c>
      <c r="S360" s="1" t="str" cm="1">
        <f t="array" ref="S360">_xlfn.SWITCH(Non_Profit_Donations_South___messy[[#This Row],[switch]],1,Non_Profit_Donations_South___messy[[#This Row],[Names2]],2,Non_Profit_Donations_South___messy[[#This Row],[Names4]],3,Non_Profit_Donations_South___messy[[#This Row],[Names3]])</f>
        <v>Hendrix</v>
      </c>
    </row>
    <row r="361" spans="1:19">
      <c r="A361" s="1" t="s">
        <v>23</v>
      </c>
      <c r="B361" s="1" t="s">
        <v>479</v>
      </c>
      <c r="C361" s="1" t="s">
        <v>37</v>
      </c>
      <c r="D361" s="1" t="s">
        <v>12</v>
      </c>
      <c r="E361" s="1" t="s">
        <v>13</v>
      </c>
      <c r="F361" s="1" t="s">
        <v>480</v>
      </c>
      <c r="G361">
        <v>42003</v>
      </c>
      <c r="H361" s="2">
        <v>41613</v>
      </c>
      <c r="I361">
        <v>1805.9</v>
      </c>
      <c r="J361">
        <f t="shared" si="5"/>
        <v>0</v>
      </c>
      <c r="K361" t="s">
        <v>479</v>
      </c>
      <c r="L361" s="1" t="s">
        <v>974</v>
      </c>
      <c r="M361" t="s">
        <v>1247</v>
      </c>
      <c r="O361">
        <f>IF(Non_Profit_Donations_South___messy[[#This Row],[Names4]]&lt;&gt;"",1,0)</f>
        <v>0</v>
      </c>
      <c r="P361">
        <f>IF(Non_Profit_Donations_South___messy[[#This Row],[flagRev]]=1,1,IF(Non_Profit_Donations_South___messy[[#This Row],[flagMidName]]=1,2,3))</f>
        <v>3</v>
      </c>
      <c r="Q361" s="1" t="str" cm="1">
        <f t="array" ref="Q361">_xlfn.SWITCH(Non_Profit_Donations_South___messy[[#This Row],[switch]],1,Non_Profit_Donations_South___messy[[#This Row],[Names3]],2,Non_Profit_Donations_South___messy[[#This Row],[Names2]],3,Non_Profit_Donations_South___messy[[#This Row],[Names2]])</f>
        <v>Colleen</v>
      </c>
      <c r="R361" s="1" t="str" cm="1">
        <f t="array" ref="R361">_xlfn.SWITCH(Non_Profit_Donations_South___messy[[#This Row],[switch]],1,"",2,Non_Profit_Donations_South___messy[[#This Row],[Names3]],3,"")</f>
        <v/>
      </c>
      <c r="S361" s="1" t="str" cm="1">
        <f t="array" ref="S361">_xlfn.SWITCH(Non_Profit_Donations_South___messy[[#This Row],[switch]],1,Non_Profit_Donations_South___messy[[#This Row],[Names2]],2,Non_Profit_Donations_South___messy[[#This Row],[Names4]],3,Non_Profit_Donations_South___messy[[#This Row],[Names3]])</f>
        <v>Marsh</v>
      </c>
    </row>
    <row r="362" spans="1:19">
      <c r="A362" s="1" t="s">
        <v>23</v>
      </c>
      <c r="B362" s="1" t="s">
        <v>477</v>
      </c>
      <c r="C362" s="1" t="s">
        <v>11</v>
      </c>
      <c r="D362" s="1" t="s">
        <v>12</v>
      </c>
      <c r="E362" s="1" t="s">
        <v>25</v>
      </c>
      <c r="F362" s="1" t="s">
        <v>478</v>
      </c>
      <c r="G362">
        <v>34982</v>
      </c>
      <c r="H362" s="2">
        <v>41613</v>
      </c>
      <c r="I362">
        <v>2173.4899999999998</v>
      </c>
      <c r="J362">
        <f t="shared" si="5"/>
        <v>0</v>
      </c>
      <c r="K362" t="s">
        <v>477</v>
      </c>
      <c r="L362" s="1" t="s">
        <v>1245</v>
      </c>
      <c r="M362" t="s">
        <v>1246</v>
      </c>
      <c r="O362">
        <f>IF(Non_Profit_Donations_South___messy[[#This Row],[Names4]]&lt;&gt;"",1,0)</f>
        <v>0</v>
      </c>
      <c r="P362">
        <f>IF(Non_Profit_Donations_South___messy[[#This Row],[flagRev]]=1,1,IF(Non_Profit_Donations_South___messy[[#This Row],[flagMidName]]=1,2,3))</f>
        <v>3</v>
      </c>
      <c r="Q362" s="1" t="str" cm="1">
        <f t="array" ref="Q362">_xlfn.SWITCH(Non_Profit_Donations_South___messy[[#This Row],[switch]],1,Non_Profit_Donations_South___messy[[#This Row],[Names3]],2,Non_Profit_Donations_South___messy[[#This Row],[Names2]],3,Non_Profit_Donations_South___messy[[#This Row],[Names2]])</f>
        <v>Troy</v>
      </c>
      <c r="R362" s="1" t="str" cm="1">
        <f t="array" ref="R362">_xlfn.SWITCH(Non_Profit_Donations_South___messy[[#This Row],[switch]],1,"",2,Non_Profit_Donations_South___messy[[#This Row],[Names3]],3,"")</f>
        <v/>
      </c>
      <c r="S362" s="1" t="str" cm="1">
        <f t="array" ref="S362">_xlfn.SWITCH(Non_Profit_Donations_South___messy[[#This Row],[switch]],1,Non_Profit_Donations_South___messy[[#This Row],[Names2]],2,Non_Profit_Donations_South___messy[[#This Row],[Names4]],3,Non_Profit_Donations_South___messy[[#This Row],[Names3]])</f>
        <v>Hendrix</v>
      </c>
    </row>
    <row r="363" spans="1:19">
      <c r="A363" s="1" t="s">
        <v>27</v>
      </c>
      <c r="B363" s="1" t="s">
        <v>335</v>
      </c>
      <c r="C363" s="1" t="s">
        <v>11</v>
      </c>
      <c r="D363" s="1" t="s">
        <v>12</v>
      </c>
      <c r="E363" s="1" t="s">
        <v>59</v>
      </c>
      <c r="F363" s="1" t="s">
        <v>336</v>
      </c>
      <c r="G363">
        <v>35211</v>
      </c>
      <c r="H363" s="2">
        <v>41615</v>
      </c>
      <c r="I363">
        <v>4803.46</v>
      </c>
      <c r="J363">
        <f t="shared" si="5"/>
        <v>0</v>
      </c>
      <c r="K363" t="s">
        <v>335</v>
      </c>
      <c r="L363" s="1" t="s">
        <v>1110</v>
      </c>
      <c r="M363" t="s">
        <v>1126</v>
      </c>
      <c r="O363">
        <f>IF(Non_Profit_Donations_South___messy[[#This Row],[Names4]]&lt;&gt;"",1,0)</f>
        <v>0</v>
      </c>
      <c r="P363">
        <f>IF(Non_Profit_Donations_South___messy[[#This Row],[flagRev]]=1,1,IF(Non_Profit_Donations_South___messy[[#This Row],[flagMidName]]=1,2,3))</f>
        <v>3</v>
      </c>
      <c r="Q363" s="1" t="str" cm="1">
        <f t="array" ref="Q363">_xlfn.SWITCH(Non_Profit_Donations_South___messy[[#This Row],[switch]],1,Non_Profit_Donations_South___messy[[#This Row],[Names3]],2,Non_Profit_Donations_South___messy[[#This Row],[Names2]],3,Non_Profit_Donations_South___messy[[#This Row],[Names2]])</f>
        <v>Larry</v>
      </c>
      <c r="R363" s="1" t="str" cm="1">
        <f t="array" ref="R363">_xlfn.SWITCH(Non_Profit_Donations_South___messy[[#This Row],[switch]],1,"",2,Non_Profit_Donations_South___messy[[#This Row],[Names3]],3,"")</f>
        <v/>
      </c>
      <c r="S363" s="1" t="str" cm="1">
        <f t="array" ref="S363">_xlfn.SWITCH(Non_Profit_Donations_South___messy[[#This Row],[switch]],1,Non_Profit_Donations_South___messy[[#This Row],[Names2]],2,Non_Profit_Donations_South___messy[[#This Row],[Names4]],3,Non_Profit_Donations_South___messy[[#This Row],[Names3]])</f>
        <v>Hall</v>
      </c>
    </row>
    <row r="364" spans="1:19">
      <c r="A364" s="1" t="s">
        <v>27</v>
      </c>
      <c r="B364" s="1" t="s">
        <v>481</v>
      </c>
      <c r="C364" s="1" t="s">
        <v>11</v>
      </c>
      <c r="D364" s="1" t="s">
        <v>12</v>
      </c>
      <c r="E364" s="1" t="s">
        <v>59</v>
      </c>
      <c r="F364" s="1" t="s">
        <v>482</v>
      </c>
      <c r="G364">
        <v>36701</v>
      </c>
      <c r="H364" s="2">
        <v>41616</v>
      </c>
      <c r="I364">
        <v>244.8</v>
      </c>
      <c r="J364">
        <f t="shared" si="5"/>
        <v>0</v>
      </c>
      <c r="K364" t="s">
        <v>481</v>
      </c>
      <c r="L364" s="1" t="s">
        <v>941</v>
      </c>
      <c r="M364" t="s">
        <v>1248</v>
      </c>
      <c r="O364">
        <f>IF(Non_Profit_Donations_South___messy[[#This Row],[Names4]]&lt;&gt;"",1,0)</f>
        <v>0</v>
      </c>
      <c r="P364">
        <f>IF(Non_Profit_Donations_South___messy[[#This Row],[flagRev]]=1,1,IF(Non_Profit_Donations_South___messy[[#This Row],[flagMidName]]=1,2,3))</f>
        <v>3</v>
      </c>
      <c r="Q364" s="1" t="str" cm="1">
        <f t="array" ref="Q364">_xlfn.SWITCH(Non_Profit_Donations_South___messy[[#This Row],[switch]],1,Non_Profit_Donations_South___messy[[#This Row],[Names3]],2,Non_Profit_Donations_South___messy[[#This Row],[Names2]],3,Non_Profit_Donations_South___messy[[#This Row],[Names2]])</f>
        <v>Natalie</v>
      </c>
      <c r="R364" s="1" t="str" cm="1">
        <f t="array" ref="R364">_xlfn.SWITCH(Non_Profit_Donations_South___messy[[#This Row],[switch]],1,"",2,Non_Profit_Donations_South___messy[[#This Row],[Names3]],3,"")</f>
        <v/>
      </c>
      <c r="S364" s="1" t="str" cm="1">
        <f t="array" ref="S364">_xlfn.SWITCH(Non_Profit_Donations_South___messy[[#This Row],[switch]],1,Non_Profit_Donations_South___messy[[#This Row],[Names2]],2,Non_Profit_Donations_South___messy[[#This Row],[Names4]],3,Non_Profit_Donations_South___messy[[#This Row],[Names3]])</f>
        <v>Snow</v>
      </c>
    </row>
    <row r="365" spans="1:19">
      <c r="A365" s="1" t="s">
        <v>23</v>
      </c>
      <c r="B365" s="1" t="s">
        <v>473</v>
      </c>
      <c r="C365" s="1" t="s">
        <v>11</v>
      </c>
      <c r="D365" s="1" t="s">
        <v>12</v>
      </c>
      <c r="E365" s="1" t="s">
        <v>21</v>
      </c>
      <c r="F365" s="1" t="s">
        <v>474</v>
      </c>
      <c r="G365">
        <v>39530</v>
      </c>
      <c r="H365" s="2">
        <v>41617</v>
      </c>
      <c r="I365">
        <v>59.46</v>
      </c>
      <c r="J365">
        <f t="shared" si="5"/>
        <v>0</v>
      </c>
      <c r="K365" t="s">
        <v>473</v>
      </c>
      <c r="L365" s="1" t="s">
        <v>1241</v>
      </c>
      <c r="M365" t="s">
        <v>1242</v>
      </c>
      <c r="O365">
        <f>IF(Non_Profit_Donations_South___messy[[#This Row],[Names4]]&lt;&gt;"",1,0)</f>
        <v>0</v>
      </c>
      <c r="P365">
        <f>IF(Non_Profit_Donations_South___messy[[#This Row],[flagRev]]=1,1,IF(Non_Profit_Donations_South___messy[[#This Row],[flagMidName]]=1,2,3))</f>
        <v>3</v>
      </c>
      <c r="Q365" s="1" t="str" cm="1">
        <f t="array" ref="Q365">_xlfn.SWITCH(Non_Profit_Donations_South___messy[[#This Row],[switch]],1,Non_Profit_Donations_South___messy[[#This Row],[Names3]],2,Non_Profit_Donations_South___messy[[#This Row],[Names2]],3,Non_Profit_Donations_South___messy[[#This Row],[Names2]])</f>
        <v>Laurence</v>
      </c>
      <c r="R365" s="1" t="str" cm="1">
        <f t="array" ref="R365">_xlfn.SWITCH(Non_Profit_Donations_South___messy[[#This Row],[switch]],1,"",2,Non_Profit_Donations_South___messy[[#This Row],[Names3]],3,"")</f>
        <v/>
      </c>
      <c r="S365" s="1" t="str" cm="1">
        <f t="array" ref="S365">_xlfn.SWITCH(Non_Profit_Donations_South___messy[[#This Row],[switch]],1,Non_Profit_Donations_South___messy[[#This Row],[Names2]],2,Non_Profit_Donations_South___messy[[#This Row],[Names4]],3,Non_Profit_Donations_South___messy[[#This Row],[Names3]])</f>
        <v>Flowers</v>
      </c>
    </row>
    <row r="366" spans="1:19">
      <c r="A366" s="1" t="s">
        <v>19</v>
      </c>
      <c r="B366" s="1" t="s">
        <v>410</v>
      </c>
      <c r="C366" s="1" t="s">
        <v>37</v>
      </c>
      <c r="D366" s="1" t="s">
        <v>12</v>
      </c>
      <c r="E366" s="1" t="s">
        <v>17</v>
      </c>
      <c r="F366" s="1" t="s">
        <v>411</v>
      </c>
      <c r="G366">
        <v>30605</v>
      </c>
      <c r="H366" s="2">
        <v>41617</v>
      </c>
      <c r="I366">
        <v>490.04</v>
      </c>
      <c r="J366">
        <f t="shared" si="5"/>
        <v>0</v>
      </c>
      <c r="K366" t="s">
        <v>410</v>
      </c>
      <c r="L366" s="1" t="s">
        <v>1189</v>
      </c>
      <c r="M366" t="s">
        <v>1190</v>
      </c>
      <c r="O366">
        <f>IF(Non_Profit_Donations_South___messy[[#This Row],[Names4]]&lt;&gt;"",1,0)</f>
        <v>0</v>
      </c>
      <c r="P366">
        <f>IF(Non_Profit_Donations_South___messy[[#This Row],[flagRev]]=1,1,IF(Non_Profit_Donations_South___messy[[#This Row],[flagMidName]]=1,2,3))</f>
        <v>3</v>
      </c>
      <c r="Q366" s="1" t="str" cm="1">
        <f t="array" ref="Q366">_xlfn.SWITCH(Non_Profit_Donations_South___messy[[#This Row],[switch]],1,Non_Profit_Donations_South___messy[[#This Row],[Names3]],2,Non_Profit_Donations_South___messy[[#This Row],[Names2]],3,Non_Profit_Donations_South___messy[[#This Row],[Names2]])</f>
        <v>Anne</v>
      </c>
      <c r="R366" s="1" t="str" cm="1">
        <f t="array" ref="R366">_xlfn.SWITCH(Non_Profit_Donations_South___messy[[#This Row],[switch]],1,"",2,Non_Profit_Donations_South___messy[[#This Row],[Names3]],3,"")</f>
        <v/>
      </c>
      <c r="S366" s="1" t="str" cm="1">
        <f t="array" ref="S366">_xlfn.SWITCH(Non_Profit_Donations_South___messy[[#This Row],[switch]],1,Non_Profit_Donations_South___messy[[#This Row],[Names2]],2,Non_Profit_Donations_South___messy[[#This Row],[Names4]],3,Non_Profit_Donations_South___messy[[#This Row],[Names3]])</f>
        <v>Schultz</v>
      </c>
    </row>
    <row r="367" spans="1:19">
      <c r="A367" s="1" t="s">
        <v>9</v>
      </c>
      <c r="B367" s="1" t="s">
        <v>483</v>
      </c>
      <c r="C367" s="1" t="s">
        <v>37</v>
      </c>
      <c r="D367" s="1" t="s">
        <v>12</v>
      </c>
      <c r="E367" s="1" t="s">
        <v>29</v>
      </c>
      <c r="F367" s="1" t="s">
        <v>484</v>
      </c>
      <c r="G367">
        <v>24501</v>
      </c>
      <c r="H367" s="2">
        <v>41620</v>
      </c>
      <c r="I367">
        <v>2136.6799999999998</v>
      </c>
      <c r="J367">
        <f t="shared" si="5"/>
        <v>0</v>
      </c>
      <c r="K367" t="s">
        <v>483</v>
      </c>
      <c r="L367" s="1" t="s">
        <v>1249</v>
      </c>
      <c r="M367" t="s">
        <v>1250</v>
      </c>
      <c r="O367">
        <f>IF(Non_Profit_Donations_South___messy[[#This Row],[Names4]]&lt;&gt;"",1,0)</f>
        <v>0</v>
      </c>
      <c r="P367">
        <f>IF(Non_Profit_Donations_South___messy[[#This Row],[flagRev]]=1,1,IF(Non_Profit_Donations_South___messy[[#This Row],[flagMidName]]=1,2,3))</f>
        <v>3</v>
      </c>
      <c r="Q367" s="1" t="str" cm="1">
        <f t="array" ref="Q367">_xlfn.SWITCH(Non_Profit_Donations_South___messy[[#This Row],[switch]],1,Non_Profit_Donations_South___messy[[#This Row],[Names3]],2,Non_Profit_Donations_South___messy[[#This Row],[Names2]],3,Non_Profit_Donations_South___messy[[#This Row],[Names2]])</f>
        <v>Barbara</v>
      </c>
      <c r="R367" s="1" t="str" cm="1">
        <f t="array" ref="R367">_xlfn.SWITCH(Non_Profit_Donations_South___messy[[#This Row],[switch]],1,"",2,Non_Profit_Donations_South___messy[[#This Row],[Names3]],3,"")</f>
        <v/>
      </c>
      <c r="S367" s="1" t="str" cm="1">
        <f t="array" ref="S367">_xlfn.SWITCH(Non_Profit_Donations_South___messy[[#This Row],[switch]],1,Non_Profit_Donations_South___messy[[#This Row],[Names2]],2,Non_Profit_Donations_South___messy[[#This Row],[Names4]],3,Non_Profit_Donations_South___messy[[#This Row],[Names3]])</f>
        <v>Whitfield</v>
      </c>
    </row>
    <row r="368" spans="1:19">
      <c r="A368" s="1" t="s">
        <v>23</v>
      </c>
      <c r="B368" s="1" t="s">
        <v>15</v>
      </c>
      <c r="C368" s="1" t="s">
        <v>16</v>
      </c>
      <c r="D368" s="1" t="s">
        <v>12</v>
      </c>
      <c r="E368" s="1" t="s">
        <v>17</v>
      </c>
      <c r="F368" s="1" t="s">
        <v>18</v>
      </c>
      <c r="G368">
        <v>30318</v>
      </c>
      <c r="H368" s="2">
        <v>41620</v>
      </c>
      <c r="I368">
        <v>2527.79</v>
      </c>
      <c r="J368">
        <f t="shared" si="5"/>
        <v>0</v>
      </c>
      <c r="K368" t="s">
        <v>15</v>
      </c>
      <c r="L368" s="1" t="s">
        <v>834</v>
      </c>
      <c r="M368" t="s">
        <v>835</v>
      </c>
      <c r="O368">
        <f>IF(Non_Profit_Donations_South___messy[[#This Row],[Names4]]&lt;&gt;"",1,0)</f>
        <v>0</v>
      </c>
      <c r="P368">
        <f>IF(Non_Profit_Donations_South___messy[[#This Row],[flagRev]]=1,1,IF(Non_Profit_Donations_South___messy[[#This Row],[flagMidName]]=1,2,3))</f>
        <v>3</v>
      </c>
      <c r="Q368" s="1" t="str" cm="1">
        <f t="array" ref="Q368">_xlfn.SWITCH(Non_Profit_Donations_South___messy[[#This Row],[switch]],1,Non_Profit_Donations_South___messy[[#This Row],[Names3]],2,Non_Profit_Donations_South___messy[[#This Row],[Names2]],3,Non_Profit_Donations_South___messy[[#This Row],[Names2]])</f>
        <v>Gene</v>
      </c>
      <c r="R368" s="1" t="str" cm="1">
        <f t="array" ref="R368">_xlfn.SWITCH(Non_Profit_Donations_South___messy[[#This Row],[switch]],1,"",2,Non_Profit_Donations_South___messy[[#This Row],[Names3]],3,"")</f>
        <v/>
      </c>
      <c r="S368" s="1" t="str" cm="1">
        <f t="array" ref="S368">_xlfn.SWITCH(Non_Profit_Donations_South___messy[[#This Row],[switch]],1,Non_Profit_Donations_South___messy[[#This Row],[Names2]],2,Non_Profit_Donations_South___messy[[#This Row],[Names4]],3,Non_Profit_Donations_South___messy[[#This Row],[Names3]])</f>
        <v>Gilliam</v>
      </c>
    </row>
    <row r="369" spans="1:19">
      <c r="A369" s="1" t="s">
        <v>9</v>
      </c>
      <c r="B369" s="1" t="s">
        <v>290</v>
      </c>
      <c r="C369" s="1" t="s">
        <v>16</v>
      </c>
      <c r="D369" s="1" t="s">
        <v>12</v>
      </c>
      <c r="E369" s="1" t="s">
        <v>40</v>
      </c>
      <c r="F369" s="1" t="s">
        <v>41</v>
      </c>
      <c r="G369">
        <v>28204</v>
      </c>
      <c r="H369" s="2">
        <v>41622</v>
      </c>
      <c r="I369">
        <v>6814.28</v>
      </c>
      <c r="J369">
        <f t="shared" si="5"/>
        <v>0</v>
      </c>
      <c r="K369" t="s">
        <v>290</v>
      </c>
      <c r="L369" s="1" t="s">
        <v>1082</v>
      </c>
      <c r="M369" t="s">
        <v>1083</v>
      </c>
      <c r="O369">
        <f>IF(Non_Profit_Donations_South___messy[[#This Row],[Names4]]&lt;&gt;"",1,0)</f>
        <v>0</v>
      </c>
      <c r="P369">
        <f>IF(Non_Profit_Donations_South___messy[[#This Row],[flagRev]]=1,1,IF(Non_Profit_Donations_South___messy[[#This Row],[flagMidName]]=1,2,3))</f>
        <v>3</v>
      </c>
      <c r="Q369" s="1" t="str" cm="1">
        <f t="array" ref="Q369">_xlfn.SWITCH(Non_Profit_Donations_South___messy[[#This Row],[switch]],1,Non_Profit_Donations_South___messy[[#This Row],[Names3]],2,Non_Profit_Donations_South___messy[[#This Row],[Names2]],3,Non_Profit_Donations_South___messy[[#This Row],[Names2]])</f>
        <v>Eleanor</v>
      </c>
      <c r="R369" s="1" t="str" cm="1">
        <f t="array" ref="R369">_xlfn.SWITCH(Non_Profit_Donations_South___messy[[#This Row],[switch]],1,"",2,Non_Profit_Donations_South___messy[[#This Row],[Names3]],3,"")</f>
        <v/>
      </c>
      <c r="S369" s="1" t="str" cm="1">
        <f t="array" ref="S369">_xlfn.SWITCH(Non_Profit_Donations_South___messy[[#This Row],[switch]],1,Non_Profit_Donations_South___messy[[#This Row],[Names2]],2,Non_Profit_Donations_South___messy[[#This Row],[Names4]],3,Non_Profit_Donations_South___messy[[#This Row],[Names3]])</f>
        <v>Swain</v>
      </c>
    </row>
    <row r="370" spans="1:19">
      <c r="A370" s="1" t="s">
        <v>9</v>
      </c>
      <c r="B370" s="1" t="s">
        <v>477</v>
      </c>
      <c r="C370" s="1" t="s">
        <v>37</v>
      </c>
      <c r="D370" s="1" t="s">
        <v>12</v>
      </c>
      <c r="E370" s="1" t="s">
        <v>25</v>
      </c>
      <c r="F370" s="1" t="s">
        <v>478</v>
      </c>
      <c r="G370">
        <v>34982</v>
      </c>
      <c r="H370" s="2">
        <v>41623</v>
      </c>
      <c r="I370">
        <v>1625.62</v>
      </c>
      <c r="J370">
        <f t="shared" si="5"/>
        <v>0</v>
      </c>
      <c r="K370" t="s">
        <v>477</v>
      </c>
      <c r="L370" s="1" t="s">
        <v>1245</v>
      </c>
      <c r="M370" t="s">
        <v>1246</v>
      </c>
      <c r="O370">
        <f>IF(Non_Profit_Donations_South___messy[[#This Row],[Names4]]&lt;&gt;"",1,0)</f>
        <v>0</v>
      </c>
      <c r="P370">
        <f>IF(Non_Profit_Donations_South___messy[[#This Row],[flagRev]]=1,1,IF(Non_Profit_Donations_South___messy[[#This Row],[flagMidName]]=1,2,3))</f>
        <v>3</v>
      </c>
      <c r="Q370" s="1" t="str" cm="1">
        <f t="array" ref="Q370">_xlfn.SWITCH(Non_Profit_Donations_South___messy[[#This Row],[switch]],1,Non_Profit_Donations_South___messy[[#This Row],[Names3]],2,Non_Profit_Donations_South___messy[[#This Row],[Names2]],3,Non_Profit_Donations_South___messy[[#This Row],[Names2]])</f>
        <v>Troy</v>
      </c>
      <c r="R370" s="1" t="str" cm="1">
        <f t="array" ref="R370">_xlfn.SWITCH(Non_Profit_Donations_South___messy[[#This Row],[switch]],1,"",2,Non_Profit_Donations_South___messy[[#This Row],[Names3]],3,"")</f>
        <v/>
      </c>
      <c r="S370" s="1" t="str" cm="1">
        <f t="array" ref="S370">_xlfn.SWITCH(Non_Profit_Donations_South___messy[[#This Row],[switch]],1,Non_Profit_Donations_South___messy[[#This Row],[Names2]],2,Non_Profit_Donations_South___messy[[#This Row],[Names4]],3,Non_Profit_Donations_South___messy[[#This Row],[Names3]])</f>
        <v>Hendrix</v>
      </c>
    </row>
    <row r="371" spans="1:19">
      <c r="A371" s="1" t="s">
        <v>9</v>
      </c>
      <c r="B371" s="1" t="s">
        <v>213</v>
      </c>
      <c r="C371" s="1" t="s">
        <v>37</v>
      </c>
      <c r="D371" s="1" t="s">
        <v>12</v>
      </c>
      <c r="E371" s="1" t="s">
        <v>70</v>
      </c>
      <c r="F371" s="1" t="s">
        <v>214</v>
      </c>
      <c r="G371">
        <v>70056</v>
      </c>
      <c r="H371" s="2">
        <v>41623</v>
      </c>
      <c r="I371">
        <v>503.04</v>
      </c>
      <c r="J371">
        <f t="shared" si="5"/>
        <v>0</v>
      </c>
      <c r="K371" t="s">
        <v>213</v>
      </c>
      <c r="L371" s="1" t="s">
        <v>1011</v>
      </c>
      <c r="M371" t="s">
        <v>1012</v>
      </c>
      <c r="N371" t="s">
        <v>658</v>
      </c>
      <c r="O371">
        <f>IF(Non_Profit_Donations_South___messy[[#This Row],[Names4]]&lt;&gt;"",1,0)</f>
        <v>1</v>
      </c>
      <c r="P371">
        <f>IF(Non_Profit_Donations_South___messy[[#This Row],[flagRev]]=1,1,IF(Non_Profit_Donations_South___messy[[#This Row],[flagMidName]]=1,2,3))</f>
        <v>2</v>
      </c>
      <c r="Q371" s="1" t="str" cm="1">
        <f t="array" ref="Q371">_xlfn.SWITCH(Non_Profit_Donations_South___messy[[#This Row],[switch]],1,Non_Profit_Donations_South___messy[[#This Row],[Names3]],2,Non_Profit_Donations_South___messy[[#This Row],[Names2]],3,Non_Profit_Donations_South___messy[[#This Row],[Names2]])</f>
        <v>Victoria</v>
      </c>
      <c r="R371" s="1" t="str" cm="1">
        <f t="array" ref="R371">_xlfn.SWITCH(Non_Profit_Donations_South___messy[[#This Row],[switch]],1,"",2,Non_Profit_Donations_South___messy[[#This Row],[Names3]],3,"")</f>
        <v>Baker</v>
      </c>
      <c r="S371" s="1" t="str" cm="1">
        <f t="array" ref="S371">_xlfn.SWITCH(Non_Profit_Donations_South___messy[[#This Row],[switch]],1,Non_Profit_Donations_South___messy[[#This Row],[Names2]],2,Non_Profit_Donations_South___messy[[#This Row],[Names4]],3,Non_Profit_Donations_South___messy[[#This Row],[Names3]])</f>
        <v>Hoover</v>
      </c>
    </row>
    <row r="372" spans="1:19">
      <c r="A372" s="1" t="s">
        <v>27</v>
      </c>
      <c r="B372" s="1" t="s">
        <v>462</v>
      </c>
      <c r="C372" s="1" t="s">
        <v>37</v>
      </c>
      <c r="D372" s="1" t="s">
        <v>12</v>
      </c>
      <c r="E372" s="1" t="s">
        <v>40</v>
      </c>
      <c r="F372" s="1" t="s">
        <v>463</v>
      </c>
      <c r="G372">
        <v>28144</v>
      </c>
      <c r="H372" s="2">
        <v>41623</v>
      </c>
      <c r="I372">
        <v>727.13</v>
      </c>
      <c r="J372">
        <f t="shared" si="5"/>
        <v>0</v>
      </c>
      <c r="K372" t="s">
        <v>462</v>
      </c>
      <c r="L372" s="1" t="s">
        <v>1130</v>
      </c>
      <c r="M372" t="s">
        <v>1232</v>
      </c>
      <c r="O372">
        <f>IF(Non_Profit_Donations_South___messy[[#This Row],[Names4]]&lt;&gt;"",1,0)</f>
        <v>0</v>
      </c>
      <c r="P372">
        <f>IF(Non_Profit_Donations_South___messy[[#This Row],[flagRev]]=1,1,IF(Non_Profit_Donations_South___messy[[#This Row],[flagMidName]]=1,2,3))</f>
        <v>3</v>
      </c>
      <c r="Q372" s="1" t="str" cm="1">
        <f t="array" ref="Q372">_xlfn.SWITCH(Non_Profit_Donations_South___messy[[#This Row],[switch]],1,Non_Profit_Donations_South___messy[[#This Row],[Names3]],2,Non_Profit_Donations_South___messy[[#This Row],[Names2]],3,Non_Profit_Donations_South___messy[[#This Row],[Names2]])</f>
        <v>Rhonda</v>
      </c>
      <c r="R372" s="1" t="str" cm="1">
        <f t="array" ref="R372">_xlfn.SWITCH(Non_Profit_Donations_South___messy[[#This Row],[switch]],1,"",2,Non_Profit_Donations_South___messy[[#This Row],[Names3]],3,"")</f>
        <v/>
      </c>
      <c r="S372" s="1" t="str" cm="1">
        <f t="array" ref="S372">_xlfn.SWITCH(Non_Profit_Donations_South___messy[[#This Row],[switch]],1,Non_Profit_Donations_South___messy[[#This Row],[Names2]],2,Non_Profit_Donations_South___messy[[#This Row],[Names4]],3,Non_Profit_Donations_South___messy[[#This Row],[Names3]])</f>
        <v>Stein</v>
      </c>
    </row>
    <row r="373" spans="1:19">
      <c r="A373" s="1" t="s">
        <v>19</v>
      </c>
      <c r="B373" s="1" t="s">
        <v>485</v>
      </c>
      <c r="C373" s="1" t="s">
        <v>11</v>
      </c>
      <c r="D373" s="1" t="s">
        <v>12</v>
      </c>
      <c r="E373" s="1" t="s">
        <v>52</v>
      </c>
      <c r="F373" s="1" t="s">
        <v>486</v>
      </c>
      <c r="G373">
        <v>71603</v>
      </c>
      <c r="H373" s="2">
        <v>41623</v>
      </c>
      <c r="I373">
        <v>13.72</v>
      </c>
      <c r="J373">
        <f t="shared" si="5"/>
        <v>0</v>
      </c>
      <c r="K373" t="s">
        <v>485</v>
      </c>
      <c r="L373" s="1" t="s">
        <v>1025</v>
      </c>
      <c r="M373" t="s">
        <v>1251</v>
      </c>
      <c r="O373">
        <f>IF(Non_Profit_Donations_South___messy[[#This Row],[Names4]]&lt;&gt;"",1,0)</f>
        <v>0</v>
      </c>
      <c r="P373">
        <f>IF(Non_Profit_Donations_South___messy[[#This Row],[flagRev]]=1,1,IF(Non_Profit_Donations_South___messy[[#This Row],[flagMidName]]=1,2,3))</f>
        <v>3</v>
      </c>
      <c r="Q373" s="1" t="str" cm="1">
        <f t="array" ref="Q373">_xlfn.SWITCH(Non_Profit_Donations_South___messy[[#This Row],[switch]],1,Non_Profit_Donations_South___messy[[#This Row],[Names3]],2,Non_Profit_Donations_South___messy[[#This Row],[Names2]],3,Non_Profit_Donations_South___messy[[#This Row],[Names2]])</f>
        <v>Nathan</v>
      </c>
      <c r="R373" s="1" t="str" cm="1">
        <f t="array" ref="R373">_xlfn.SWITCH(Non_Profit_Donations_South___messy[[#This Row],[switch]],1,"",2,Non_Profit_Donations_South___messy[[#This Row],[Names3]],3,"")</f>
        <v/>
      </c>
      <c r="S373" s="1" t="str" cm="1">
        <f t="array" ref="S373">_xlfn.SWITCH(Non_Profit_Donations_South___messy[[#This Row],[switch]],1,Non_Profit_Donations_South___messy[[#This Row],[Names2]],2,Non_Profit_Donations_South___messy[[#This Row],[Names4]],3,Non_Profit_Donations_South___messy[[#This Row],[Names3]])</f>
        <v>Jenkins</v>
      </c>
    </row>
    <row r="374" spans="1:19">
      <c r="A374" s="1" t="s">
        <v>19</v>
      </c>
      <c r="B374" s="1" t="s">
        <v>262</v>
      </c>
      <c r="C374" s="1" t="s">
        <v>11</v>
      </c>
      <c r="D374" s="1" t="s">
        <v>12</v>
      </c>
      <c r="E374" s="1" t="s">
        <v>29</v>
      </c>
      <c r="F374" s="1" t="s">
        <v>263</v>
      </c>
      <c r="G374">
        <v>23701</v>
      </c>
      <c r="H374" s="2">
        <v>41624</v>
      </c>
      <c r="I374">
        <v>42.77</v>
      </c>
      <c r="J374">
        <f t="shared" si="5"/>
        <v>0</v>
      </c>
      <c r="K374" t="s">
        <v>262</v>
      </c>
      <c r="L374" s="1" t="s">
        <v>1053</v>
      </c>
      <c r="M374" t="s">
        <v>1054</v>
      </c>
      <c r="O374">
        <f>IF(Non_Profit_Donations_South___messy[[#This Row],[Names4]]&lt;&gt;"",1,0)</f>
        <v>0</v>
      </c>
      <c r="P374">
        <f>IF(Non_Profit_Donations_South___messy[[#This Row],[flagRev]]=1,1,IF(Non_Profit_Donations_South___messy[[#This Row],[flagMidName]]=1,2,3))</f>
        <v>3</v>
      </c>
      <c r="Q374" s="1" t="str" cm="1">
        <f t="array" ref="Q374">_xlfn.SWITCH(Non_Profit_Donations_South___messy[[#This Row],[switch]],1,Non_Profit_Donations_South___messy[[#This Row],[Names3]],2,Non_Profit_Donations_South___messy[[#This Row],[Names2]],3,Non_Profit_Donations_South___messy[[#This Row],[Names2]])</f>
        <v>Sandra</v>
      </c>
      <c r="R374" s="1" t="str" cm="1">
        <f t="array" ref="R374">_xlfn.SWITCH(Non_Profit_Donations_South___messy[[#This Row],[switch]],1,"",2,Non_Profit_Donations_South___messy[[#This Row],[Names3]],3,"")</f>
        <v/>
      </c>
      <c r="S374" s="1" t="str" cm="1">
        <f t="array" ref="S374">_xlfn.SWITCH(Non_Profit_Donations_South___messy[[#This Row],[switch]],1,Non_Profit_Donations_South___messy[[#This Row],[Names2]],2,Non_Profit_Donations_South___messy[[#This Row],[Names4]],3,Non_Profit_Donations_South___messy[[#This Row],[Names3]])</f>
        <v>Faulkner</v>
      </c>
    </row>
    <row r="375" spans="1:19">
      <c r="A375" s="1" t="s">
        <v>9</v>
      </c>
      <c r="B375" s="1" t="s">
        <v>458</v>
      </c>
      <c r="C375" s="1" t="s">
        <v>16</v>
      </c>
      <c r="D375" s="1" t="s">
        <v>12</v>
      </c>
      <c r="E375" s="1" t="s">
        <v>25</v>
      </c>
      <c r="F375" s="1" t="s">
        <v>459</v>
      </c>
      <c r="G375">
        <v>33012</v>
      </c>
      <c r="H375" s="2">
        <v>41625</v>
      </c>
      <c r="I375">
        <v>35.01</v>
      </c>
      <c r="J375">
        <f t="shared" si="5"/>
        <v>0</v>
      </c>
      <c r="K375" t="s">
        <v>458</v>
      </c>
      <c r="L375" s="1" t="s">
        <v>978</v>
      </c>
      <c r="M375" t="s">
        <v>1230</v>
      </c>
      <c r="O375">
        <f>IF(Non_Profit_Donations_South___messy[[#This Row],[Names4]]&lt;&gt;"",1,0)</f>
        <v>0</v>
      </c>
      <c r="P375">
        <f>IF(Non_Profit_Donations_South___messy[[#This Row],[flagRev]]=1,1,IF(Non_Profit_Donations_South___messy[[#This Row],[flagMidName]]=1,2,3))</f>
        <v>3</v>
      </c>
      <c r="Q375" s="1" t="str" cm="1">
        <f t="array" ref="Q375">_xlfn.SWITCH(Non_Profit_Donations_South___messy[[#This Row],[switch]],1,Non_Profit_Donations_South___messy[[#This Row],[Names3]],2,Non_Profit_Donations_South___messy[[#This Row],[Names2]],3,Non_Profit_Donations_South___messy[[#This Row],[Names2]])</f>
        <v>Benjamin</v>
      </c>
      <c r="R375" s="1" t="str" cm="1">
        <f t="array" ref="R375">_xlfn.SWITCH(Non_Profit_Donations_South___messy[[#This Row],[switch]],1,"",2,Non_Profit_Donations_South___messy[[#This Row],[Names3]],3,"")</f>
        <v/>
      </c>
      <c r="S375" s="1" t="str" cm="1">
        <f t="array" ref="S375">_xlfn.SWITCH(Non_Profit_Donations_South___messy[[#This Row],[switch]],1,Non_Profit_Donations_South___messy[[#This Row],[Names2]],2,Non_Profit_Donations_South___messy[[#This Row],[Names4]],3,Non_Profit_Donations_South___messy[[#This Row],[Names3]])</f>
        <v>Gunter</v>
      </c>
    </row>
    <row r="376" spans="1:19">
      <c r="A376" s="1" t="s">
        <v>9</v>
      </c>
      <c r="B376" s="1" t="s">
        <v>151</v>
      </c>
      <c r="C376" s="1" t="s">
        <v>37</v>
      </c>
      <c r="D376" s="1" t="s">
        <v>12</v>
      </c>
      <c r="E376" s="1" t="s">
        <v>25</v>
      </c>
      <c r="F376" s="1" t="s">
        <v>152</v>
      </c>
      <c r="G376">
        <v>33403</v>
      </c>
      <c r="H376" s="2">
        <v>41626</v>
      </c>
      <c r="I376">
        <v>2013.28</v>
      </c>
      <c r="J376">
        <f t="shared" si="5"/>
        <v>0</v>
      </c>
      <c r="K376" t="s">
        <v>151</v>
      </c>
      <c r="L376" s="1" t="s">
        <v>908</v>
      </c>
      <c r="M376" t="s">
        <v>903</v>
      </c>
      <c r="O376">
        <f>IF(Non_Profit_Donations_South___messy[[#This Row],[Names4]]&lt;&gt;"",1,0)</f>
        <v>0</v>
      </c>
      <c r="P376">
        <f>IF(Non_Profit_Donations_South___messy[[#This Row],[flagRev]]=1,1,IF(Non_Profit_Donations_South___messy[[#This Row],[flagMidName]]=1,2,3))</f>
        <v>3</v>
      </c>
      <c r="Q376" s="1" t="str" cm="1">
        <f t="array" ref="Q376">_xlfn.SWITCH(Non_Profit_Donations_South___messy[[#This Row],[switch]],1,Non_Profit_Donations_South___messy[[#This Row],[Names3]],2,Non_Profit_Donations_South___messy[[#This Row],[Names2]],3,Non_Profit_Donations_South___messy[[#This Row],[Names2]])</f>
        <v>Lisa</v>
      </c>
      <c r="R376" s="1" t="str" cm="1">
        <f t="array" ref="R376">_xlfn.SWITCH(Non_Profit_Donations_South___messy[[#This Row],[switch]],1,"",2,Non_Profit_Donations_South___messy[[#This Row],[Names3]],3,"")</f>
        <v/>
      </c>
      <c r="S376" s="1" t="str" cm="1">
        <f t="array" ref="S376">_xlfn.SWITCH(Non_Profit_Donations_South___messy[[#This Row],[switch]],1,Non_Profit_Donations_South___messy[[#This Row],[Names2]],2,Non_Profit_Donations_South___messy[[#This Row],[Names4]],3,Non_Profit_Donations_South___messy[[#This Row],[Names3]])</f>
        <v>Kim</v>
      </c>
    </row>
    <row r="377" spans="1:19">
      <c r="A377" s="1" t="s">
        <v>9</v>
      </c>
      <c r="B377" s="1" t="s">
        <v>410</v>
      </c>
      <c r="C377" s="1" t="s">
        <v>37</v>
      </c>
      <c r="D377" s="1" t="s">
        <v>12</v>
      </c>
      <c r="E377" s="1" t="s">
        <v>17</v>
      </c>
      <c r="F377" s="1" t="s">
        <v>411</v>
      </c>
      <c r="G377">
        <v>30605</v>
      </c>
      <c r="H377" s="2">
        <v>41627</v>
      </c>
      <c r="I377">
        <v>27.21</v>
      </c>
      <c r="J377">
        <f t="shared" si="5"/>
        <v>0</v>
      </c>
      <c r="K377" t="s">
        <v>410</v>
      </c>
      <c r="L377" s="1" t="s">
        <v>1189</v>
      </c>
      <c r="M377" t="s">
        <v>1190</v>
      </c>
      <c r="O377">
        <f>IF(Non_Profit_Donations_South___messy[[#This Row],[Names4]]&lt;&gt;"",1,0)</f>
        <v>0</v>
      </c>
      <c r="P377">
        <f>IF(Non_Profit_Donations_South___messy[[#This Row],[flagRev]]=1,1,IF(Non_Profit_Donations_South___messy[[#This Row],[flagMidName]]=1,2,3))</f>
        <v>3</v>
      </c>
      <c r="Q377" s="1" t="str" cm="1">
        <f t="array" ref="Q377">_xlfn.SWITCH(Non_Profit_Donations_South___messy[[#This Row],[switch]],1,Non_Profit_Donations_South___messy[[#This Row],[Names3]],2,Non_Profit_Donations_South___messy[[#This Row],[Names2]],3,Non_Profit_Donations_South___messy[[#This Row],[Names2]])</f>
        <v>Anne</v>
      </c>
      <c r="R377" s="1" t="str" cm="1">
        <f t="array" ref="R377">_xlfn.SWITCH(Non_Profit_Donations_South___messy[[#This Row],[switch]],1,"",2,Non_Profit_Donations_South___messy[[#This Row],[Names3]],3,"")</f>
        <v/>
      </c>
      <c r="S377" s="1" t="str" cm="1">
        <f t="array" ref="S377">_xlfn.SWITCH(Non_Profit_Donations_South___messy[[#This Row],[switch]],1,Non_Profit_Donations_South___messy[[#This Row],[Names2]],2,Non_Profit_Donations_South___messy[[#This Row],[Names4]],3,Non_Profit_Donations_South___messy[[#This Row],[Names3]])</f>
        <v>Schultz</v>
      </c>
    </row>
    <row r="378" spans="1:19">
      <c r="A378" s="1" t="s">
        <v>23</v>
      </c>
      <c r="B378" s="1" t="s">
        <v>310</v>
      </c>
      <c r="C378" s="1" t="s">
        <v>37</v>
      </c>
      <c r="D378" s="1" t="s">
        <v>12</v>
      </c>
      <c r="E378" s="1" t="s">
        <v>17</v>
      </c>
      <c r="F378" s="1" t="s">
        <v>311</v>
      </c>
      <c r="G378">
        <v>30144</v>
      </c>
      <c r="H378" s="2">
        <v>41628</v>
      </c>
      <c r="I378">
        <v>952.26</v>
      </c>
      <c r="J378">
        <f t="shared" si="5"/>
        <v>0</v>
      </c>
      <c r="K378" t="s">
        <v>310</v>
      </c>
      <c r="L378" s="1" t="s">
        <v>1103</v>
      </c>
      <c r="M378" t="s">
        <v>1104</v>
      </c>
      <c r="O378">
        <f>IF(Non_Profit_Donations_South___messy[[#This Row],[Names4]]&lt;&gt;"",1,0)</f>
        <v>0</v>
      </c>
      <c r="P378">
        <f>IF(Non_Profit_Donations_South___messy[[#This Row],[flagRev]]=1,1,IF(Non_Profit_Donations_South___messy[[#This Row],[flagMidName]]=1,2,3))</f>
        <v>3</v>
      </c>
      <c r="Q378" s="1" t="str" cm="1">
        <f t="array" ref="Q378">_xlfn.SWITCH(Non_Profit_Donations_South___messy[[#This Row],[switch]],1,Non_Profit_Donations_South___messy[[#This Row],[Names3]],2,Non_Profit_Donations_South___messy[[#This Row],[Names2]],3,Non_Profit_Donations_South___messy[[#This Row],[Names2]])</f>
        <v>Annette</v>
      </c>
      <c r="R378" s="1" t="str" cm="1">
        <f t="array" ref="R378">_xlfn.SWITCH(Non_Profit_Donations_South___messy[[#This Row],[switch]],1,"",2,Non_Profit_Donations_South___messy[[#This Row],[Names3]],3,"")</f>
        <v/>
      </c>
      <c r="S378" s="1" t="str" cm="1">
        <f t="array" ref="S378">_xlfn.SWITCH(Non_Profit_Donations_South___messy[[#This Row],[switch]],1,Non_Profit_Donations_South___messy[[#This Row],[Names2]],2,Non_Profit_Donations_South___messy[[#This Row],[Names4]],3,Non_Profit_Donations_South___messy[[#This Row],[Names3]])</f>
        <v>McIntyre</v>
      </c>
    </row>
    <row r="379" spans="1:19">
      <c r="A379" s="1" t="s">
        <v>27</v>
      </c>
      <c r="B379" s="1" t="s">
        <v>390</v>
      </c>
      <c r="C379" s="1" t="s">
        <v>37</v>
      </c>
      <c r="D379" s="1" t="s">
        <v>12</v>
      </c>
      <c r="E379" s="1" t="s">
        <v>17</v>
      </c>
      <c r="F379" s="1" t="s">
        <v>391</v>
      </c>
      <c r="G379">
        <v>30161</v>
      </c>
      <c r="H379" s="2">
        <v>41632</v>
      </c>
      <c r="I379">
        <v>856.82</v>
      </c>
      <c r="J379">
        <f t="shared" si="5"/>
        <v>0</v>
      </c>
      <c r="K379" t="s">
        <v>390</v>
      </c>
      <c r="L379" s="1" t="s">
        <v>1171</v>
      </c>
      <c r="M379" t="s">
        <v>840</v>
      </c>
      <c r="N379" t="s">
        <v>1172</v>
      </c>
      <c r="O379">
        <f>IF(Non_Profit_Donations_South___messy[[#This Row],[Names4]]&lt;&gt;"",1,0)</f>
        <v>1</v>
      </c>
      <c r="P379">
        <f>IF(Non_Profit_Donations_South___messy[[#This Row],[flagRev]]=1,1,IF(Non_Profit_Donations_South___messy[[#This Row],[flagMidName]]=1,2,3))</f>
        <v>2</v>
      </c>
      <c r="Q379" s="1" t="str" cm="1">
        <f t="array" ref="Q379">_xlfn.SWITCH(Non_Profit_Donations_South___messy[[#This Row],[switch]],1,Non_Profit_Donations_South___messy[[#This Row],[Names3]],2,Non_Profit_Donations_South___messy[[#This Row],[Names2]],3,Non_Profit_Donations_South___messy[[#This Row],[Names2]])</f>
        <v>Geoffrey</v>
      </c>
      <c r="R379" s="1" t="str" cm="1">
        <f t="array" ref="R379">_xlfn.SWITCH(Non_Profit_Donations_South___messy[[#This Row],[switch]],1,"",2,Non_Profit_Donations_South___messy[[#This Row],[Names3]],3,"")</f>
        <v>H</v>
      </c>
      <c r="S379" s="1" t="str" cm="1">
        <f t="array" ref="S379">_xlfn.SWITCH(Non_Profit_Donations_South___messy[[#This Row],[switch]],1,Non_Profit_Donations_South___messy[[#This Row],[Names2]],2,Non_Profit_Donations_South___messy[[#This Row],[Names4]],3,Non_Profit_Donations_South___messy[[#This Row],[Names3]])</f>
        <v>Wong</v>
      </c>
    </row>
    <row r="380" spans="1:19">
      <c r="A380" s="1" t="s">
        <v>9</v>
      </c>
      <c r="B380" s="1" t="s">
        <v>487</v>
      </c>
      <c r="C380" s="1" t="s">
        <v>11</v>
      </c>
      <c r="D380" s="1" t="s">
        <v>12</v>
      </c>
      <c r="E380" s="1" t="s">
        <v>25</v>
      </c>
      <c r="F380" s="1" t="s">
        <v>488</v>
      </c>
      <c r="G380">
        <v>33334</v>
      </c>
      <c r="H380" s="2">
        <v>41633</v>
      </c>
      <c r="I380">
        <v>31.71</v>
      </c>
      <c r="J380">
        <f t="shared" si="5"/>
        <v>0</v>
      </c>
      <c r="K380" t="s">
        <v>487</v>
      </c>
      <c r="L380" s="1" t="s">
        <v>1252</v>
      </c>
      <c r="M380" t="s">
        <v>1253</v>
      </c>
      <c r="O380">
        <f>IF(Non_Profit_Donations_South___messy[[#This Row],[Names4]]&lt;&gt;"",1,0)</f>
        <v>0</v>
      </c>
      <c r="P380">
        <f>IF(Non_Profit_Donations_South___messy[[#This Row],[flagRev]]=1,1,IF(Non_Profit_Donations_South___messy[[#This Row],[flagMidName]]=1,2,3))</f>
        <v>3</v>
      </c>
      <c r="Q380" s="1" t="str" cm="1">
        <f t="array" ref="Q380">_xlfn.SWITCH(Non_Profit_Donations_South___messy[[#This Row],[switch]],1,Non_Profit_Donations_South___messy[[#This Row],[Names3]],2,Non_Profit_Donations_South___messy[[#This Row],[Names2]],3,Non_Profit_Donations_South___messy[[#This Row],[Names2]])</f>
        <v>Gladys</v>
      </c>
      <c r="R380" s="1" t="str" cm="1">
        <f t="array" ref="R380">_xlfn.SWITCH(Non_Profit_Donations_South___messy[[#This Row],[switch]],1,"",2,Non_Profit_Donations_South___messy[[#This Row],[Names3]],3,"")</f>
        <v/>
      </c>
      <c r="S380" s="1" t="str" cm="1">
        <f t="array" ref="S380">_xlfn.SWITCH(Non_Profit_Donations_South___messy[[#This Row],[switch]],1,Non_Profit_Donations_South___messy[[#This Row],[Names2]],2,Non_Profit_Donations_South___messy[[#This Row],[Names4]],3,Non_Profit_Donations_South___messy[[#This Row],[Names3]])</f>
        <v>Holloway</v>
      </c>
    </row>
    <row r="381" spans="1:19">
      <c r="A381" s="1" t="s">
        <v>9</v>
      </c>
      <c r="B381" s="1" t="s">
        <v>489</v>
      </c>
      <c r="C381" s="1" t="s">
        <v>16</v>
      </c>
      <c r="D381" s="1" t="s">
        <v>12</v>
      </c>
      <c r="E381" s="1" t="s">
        <v>40</v>
      </c>
      <c r="F381" s="1" t="s">
        <v>490</v>
      </c>
      <c r="G381">
        <v>28027</v>
      </c>
      <c r="H381" s="2">
        <v>41634</v>
      </c>
      <c r="I381">
        <v>967.62</v>
      </c>
      <c r="J381">
        <f t="shared" si="5"/>
        <v>0</v>
      </c>
      <c r="K381" t="s">
        <v>489</v>
      </c>
      <c r="L381" s="1" t="s">
        <v>1163</v>
      </c>
      <c r="M381" t="s">
        <v>1254</v>
      </c>
      <c r="O381">
        <f>IF(Non_Profit_Donations_South___messy[[#This Row],[Names4]]&lt;&gt;"",1,0)</f>
        <v>0</v>
      </c>
      <c r="P381">
        <f>IF(Non_Profit_Donations_South___messy[[#This Row],[flagRev]]=1,1,IF(Non_Profit_Donations_South___messy[[#This Row],[flagMidName]]=1,2,3))</f>
        <v>3</v>
      </c>
      <c r="Q381" s="1" t="str" cm="1">
        <f t="array" ref="Q381">_xlfn.SWITCH(Non_Profit_Donations_South___messy[[#This Row],[switch]],1,Non_Profit_Donations_South___messy[[#This Row],[Names3]],2,Non_Profit_Donations_South___messy[[#This Row],[Names2]],3,Non_Profit_Donations_South___messy[[#This Row],[Names2]])</f>
        <v>Robert</v>
      </c>
      <c r="R381" s="1" t="str" cm="1">
        <f t="array" ref="R381">_xlfn.SWITCH(Non_Profit_Donations_South___messy[[#This Row],[switch]],1,"",2,Non_Profit_Donations_South___messy[[#This Row],[Names3]],3,"")</f>
        <v/>
      </c>
      <c r="S381" s="1" t="str" cm="1">
        <f t="array" ref="S381">_xlfn.SWITCH(Non_Profit_Donations_South___messy[[#This Row],[switch]],1,Non_Profit_Donations_South___messy[[#This Row],[Names2]],2,Non_Profit_Donations_South___messy[[#This Row],[Names4]],3,Non_Profit_Donations_South___messy[[#This Row],[Names3]])</f>
        <v>Willis</v>
      </c>
    </row>
    <row r="382" spans="1:19">
      <c r="A382" s="1" t="s">
        <v>9</v>
      </c>
      <c r="B382" s="1" t="s">
        <v>449</v>
      </c>
      <c r="C382" s="1" t="s">
        <v>37</v>
      </c>
      <c r="D382" s="1" t="s">
        <v>12</v>
      </c>
      <c r="E382" s="1" t="s">
        <v>40</v>
      </c>
      <c r="F382" s="1" t="s">
        <v>41</v>
      </c>
      <c r="G382">
        <v>28205</v>
      </c>
      <c r="H382" s="2">
        <v>41635</v>
      </c>
      <c r="I382">
        <v>431.43</v>
      </c>
      <c r="J382">
        <f t="shared" si="5"/>
        <v>0</v>
      </c>
      <c r="K382" t="s">
        <v>449</v>
      </c>
      <c r="L382" s="1" t="s">
        <v>1221</v>
      </c>
      <c r="M382" t="s">
        <v>1222</v>
      </c>
      <c r="O382">
        <f>IF(Non_Profit_Donations_South___messy[[#This Row],[Names4]]&lt;&gt;"",1,0)</f>
        <v>0</v>
      </c>
      <c r="P382">
        <f>IF(Non_Profit_Donations_South___messy[[#This Row],[flagRev]]=1,1,IF(Non_Profit_Donations_South___messy[[#This Row],[flagMidName]]=1,2,3))</f>
        <v>3</v>
      </c>
      <c r="Q382" s="1" t="str" cm="1">
        <f t="array" ref="Q382">_xlfn.SWITCH(Non_Profit_Donations_South___messy[[#This Row],[switch]],1,Non_Profit_Donations_South___messy[[#This Row],[Names3]],2,Non_Profit_Donations_South___messy[[#This Row],[Names2]],3,Non_Profit_Donations_South___messy[[#This Row],[Names2]])</f>
        <v>Neal</v>
      </c>
      <c r="R382" s="1" t="str" cm="1">
        <f t="array" ref="R382">_xlfn.SWITCH(Non_Profit_Donations_South___messy[[#This Row],[switch]],1,"",2,Non_Profit_Donations_South___messy[[#This Row],[Names3]],3,"")</f>
        <v/>
      </c>
      <c r="S382" s="1" t="str" cm="1">
        <f t="array" ref="S382">_xlfn.SWITCH(Non_Profit_Donations_South___messy[[#This Row],[switch]],1,Non_Profit_Donations_South___messy[[#This Row],[Names2]],2,Non_Profit_Donations_South___messy[[#This Row],[Names4]],3,Non_Profit_Donations_South___messy[[#This Row],[Names3]])</f>
        <v>Helms</v>
      </c>
    </row>
    <row r="383" spans="1:19">
      <c r="A383" s="1" t="s">
        <v>27</v>
      </c>
      <c r="B383" s="1" t="s">
        <v>39</v>
      </c>
      <c r="C383" s="1" t="s">
        <v>11</v>
      </c>
      <c r="D383" s="1" t="s">
        <v>12</v>
      </c>
      <c r="E383" s="1" t="s">
        <v>40</v>
      </c>
      <c r="F383" s="1" t="s">
        <v>41</v>
      </c>
      <c r="G383">
        <v>28206</v>
      </c>
      <c r="H383" s="2">
        <v>41635</v>
      </c>
      <c r="I383">
        <v>338.71</v>
      </c>
      <c r="J383">
        <f t="shared" si="5"/>
        <v>0</v>
      </c>
      <c r="K383" t="s">
        <v>39</v>
      </c>
      <c r="L383" s="1" t="s">
        <v>849</v>
      </c>
      <c r="M383" t="s">
        <v>850</v>
      </c>
      <c r="O383">
        <f>IF(Non_Profit_Donations_South___messy[[#This Row],[Names4]]&lt;&gt;"",1,0)</f>
        <v>0</v>
      </c>
      <c r="P383">
        <f>IF(Non_Profit_Donations_South___messy[[#This Row],[flagRev]]=1,1,IF(Non_Profit_Donations_South___messy[[#This Row],[flagMidName]]=1,2,3))</f>
        <v>3</v>
      </c>
      <c r="Q383" s="1" t="str" cm="1">
        <f t="array" ref="Q383">_xlfn.SWITCH(Non_Profit_Donations_South___messy[[#This Row],[switch]],1,Non_Profit_Donations_South___messy[[#This Row],[Names3]],2,Non_Profit_Donations_South___messy[[#This Row],[Names2]],3,Non_Profit_Donations_South___messy[[#This Row],[Names2]])</f>
        <v>Andrew</v>
      </c>
      <c r="R383" s="1" t="str" cm="1">
        <f t="array" ref="R383">_xlfn.SWITCH(Non_Profit_Donations_South___messy[[#This Row],[switch]],1,"",2,Non_Profit_Donations_South___messy[[#This Row],[Names3]],3,"")</f>
        <v/>
      </c>
      <c r="S383" s="1" t="str" cm="1">
        <f t="array" ref="S383">_xlfn.SWITCH(Non_Profit_Donations_South___messy[[#This Row],[switch]],1,Non_Profit_Donations_South___messy[[#This Row],[Names2]],2,Non_Profit_Donations_South___messy[[#This Row],[Names4]],3,Non_Profit_Donations_South___messy[[#This Row],[Names3]])</f>
        <v>Gonzalez</v>
      </c>
    </row>
    <row r="384" spans="1:19">
      <c r="A384" s="1" t="s">
        <v>9</v>
      </c>
      <c r="B384" s="1" t="s">
        <v>491</v>
      </c>
      <c r="C384" s="1" t="s">
        <v>16</v>
      </c>
      <c r="D384" s="1" t="s">
        <v>12</v>
      </c>
      <c r="E384" s="1" t="s">
        <v>25</v>
      </c>
      <c r="F384" s="1" t="s">
        <v>103</v>
      </c>
      <c r="G384">
        <v>34759</v>
      </c>
      <c r="H384" s="2">
        <v>41637</v>
      </c>
      <c r="I384">
        <v>603.88</v>
      </c>
      <c r="J384">
        <f t="shared" si="5"/>
        <v>0</v>
      </c>
      <c r="K384" t="s">
        <v>491</v>
      </c>
      <c r="L384" s="1" t="s">
        <v>1255</v>
      </c>
      <c r="M384" t="s">
        <v>1256</v>
      </c>
      <c r="O384">
        <f>IF(Non_Profit_Donations_South___messy[[#This Row],[Names4]]&lt;&gt;"",1,0)</f>
        <v>0</v>
      </c>
      <c r="P384">
        <f>IF(Non_Profit_Donations_South___messy[[#This Row],[flagRev]]=1,1,IF(Non_Profit_Donations_South___messy[[#This Row],[flagMidName]]=1,2,3))</f>
        <v>3</v>
      </c>
      <c r="Q384" s="1" t="str" cm="1">
        <f t="array" ref="Q384">_xlfn.SWITCH(Non_Profit_Donations_South___messy[[#This Row],[switch]],1,Non_Profit_Donations_South___messy[[#This Row],[Names3]],2,Non_Profit_Donations_South___messy[[#This Row],[Names2]],3,Non_Profit_Donations_South___messy[[#This Row],[Names2]])</f>
        <v>Paul</v>
      </c>
      <c r="R384" s="1" t="str" cm="1">
        <f t="array" ref="R384">_xlfn.SWITCH(Non_Profit_Donations_South___messy[[#This Row],[switch]],1,"",2,Non_Profit_Donations_South___messy[[#This Row],[Names3]],3,"")</f>
        <v/>
      </c>
      <c r="S384" s="1" t="str" cm="1">
        <f t="array" ref="S384">_xlfn.SWITCH(Non_Profit_Donations_South___messy[[#This Row],[switch]],1,Non_Profit_Donations_South___messy[[#This Row],[Names2]],2,Non_Profit_Donations_South___messy[[#This Row],[Names4]],3,Non_Profit_Donations_South___messy[[#This Row],[Names3]])</f>
        <v>Wood</v>
      </c>
    </row>
    <row r="385" spans="1:19">
      <c r="A385" s="1" t="s">
        <v>19</v>
      </c>
      <c r="B385" s="1" t="s">
        <v>492</v>
      </c>
      <c r="C385" s="1" t="s">
        <v>11</v>
      </c>
      <c r="D385" s="1" t="s">
        <v>12</v>
      </c>
      <c r="E385" s="1" t="s">
        <v>59</v>
      </c>
      <c r="F385" s="1" t="s">
        <v>493</v>
      </c>
      <c r="G385">
        <v>36116</v>
      </c>
      <c r="H385" s="2">
        <v>41638</v>
      </c>
      <c r="I385">
        <v>74.34</v>
      </c>
      <c r="J385">
        <f t="shared" si="5"/>
        <v>0</v>
      </c>
      <c r="K385" t="s">
        <v>492</v>
      </c>
      <c r="L385" s="1" t="s">
        <v>1145</v>
      </c>
      <c r="M385" t="s">
        <v>1257</v>
      </c>
      <c r="O385">
        <f>IF(Non_Profit_Donations_South___messy[[#This Row],[Names4]]&lt;&gt;"",1,0)</f>
        <v>0</v>
      </c>
      <c r="P385">
        <f>IF(Non_Profit_Donations_South___messy[[#This Row],[flagRev]]=1,1,IF(Non_Profit_Donations_South___messy[[#This Row],[flagMidName]]=1,2,3))</f>
        <v>3</v>
      </c>
      <c r="Q385" s="1" t="str" cm="1">
        <f t="array" ref="Q385">_xlfn.SWITCH(Non_Profit_Donations_South___messy[[#This Row],[switch]],1,Non_Profit_Donations_South___messy[[#This Row],[Names3]],2,Non_Profit_Donations_South___messy[[#This Row],[Names2]],3,Non_Profit_Donations_South___messy[[#This Row],[Names2]])</f>
        <v>Alfred</v>
      </c>
      <c r="R385" s="1" t="str" cm="1">
        <f t="array" ref="R385">_xlfn.SWITCH(Non_Profit_Donations_South___messy[[#This Row],[switch]],1,"",2,Non_Profit_Donations_South___messy[[#This Row],[Names3]],3,"")</f>
        <v/>
      </c>
      <c r="S385" s="1" t="str" cm="1">
        <f t="array" ref="S385">_xlfn.SWITCH(Non_Profit_Donations_South___messy[[#This Row],[switch]],1,Non_Profit_Donations_South___messy[[#This Row],[Names2]],2,Non_Profit_Donations_South___messy[[#This Row],[Names4]],3,Non_Profit_Donations_South___messy[[#This Row],[Names3]])</f>
        <v>Burton</v>
      </c>
    </row>
    <row r="386" spans="1:19">
      <c r="A386" s="1" t="s">
        <v>27</v>
      </c>
      <c r="B386" s="1" t="s">
        <v>393</v>
      </c>
      <c r="C386" s="1" t="s">
        <v>16</v>
      </c>
      <c r="D386" s="1" t="s">
        <v>12</v>
      </c>
      <c r="E386" s="1" t="s">
        <v>25</v>
      </c>
      <c r="F386" s="1" t="s">
        <v>394</v>
      </c>
      <c r="G386">
        <v>32004</v>
      </c>
      <c r="H386" s="2">
        <v>41639</v>
      </c>
      <c r="I386">
        <v>985.97</v>
      </c>
      <c r="J386">
        <f t="shared" ref="J386:J449" si="6">ISNUMBER(FIND(",",K386))*1</f>
        <v>0</v>
      </c>
      <c r="K386" t="s">
        <v>393</v>
      </c>
      <c r="L386" s="1" t="s">
        <v>1175</v>
      </c>
      <c r="M386" t="s">
        <v>1176</v>
      </c>
      <c r="O386">
        <f>IF(Non_Profit_Donations_South___messy[[#This Row],[Names4]]&lt;&gt;"",1,0)</f>
        <v>0</v>
      </c>
      <c r="P386">
        <f>IF(Non_Profit_Donations_South___messy[[#This Row],[flagRev]]=1,1,IF(Non_Profit_Donations_South___messy[[#This Row],[flagMidName]]=1,2,3))</f>
        <v>3</v>
      </c>
      <c r="Q386" s="1" t="str" cm="1">
        <f t="array" ref="Q386">_xlfn.SWITCH(Non_Profit_Donations_South___messy[[#This Row],[switch]],1,Non_Profit_Donations_South___messy[[#This Row],[Names3]],2,Non_Profit_Donations_South___messy[[#This Row],[Names2]],3,Non_Profit_Donations_South___messy[[#This Row],[Names2]])</f>
        <v>Ray</v>
      </c>
      <c r="R386" s="1" t="str" cm="1">
        <f t="array" ref="R386">_xlfn.SWITCH(Non_Profit_Donations_South___messy[[#This Row],[switch]],1,"",2,Non_Profit_Donations_South___messy[[#This Row],[Names3]],3,"")</f>
        <v/>
      </c>
      <c r="S386" s="1" t="str" cm="1">
        <f t="array" ref="S386">_xlfn.SWITCH(Non_Profit_Donations_South___messy[[#This Row],[switch]],1,Non_Profit_Donations_South___messy[[#This Row],[Names2]],2,Non_Profit_Donations_South___messy[[#This Row],[Names4]],3,Non_Profit_Donations_South___messy[[#This Row],[Names3]])</f>
        <v>Silverman</v>
      </c>
    </row>
    <row r="387" spans="1:19">
      <c r="A387" s="1" t="s">
        <v>23</v>
      </c>
      <c r="B387" s="1" t="s">
        <v>494</v>
      </c>
      <c r="C387" s="1" t="s">
        <v>11</v>
      </c>
      <c r="D387" s="1" t="s">
        <v>12</v>
      </c>
      <c r="E387" s="1" t="s">
        <v>40</v>
      </c>
      <c r="F387" s="1" t="s">
        <v>129</v>
      </c>
      <c r="G387">
        <v>28314</v>
      </c>
      <c r="H387" s="2">
        <v>41639</v>
      </c>
      <c r="I387">
        <v>391.4</v>
      </c>
      <c r="J387">
        <f t="shared" si="6"/>
        <v>0</v>
      </c>
      <c r="K387" t="s">
        <v>494</v>
      </c>
      <c r="L387" s="1" t="s">
        <v>1258</v>
      </c>
      <c r="M387" t="s">
        <v>1259</v>
      </c>
      <c r="O387">
        <f>IF(Non_Profit_Donations_South___messy[[#This Row],[Names4]]&lt;&gt;"",1,0)</f>
        <v>0</v>
      </c>
      <c r="P387">
        <f>IF(Non_Profit_Donations_South___messy[[#This Row],[flagRev]]=1,1,IF(Non_Profit_Donations_South___messy[[#This Row],[flagMidName]]=1,2,3))</f>
        <v>3</v>
      </c>
      <c r="Q387" s="1" t="str" cm="1">
        <f t="array" ref="Q387">_xlfn.SWITCH(Non_Profit_Donations_South___messy[[#This Row],[switch]],1,Non_Profit_Donations_South___messy[[#This Row],[Names3]],2,Non_Profit_Donations_South___messy[[#This Row],[Names2]],3,Non_Profit_Donations_South___messy[[#This Row],[Names2]])</f>
        <v>Sherry</v>
      </c>
      <c r="R387" s="1" t="str" cm="1">
        <f t="array" ref="R387">_xlfn.SWITCH(Non_Profit_Donations_South___messy[[#This Row],[switch]],1,"",2,Non_Profit_Donations_South___messy[[#This Row],[Names3]],3,"")</f>
        <v/>
      </c>
      <c r="S387" s="1" t="str" cm="1">
        <f t="array" ref="S387">_xlfn.SWITCH(Non_Profit_Donations_South___messy[[#This Row],[switch]],1,Non_Profit_Donations_South___messy[[#This Row],[Names2]],2,Non_Profit_Donations_South___messy[[#This Row],[Names4]],3,Non_Profit_Donations_South___messy[[#This Row],[Names3]])</f>
        <v>Hurley</v>
      </c>
    </row>
    <row r="388" spans="1:19">
      <c r="A388" s="1" t="s">
        <v>19</v>
      </c>
      <c r="B388" s="1" t="s">
        <v>347</v>
      </c>
      <c r="C388" s="1" t="s">
        <v>16</v>
      </c>
      <c r="D388" s="1" t="s">
        <v>12</v>
      </c>
      <c r="E388" s="1" t="s">
        <v>25</v>
      </c>
      <c r="F388" s="1" t="s">
        <v>348</v>
      </c>
      <c r="G388">
        <v>33030</v>
      </c>
      <c r="H388" s="2">
        <v>41640</v>
      </c>
      <c r="I388">
        <v>23.83</v>
      </c>
      <c r="J388">
        <f t="shared" si="6"/>
        <v>0</v>
      </c>
      <c r="K388" t="s">
        <v>347</v>
      </c>
      <c r="L388" s="1" t="s">
        <v>1135</v>
      </c>
      <c r="M388" t="s">
        <v>1136</v>
      </c>
      <c r="O388">
        <f>IF(Non_Profit_Donations_South___messy[[#This Row],[Names4]]&lt;&gt;"",1,0)</f>
        <v>0</v>
      </c>
      <c r="P388">
        <f>IF(Non_Profit_Donations_South___messy[[#This Row],[flagRev]]=1,1,IF(Non_Profit_Donations_South___messy[[#This Row],[flagMidName]]=1,2,3))</f>
        <v>3</v>
      </c>
      <c r="Q388" s="1" t="str" cm="1">
        <f t="array" ref="Q388">_xlfn.SWITCH(Non_Profit_Donations_South___messy[[#This Row],[switch]],1,Non_Profit_Donations_South___messy[[#This Row],[Names3]],2,Non_Profit_Donations_South___messy[[#This Row],[Names2]],3,Non_Profit_Donations_South___messy[[#This Row],[Names2]])</f>
        <v>Cameron</v>
      </c>
      <c r="R388" s="1" t="str" cm="1">
        <f t="array" ref="R388">_xlfn.SWITCH(Non_Profit_Donations_South___messy[[#This Row],[switch]],1,"",2,Non_Profit_Donations_South___messy[[#This Row],[Names3]],3,"")</f>
        <v/>
      </c>
      <c r="S388" s="1" t="str" cm="1">
        <f t="array" ref="S388">_xlfn.SWITCH(Non_Profit_Donations_South___messy[[#This Row],[switch]],1,Non_Profit_Donations_South___messy[[#This Row],[Names2]],2,Non_Profit_Donations_South___messy[[#This Row],[Names4]],3,Non_Profit_Donations_South___messy[[#This Row],[Names3]])</f>
        <v>Clapp</v>
      </c>
    </row>
    <row r="389" spans="1:19">
      <c r="A389" s="1" t="s">
        <v>9</v>
      </c>
      <c r="B389" s="1" t="s">
        <v>495</v>
      </c>
      <c r="C389" s="1" t="s">
        <v>37</v>
      </c>
      <c r="D389" s="1" t="s">
        <v>12</v>
      </c>
      <c r="E389" s="1" t="s">
        <v>29</v>
      </c>
      <c r="F389" s="1" t="s">
        <v>496</v>
      </c>
      <c r="G389">
        <v>23602</v>
      </c>
      <c r="H389" s="2">
        <v>41642</v>
      </c>
      <c r="I389">
        <v>94.8</v>
      </c>
      <c r="J389">
        <f t="shared" si="6"/>
        <v>0</v>
      </c>
      <c r="K389" t="s">
        <v>495</v>
      </c>
      <c r="L389" s="1" t="s">
        <v>1260</v>
      </c>
      <c r="M389" t="s">
        <v>1261</v>
      </c>
      <c r="N389" t="s">
        <v>1262</v>
      </c>
      <c r="O389">
        <f>IF(Non_Profit_Donations_South___messy[[#This Row],[Names4]]&lt;&gt;"",1,0)</f>
        <v>1</v>
      </c>
      <c r="P389">
        <f>IF(Non_Profit_Donations_South___messy[[#This Row],[flagRev]]=1,1,IF(Non_Profit_Donations_South___messy[[#This Row],[flagMidName]]=1,2,3))</f>
        <v>2</v>
      </c>
      <c r="Q389" s="1" t="str" cm="1">
        <f t="array" ref="Q389">_xlfn.SWITCH(Non_Profit_Donations_South___messy[[#This Row],[switch]],1,Non_Profit_Donations_South___messy[[#This Row],[Names3]],2,Non_Profit_Donations_South___messy[[#This Row],[Names2]],3,Non_Profit_Donations_South___messy[[#This Row],[Names2]])</f>
        <v>Todd</v>
      </c>
      <c r="R389" s="1" t="str" cm="1">
        <f t="array" ref="R389">_xlfn.SWITCH(Non_Profit_Donations_South___messy[[#This Row],[switch]],1,"",2,Non_Profit_Donations_South___messy[[#This Row],[Names3]],3,"")</f>
        <v>D</v>
      </c>
      <c r="S389" s="1" t="str" cm="1">
        <f t="array" ref="S389">_xlfn.SWITCH(Non_Profit_Donations_South___messy[[#This Row],[switch]],1,Non_Profit_Donations_South___messy[[#This Row],[Names2]],2,Non_Profit_Donations_South___messy[[#This Row],[Names4]],3,Non_Profit_Donations_South___messy[[#This Row],[Names3]])</f>
        <v>Norris</v>
      </c>
    </row>
    <row r="390" spans="1:19">
      <c r="A390" s="1" t="s">
        <v>9</v>
      </c>
      <c r="B390" s="1" t="s">
        <v>497</v>
      </c>
      <c r="C390" s="1" t="s">
        <v>37</v>
      </c>
      <c r="D390" s="1" t="s">
        <v>12</v>
      </c>
      <c r="E390" s="1" t="s">
        <v>70</v>
      </c>
      <c r="F390" s="1" t="s">
        <v>498</v>
      </c>
      <c r="G390">
        <v>70601</v>
      </c>
      <c r="H390" s="2">
        <v>41643</v>
      </c>
      <c r="I390">
        <v>623.17999999999995</v>
      </c>
      <c r="J390">
        <f t="shared" si="6"/>
        <v>0</v>
      </c>
      <c r="K390" t="s">
        <v>497</v>
      </c>
      <c r="L390" s="1" t="s">
        <v>1263</v>
      </c>
      <c r="M390" t="s">
        <v>1264</v>
      </c>
      <c r="O390">
        <f>IF(Non_Profit_Donations_South___messy[[#This Row],[Names4]]&lt;&gt;"",1,0)</f>
        <v>0</v>
      </c>
      <c r="P390">
        <f>IF(Non_Profit_Donations_South___messy[[#This Row],[flagRev]]=1,1,IF(Non_Profit_Donations_South___messy[[#This Row],[flagMidName]]=1,2,3))</f>
        <v>3</v>
      </c>
      <c r="Q390" s="1" t="str" cm="1">
        <f t="array" ref="Q390">_xlfn.SWITCH(Non_Profit_Donations_South___messy[[#This Row],[switch]],1,Non_Profit_Donations_South___messy[[#This Row],[Names3]],2,Non_Profit_Donations_South___messy[[#This Row],[Names2]],3,Non_Profit_Donations_South___messy[[#This Row],[Names2]])</f>
        <v>Gretchen</v>
      </c>
      <c r="R390" s="1" t="str" cm="1">
        <f t="array" ref="R390">_xlfn.SWITCH(Non_Profit_Donations_South___messy[[#This Row],[switch]],1,"",2,Non_Profit_Donations_South___messy[[#This Row],[Names3]],3,"")</f>
        <v/>
      </c>
      <c r="S390" s="1" t="str" cm="1">
        <f t="array" ref="S390">_xlfn.SWITCH(Non_Profit_Donations_South___messy[[#This Row],[switch]],1,Non_Profit_Donations_South___messy[[#This Row],[Names2]],2,Non_Profit_Donations_South___messy[[#This Row],[Names4]],3,Non_Profit_Donations_South___messy[[#This Row],[Names3]])</f>
        <v>Orr</v>
      </c>
    </row>
    <row r="391" spans="1:19">
      <c r="A391" s="1" t="s">
        <v>27</v>
      </c>
      <c r="B391" s="1" t="s">
        <v>264</v>
      </c>
      <c r="C391" s="1" t="s">
        <v>37</v>
      </c>
      <c r="D391" s="1" t="s">
        <v>12</v>
      </c>
      <c r="E391" s="1" t="s">
        <v>25</v>
      </c>
      <c r="F391" s="1" t="s">
        <v>265</v>
      </c>
      <c r="G391">
        <v>32174</v>
      </c>
      <c r="H391" s="2">
        <v>41643</v>
      </c>
      <c r="I391">
        <v>33.299999999999997</v>
      </c>
      <c r="J391">
        <f t="shared" si="6"/>
        <v>0</v>
      </c>
      <c r="K391" t="s">
        <v>264</v>
      </c>
      <c r="L391" s="1" t="s">
        <v>1055</v>
      </c>
      <c r="M391" t="s">
        <v>1056</v>
      </c>
      <c r="O391">
        <f>IF(Non_Profit_Donations_South___messy[[#This Row],[Names4]]&lt;&gt;"",1,0)</f>
        <v>0</v>
      </c>
      <c r="P391">
        <f>IF(Non_Profit_Donations_South___messy[[#This Row],[flagRev]]=1,1,IF(Non_Profit_Donations_South___messy[[#This Row],[flagMidName]]=1,2,3))</f>
        <v>3</v>
      </c>
      <c r="Q391" s="1" t="str" cm="1">
        <f t="array" ref="Q391">_xlfn.SWITCH(Non_Profit_Donations_South___messy[[#This Row],[switch]],1,Non_Profit_Donations_South___messy[[#This Row],[Names3]],2,Non_Profit_Donations_South___messy[[#This Row],[Names2]],3,Non_Profit_Donations_South___messy[[#This Row],[Names2]])</f>
        <v>Elisabeth</v>
      </c>
      <c r="R391" s="1" t="str" cm="1">
        <f t="array" ref="R391">_xlfn.SWITCH(Non_Profit_Donations_South___messy[[#This Row],[switch]],1,"",2,Non_Profit_Donations_South___messy[[#This Row],[Names3]],3,"")</f>
        <v/>
      </c>
      <c r="S391" s="1" t="str" cm="1">
        <f t="array" ref="S391">_xlfn.SWITCH(Non_Profit_Donations_South___messy[[#This Row],[switch]],1,Non_Profit_Donations_South___messy[[#This Row],[Names2]],2,Non_Profit_Donations_South___messy[[#This Row],[Names4]],3,Non_Profit_Donations_South___messy[[#This Row],[Names3]])</f>
        <v>Shaw</v>
      </c>
    </row>
    <row r="392" spans="1:19">
      <c r="A392" s="1" t="s">
        <v>23</v>
      </c>
      <c r="B392" s="1" t="s">
        <v>499</v>
      </c>
      <c r="C392" s="1" t="s">
        <v>37</v>
      </c>
      <c r="D392" s="1" t="s">
        <v>12</v>
      </c>
      <c r="E392" s="1" t="s">
        <v>25</v>
      </c>
      <c r="F392" s="1" t="s">
        <v>35</v>
      </c>
      <c r="G392">
        <v>32137</v>
      </c>
      <c r="H392" s="2">
        <v>41643</v>
      </c>
      <c r="I392">
        <v>202.57</v>
      </c>
      <c r="J392">
        <f t="shared" si="6"/>
        <v>0</v>
      </c>
      <c r="K392" t="s">
        <v>499</v>
      </c>
      <c r="L392" s="1" t="s">
        <v>1265</v>
      </c>
      <c r="M392" t="s">
        <v>1266</v>
      </c>
      <c r="O392">
        <f>IF(Non_Profit_Donations_South___messy[[#This Row],[Names4]]&lt;&gt;"",1,0)</f>
        <v>0</v>
      </c>
      <c r="P392">
        <f>IF(Non_Profit_Donations_South___messy[[#This Row],[flagRev]]=1,1,IF(Non_Profit_Donations_South___messy[[#This Row],[flagMidName]]=1,2,3))</f>
        <v>3</v>
      </c>
      <c r="Q392" s="1" t="str" cm="1">
        <f t="array" ref="Q392">_xlfn.SWITCH(Non_Profit_Donations_South___messy[[#This Row],[switch]],1,Non_Profit_Donations_South___messy[[#This Row],[Names3]],2,Non_Profit_Donations_South___messy[[#This Row],[Names2]],3,Non_Profit_Donations_South___messy[[#This Row],[Names2]])</f>
        <v>Katherine</v>
      </c>
      <c r="R392" s="1" t="str" cm="1">
        <f t="array" ref="R392">_xlfn.SWITCH(Non_Profit_Donations_South___messy[[#This Row],[switch]],1,"",2,Non_Profit_Donations_South___messy[[#This Row],[Names3]],3,"")</f>
        <v/>
      </c>
      <c r="S392" s="1" t="str" cm="1">
        <f t="array" ref="S392">_xlfn.SWITCH(Non_Profit_Donations_South___messy[[#This Row],[switch]],1,Non_Profit_Donations_South___messy[[#This Row],[Names2]],2,Non_Profit_Donations_South___messy[[#This Row],[Names4]],3,Non_Profit_Donations_South___messy[[#This Row],[Names3]])</f>
        <v>Mills</v>
      </c>
    </row>
    <row r="393" spans="1:19">
      <c r="A393" s="1" t="s">
        <v>23</v>
      </c>
      <c r="B393" s="1" t="s">
        <v>422</v>
      </c>
      <c r="C393" s="1" t="s">
        <v>11</v>
      </c>
      <c r="D393" s="1" t="s">
        <v>12</v>
      </c>
      <c r="E393" s="1" t="s">
        <v>25</v>
      </c>
      <c r="F393" s="1" t="s">
        <v>423</v>
      </c>
      <c r="G393">
        <v>32765</v>
      </c>
      <c r="H393" s="2">
        <v>41643</v>
      </c>
      <c r="I393">
        <v>55.94</v>
      </c>
      <c r="J393">
        <f t="shared" si="6"/>
        <v>0</v>
      </c>
      <c r="K393" t="s">
        <v>422</v>
      </c>
      <c r="L393" s="1" t="s">
        <v>1199</v>
      </c>
      <c r="M393" t="s">
        <v>146</v>
      </c>
      <c r="O393">
        <f>IF(Non_Profit_Donations_South___messy[[#This Row],[Names4]]&lt;&gt;"",1,0)</f>
        <v>0</v>
      </c>
      <c r="P393">
        <f>IF(Non_Profit_Donations_South___messy[[#This Row],[flagRev]]=1,1,IF(Non_Profit_Donations_South___messy[[#This Row],[flagMidName]]=1,2,3))</f>
        <v>3</v>
      </c>
      <c r="Q393" s="1" t="str" cm="1">
        <f t="array" ref="Q393">_xlfn.SWITCH(Non_Profit_Donations_South___messy[[#This Row],[switch]],1,Non_Profit_Donations_South___messy[[#This Row],[Names3]],2,Non_Profit_Donations_South___messy[[#This Row],[Names2]],3,Non_Profit_Donations_South___messy[[#This Row],[Names2]])</f>
        <v>Shirley</v>
      </c>
      <c r="R393" s="1" t="str" cm="1">
        <f t="array" ref="R393">_xlfn.SWITCH(Non_Profit_Donations_South___messy[[#This Row],[switch]],1,"",2,Non_Profit_Donations_South___messy[[#This Row],[Names3]],3,"")</f>
        <v/>
      </c>
      <c r="S393" s="1" t="str" cm="1">
        <f t="array" ref="S393">_xlfn.SWITCH(Non_Profit_Donations_South___messy[[#This Row],[switch]],1,Non_Profit_Donations_South___messy[[#This Row],[Names2]],2,Non_Profit_Donations_South___messy[[#This Row],[Names4]],3,Non_Profit_Donations_South___messy[[#This Row],[Names3]])</f>
        <v>Garner</v>
      </c>
    </row>
    <row r="394" spans="1:19">
      <c r="A394" s="1" t="s">
        <v>9</v>
      </c>
      <c r="B394" s="1" t="s">
        <v>76</v>
      </c>
      <c r="C394" s="1" t="s">
        <v>37</v>
      </c>
      <c r="D394" s="1" t="s">
        <v>12</v>
      </c>
      <c r="E394" s="1" t="s">
        <v>25</v>
      </c>
      <c r="F394" s="1" t="s">
        <v>77</v>
      </c>
      <c r="G394">
        <v>33178</v>
      </c>
      <c r="H394" s="2">
        <v>41644</v>
      </c>
      <c r="I394">
        <v>4012.76</v>
      </c>
      <c r="J394">
        <f t="shared" si="6"/>
        <v>0</v>
      </c>
      <c r="K394" t="s">
        <v>76</v>
      </c>
      <c r="L394" s="1" t="s">
        <v>882</v>
      </c>
      <c r="M394" t="s">
        <v>883</v>
      </c>
      <c r="O394">
        <f>IF(Non_Profit_Donations_South___messy[[#This Row],[Names4]]&lt;&gt;"",1,0)</f>
        <v>0</v>
      </c>
      <c r="P394">
        <f>IF(Non_Profit_Donations_South___messy[[#This Row],[flagRev]]=1,1,IF(Non_Profit_Donations_South___messy[[#This Row],[flagMidName]]=1,2,3))</f>
        <v>3</v>
      </c>
      <c r="Q394" s="1" t="str" cm="1">
        <f t="array" ref="Q394">_xlfn.SWITCH(Non_Profit_Donations_South___messy[[#This Row],[switch]],1,Non_Profit_Donations_South___messy[[#This Row],[Names3]],2,Non_Profit_Donations_South___messy[[#This Row],[Names2]],3,Non_Profit_Donations_South___messy[[#This Row],[Names2]])</f>
        <v>Caroline</v>
      </c>
      <c r="R394" s="1" t="str" cm="1">
        <f t="array" ref="R394">_xlfn.SWITCH(Non_Profit_Donations_South___messy[[#This Row],[switch]],1,"",2,Non_Profit_Donations_South___messy[[#This Row],[Names3]],3,"")</f>
        <v/>
      </c>
      <c r="S394" s="1" t="str" cm="1">
        <f t="array" ref="S394">_xlfn.SWITCH(Non_Profit_Donations_South___messy[[#This Row],[switch]],1,Non_Profit_Donations_South___messy[[#This Row],[Names2]],2,Non_Profit_Donations_South___messy[[#This Row],[Names4]],3,Non_Profit_Donations_South___messy[[#This Row],[Names3]])</f>
        <v>Morton</v>
      </c>
    </row>
    <row r="395" spans="1:19">
      <c r="A395" s="1" t="s">
        <v>27</v>
      </c>
      <c r="B395" s="1" t="s">
        <v>128</v>
      </c>
      <c r="C395" s="1" t="s">
        <v>37</v>
      </c>
      <c r="D395" s="1" t="s">
        <v>12</v>
      </c>
      <c r="E395" s="1" t="s">
        <v>52</v>
      </c>
      <c r="F395" s="1" t="s">
        <v>129</v>
      </c>
      <c r="G395">
        <v>72701</v>
      </c>
      <c r="H395" s="2">
        <v>41646</v>
      </c>
      <c r="I395">
        <v>838.78</v>
      </c>
      <c r="J395">
        <f t="shared" si="6"/>
        <v>0</v>
      </c>
      <c r="K395" t="s">
        <v>128</v>
      </c>
      <c r="L395" s="1" t="s">
        <v>937</v>
      </c>
      <c r="M395" t="s">
        <v>938</v>
      </c>
      <c r="O395">
        <f>IF(Non_Profit_Donations_South___messy[[#This Row],[Names4]]&lt;&gt;"",1,0)</f>
        <v>0</v>
      </c>
      <c r="P395">
        <f>IF(Non_Profit_Donations_South___messy[[#This Row],[flagRev]]=1,1,IF(Non_Profit_Donations_South___messy[[#This Row],[flagMidName]]=1,2,3))</f>
        <v>3</v>
      </c>
      <c r="Q395" s="1" t="str" cm="1">
        <f t="array" ref="Q395">_xlfn.SWITCH(Non_Profit_Donations_South___messy[[#This Row],[switch]],1,Non_Profit_Donations_South___messy[[#This Row],[Names3]],2,Non_Profit_Donations_South___messy[[#This Row],[Names2]],3,Non_Profit_Donations_South___messy[[#This Row],[Names2]])</f>
        <v>Theresa</v>
      </c>
      <c r="R395" s="1" t="str" cm="1">
        <f t="array" ref="R395">_xlfn.SWITCH(Non_Profit_Donations_South___messy[[#This Row],[switch]],1,"",2,Non_Profit_Donations_South___messy[[#This Row],[Names3]],3,"")</f>
        <v/>
      </c>
      <c r="S395" s="1" t="str" cm="1">
        <f t="array" ref="S395">_xlfn.SWITCH(Non_Profit_Donations_South___messy[[#This Row],[switch]],1,Non_Profit_Donations_South___messy[[#This Row],[Names2]],2,Non_Profit_Donations_South___messy[[#This Row],[Names4]],3,Non_Profit_Donations_South___messy[[#This Row],[Names3]])</f>
        <v>Stephens</v>
      </c>
    </row>
    <row r="396" spans="1:19">
      <c r="A396" s="1" t="s">
        <v>9</v>
      </c>
      <c r="B396" s="1" t="s">
        <v>500</v>
      </c>
      <c r="C396" s="1" t="s">
        <v>11</v>
      </c>
      <c r="D396" s="1" t="s">
        <v>12</v>
      </c>
      <c r="E396" s="1" t="s">
        <v>21</v>
      </c>
      <c r="F396" s="1" t="s">
        <v>501</v>
      </c>
      <c r="G396">
        <v>39401</v>
      </c>
      <c r="H396" s="2">
        <v>41647</v>
      </c>
      <c r="I396">
        <v>243.24</v>
      </c>
      <c r="J396">
        <f t="shared" si="6"/>
        <v>0</v>
      </c>
      <c r="K396" t="s">
        <v>500</v>
      </c>
      <c r="L396" s="1" t="s">
        <v>1018</v>
      </c>
      <c r="M396" t="s">
        <v>913</v>
      </c>
      <c r="O396">
        <f>IF(Non_Profit_Donations_South___messy[[#This Row],[Names4]]&lt;&gt;"",1,0)</f>
        <v>0</v>
      </c>
      <c r="P396">
        <f>IF(Non_Profit_Donations_South___messy[[#This Row],[flagRev]]=1,1,IF(Non_Profit_Donations_South___messy[[#This Row],[flagMidName]]=1,2,3))</f>
        <v>3</v>
      </c>
      <c r="Q396" s="1" t="str" cm="1">
        <f t="array" ref="Q396">_xlfn.SWITCH(Non_Profit_Donations_South___messy[[#This Row],[switch]],1,Non_Profit_Donations_South___messy[[#This Row],[Names3]],2,Non_Profit_Donations_South___messy[[#This Row],[Names2]],3,Non_Profit_Donations_South___messy[[#This Row],[Names2]])</f>
        <v>Lori</v>
      </c>
      <c r="R396" s="1" t="str" cm="1">
        <f t="array" ref="R396">_xlfn.SWITCH(Non_Profit_Donations_South___messy[[#This Row],[switch]],1,"",2,Non_Profit_Donations_South___messy[[#This Row],[Names3]],3,"")</f>
        <v/>
      </c>
      <c r="S396" s="1" t="str" cm="1">
        <f t="array" ref="S396">_xlfn.SWITCH(Non_Profit_Donations_South___messy[[#This Row],[switch]],1,Non_Profit_Donations_South___messy[[#This Row],[Names2]],2,Non_Profit_Donations_South___messy[[#This Row],[Names4]],3,Non_Profit_Donations_South___messy[[#This Row],[Names3]])</f>
        <v>Wolfe</v>
      </c>
    </row>
    <row r="397" spans="1:19">
      <c r="A397" s="1" t="s">
        <v>19</v>
      </c>
      <c r="B397" s="1" t="s">
        <v>502</v>
      </c>
      <c r="C397" s="1" t="s">
        <v>37</v>
      </c>
      <c r="D397" s="1" t="s">
        <v>12</v>
      </c>
      <c r="E397" s="1" t="s">
        <v>70</v>
      </c>
      <c r="F397" s="1" t="s">
        <v>334</v>
      </c>
      <c r="G397">
        <v>70506</v>
      </c>
      <c r="H397" s="2">
        <v>41647</v>
      </c>
      <c r="I397">
        <v>113.3</v>
      </c>
      <c r="J397">
        <f t="shared" si="6"/>
        <v>0</v>
      </c>
      <c r="K397" t="s">
        <v>502</v>
      </c>
      <c r="L397" s="1" t="s">
        <v>1236</v>
      </c>
      <c r="M397" t="s">
        <v>952</v>
      </c>
      <c r="O397">
        <f>IF(Non_Profit_Donations_South___messy[[#This Row],[Names4]]&lt;&gt;"",1,0)</f>
        <v>0</v>
      </c>
      <c r="P397">
        <f>IF(Non_Profit_Donations_South___messy[[#This Row],[flagRev]]=1,1,IF(Non_Profit_Donations_South___messy[[#This Row],[flagMidName]]=1,2,3))</f>
        <v>3</v>
      </c>
      <c r="Q397" s="1" t="str" cm="1">
        <f t="array" ref="Q397">_xlfn.SWITCH(Non_Profit_Donations_South___messy[[#This Row],[switch]],1,Non_Profit_Donations_South___messy[[#This Row],[Names3]],2,Non_Profit_Donations_South___messy[[#This Row],[Names2]],3,Non_Profit_Donations_South___messy[[#This Row],[Names2]])</f>
        <v>Kelly</v>
      </c>
      <c r="R397" s="1" t="str" cm="1">
        <f t="array" ref="R397">_xlfn.SWITCH(Non_Profit_Donations_South___messy[[#This Row],[switch]],1,"",2,Non_Profit_Donations_South___messy[[#This Row],[Names3]],3,"")</f>
        <v/>
      </c>
      <c r="S397" s="1" t="str" cm="1">
        <f t="array" ref="S397">_xlfn.SWITCH(Non_Profit_Donations_South___messy[[#This Row],[switch]],1,Non_Profit_Donations_South___messy[[#This Row],[Names2]],2,Non_Profit_Donations_South___messy[[#This Row],[Names4]],3,Non_Profit_Donations_South___messy[[#This Row],[Names3]])</f>
        <v>Sawyer</v>
      </c>
    </row>
    <row r="398" spans="1:19">
      <c r="A398" s="1" t="s">
        <v>9</v>
      </c>
      <c r="B398" s="1" t="s">
        <v>116</v>
      </c>
      <c r="C398" s="1" t="s">
        <v>11</v>
      </c>
      <c r="D398" s="1" t="s">
        <v>12</v>
      </c>
      <c r="E398" s="1" t="s">
        <v>25</v>
      </c>
      <c r="F398" s="1" t="s">
        <v>77</v>
      </c>
      <c r="G398">
        <v>33916</v>
      </c>
      <c r="H398" s="2">
        <v>41648</v>
      </c>
      <c r="I398">
        <v>4166.9799999999996</v>
      </c>
      <c r="J398">
        <f t="shared" si="6"/>
        <v>0</v>
      </c>
      <c r="K398" t="s">
        <v>116</v>
      </c>
      <c r="L398" s="1" t="s">
        <v>922</v>
      </c>
      <c r="M398" t="s">
        <v>923</v>
      </c>
      <c r="N398" t="s">
        <v>924</v>
      </c>
      <c r="O398">
        <f>IF(Non_Profit_Donations_South___messy[[#This Row],[Names4]]&lt;&gt;"",1,0)</f>
        <v>1</v>
      </c>
      <c r="P398">
        <f>IF(Non_Profit_Donations_South___messy[[#This Row],[flagRev]]=1,1,IF(Non_Profit_Donations_South___messy[[#This Row],[flagMidName]]=1,2,3))</f>
        <v>2</v>
      </c>
      <c r="Q398" s="1" t="str" cm="1">
        <f t="array" ref="Q398">_xlfn.SWITCH(Non_Profit_Donations_South___messy[[#This Row],[switch]],1,Non_Profit_Donations_South___messy[[#This Row],[Names3]],2,Non_Profit_Donations_South___messy[[#This Row],[Names2]],3,Non_Profit_Donations_South___messy[[#This Row],[Names2]])</f>
        <v>Bonnie</v>
      </c>
      <c r="R398" s="1" t="str" cm="1">
        <f t="array" ref="R398">_xlfn.SWITCH(Non_Profit_Donations_South___messy[[#This Row],[switch]],1,"",2,Non_Profit_Donations_South___messy[[#This Row],[Names3]],3,"")</f>
        <v>Matthews</v>
      </c>
      <c r="S398" s="1" t="str" cm="1">
        <f t="array" ref="S398">_xlfn.SWITCH(Non_Profit_Donations_South___messy[[#This Row],[switch]],1,Non_Profit_Donations_South___messy[[#This Row],[Names2]],2,Non_Profit_Donations_South___messy[[#This Row],[Names4]],3,Non_Profit_Donations_South___messy[[#This Row],[Names3]])</f>
        <v>Rowland</v>
      </c>
    </row>
    <row r="399" spans="1:19">
      <c r="A399" s="1" t="s">
        <v>19</v>
      </c>
      <c r="B399" s="1" t="s">
        <v>503</v>
      </c>
      <c r="C399" s="1" t="s">
        <v>37</v>
      </c>
      <c r="D399" s="1" t="s">
        <v>12</v>
      </c>
      <c r="E399" s="1" t="s">
        <v>49</v>
      </c>
      <c r="F399" s="1" t="s">
        <v>504</v>
      </c>
      <c r="G399">
        <v>29483</v>
      </c>
      <c r="H399" s="2">
        <v>41649</v>
      </c>
      <c r="I399">
        <v>418.75</v>
      </c>
      <c r="J399">
        <f t="shared" si="6"/>
        <v>0</v>
      </c>
      <c r="K399" t="s">
        <v>503</v>
      </c>
      <c r="L399" s="1" t="s">
        <v>1267</v>
      </c>
      <c r="M399" t="s">
        <v>1160</v>
      </c>
      <c r="O399">
        <f>IF(Non_Profit_Donations_South___messy[[#This Row],[Names4]]&lt;&gt;"",1,0)</f>
        <v>0</v>
      </c>
      <c r="P399">
        <f>IF(Non_Profit_Donations_South___messy[[#This Row],[flagRev]]=1,1,IF(Non_Profit_Donations_South___messy[[#This Row],[flagMidName]]=1,2,3))</f>
        <v>3</v>
      </c>
      <c r="Q399" s="1" t="str" cm="1">
        <f t="array" ref="Q399">_xlfn.SWITCH(Non_Profit_Donations_South___messy[[#This Row],[switch]],1,Non_Profit_Donations_South___messy[[#This Row],[Names3]],2,Non_Profit_Donations_South___messy[[#This Row],[Names2]],3,Non_Profit_Donations_South___messy[[#This Row],[Names2]])</f>
        <v>Samuel</v>
      </c>
      <c r="R399" s="1" t="str" cm="1">
        <f t="array" ref="R399">_xlfn.SWITCH(Non_Profit_Donations_South___messy[[#This Row],[switch]],1,"",2,Non_Profit_Donations_South___messy[[#This Row],[Names3]],3,"")</f>
        <v/>
      </c>
      <c r="S399" s="1" t="str" cm="1">
        <f t="array" ref="S399">_xlfn.SWITCH(Non_Profit_Donations_South___messy[[#This Row],[switch]],1,Non_Profit_Donations_South___messy[[#This Row],[Names2]],2,Non_Profit_Donations_South___messy[[#This Row],[Names4]],3,Non_Profit_Donations_South___messy[[#This Row],[Names3]])</f>
        <v>Newman</v>
      </c>
    </row>
    <row r="400" spans="1:19">
      <c r="A400" s="1" t="s">
        <v>27</v>
      </c>
      <c r="B400" s="1" t="s">
        <v>439</v>
      </c>
      <c r="C400" s="1" t="s">
        <v>11</v>
      </c>
      <c r="D400" s="1" t="s">
        <v>12</v>
      </c>
      <c r="E400" s="1" t="s">
        <v>59</v>
      </c>
      <c r="F400" s="1" t="s">
        <v>440</v>
      </c>
      <c r="G400">
        <v>35601</v>
      </c>
      <c r="H400" s="2">
        <v>41652</v>
      </c>
      <c r="I400">
        <v>59.22</v>
      </c>
      <c r="J400">
        <f t="shared" si="6"/>
        <v>0</v>
      </c>
      <c r="K400" t="s">
        <v>439</v>
      </c>
      <c r="L400" s="1" t="s">
        <v>1215</v>
      </c>
      <c r="M400" t="s">
        <v>1216</v>
      </c>
      <c r="O400">
        <f>IF(Non_Profit_Donations_South___messy[[#This Row],[Names4]]&lt;&gt;"",1,0)</f>
        <v>0</v>
      </c>
      <c r="P400">
        <f>IF(Non_Profit_Donations_South___messy[[#This Row],[flagRev]]=1,1,IF(Non_Profit_Donations_South___messy[[#This Row],[flagMidName]]=1,2,3))</f>
        <v>3</v>
      </c>
      <c r="Q400" s="1" t="str" cm="1">
        <f t="array" ref="Q400">_xlfn.SWITCH(Non_Profit_Donations_South___messy[[#This Row],[switch]],1,Non_Profit_Donations_South___messy[[#This Row],[Names3]],2,Non_Profit_Donations_South___messy[[#This Row],[Names2]],3,Non_Profit_Donations_South___messy[[#This Row],[Names2]])</f>
        <v>Neil</v>
      </c>
      <c r="R400" s="1" t="str" cm="1">
        <f t="array" ref="R400">_xlfn.SWITCH(Non_Profit_Donations_South___messy[[#This Row],[switch]],1,"",2,Non_Profit_Donations_South___messy[[#This Row],[Names3]],3,"")</f>
        <v/>
      </c>
      <c r="S400" s="1" t="str" cm="1">
        <f t="array" ref="S400">_xlfn.SWITCH(Non_Profit_Donations_South___messy[[#This Row],[switch]],1,Non_Profit_Donations_South___messy[[#This Row],[Names2]],2,Non_Profit_Donations_South___messy[[#This Row],[Names4]],3,Non_Profit_Donations_South___messy[[#This Row],[Names3]])</f>
        <v>Parker</v>
      </c>
    </row>
    <row r="401" spans="1:19">
      <c r="A401" s="1" t="s">
        <v>23</v>
      </c>
      <c r="B401" s="1" t="s">
        <v>505</v>
      </c>
      <c r="C401" s="1" t="s">
        <v>37</v>
      </c>
      <c r="D401" s="1" t="s">
        <v>12</v>
      </c>
      <c r="E401" s="1" t="s">
        <v>59</v>
      </c>
      <c r="F401" s="1" t="s">
        <v>506</v>
      </c>
      <c r="G401">
        <v>35473</v>
      </c>
      <c r="H401" s="2">
        <v>41653</v>
      </c>
      <c r="I401">
        <v>128.13</v>
      </c>
      <c r="J401">
        <f t="shared" si="6"/>
        <v>0</v>
      </c>
      <c r="K401" t="s">
        <v>505</v>
      </c>
      <c r="L401" s="1" t="s">
        <v>1268</v>
      </c>
      <c r="M401" t="s">
        <v>1228</v>
      </c>
      <c r="N401" t="s">
        <v>1269</v>
      </c>
      <c r="O401">
        <f>IF(Non_Profit_Donations_South___messy[[#This Row],[Names4]]&lt;&gt;"",1,0)</f>
        <v>1</v>
      </c>
      <c r="P401">
        <f>IF(Non_Profit_Donations_South___messy[[#This Row],[flagRev]]=1,1,IF(Non_Profit_Donations_South___messy[[#This Row],[flagMidName]]=1,2,3))</f>
        <v>2</v>
      </c>
      <c r="Q401" s="1" t="str" cm="1">
        <f t="array" ref="Q401">_xlfn.SWITCH(Non_Profit_Donations_South___messy[[#This Row],[switch]],1,Non_Profit_Donations_South___messy[[#This Row],[Names3]],2,Non_Profit_Donations_South___messy[[#This Row],[Names2]],3,Non_Profit_Donations_South___messy[[#This Row],[Names2]])</f>
        <v>Russell</v>
      </c>
      <c r="R401" s="1" t="str" cm="1">
        <f t="array" ref="R401">_xlfn.SWITCH(Non_Profit_Donations_South___messy[[#This Row],[switch]],1,"",2,Non_Profit_Donations_South___messy[[#This Row],[Names3]],3,"")</f>
        <v>W</v>
      </c>
      <c r="S401" s="1" t="str" cm="1">
        <f t="array" ref="S401">_xlfn.SWITCH(Non_Profit_Donations_South___messy[[#This Row],[switch]],1,Non_Profit_Donations_South___messy[[#This Row],[Names2]],2,Non_Profit_Donations_South___messy[[#This Row],[Names4]],3,Non_Profit_Donations_South___messy[[#This Row],[Names3]])</f>
        <v>Melton</v>
      </c>
    </row>
    <row r="402" spans="1:19">
      <c r="A402" s="1" t="s">
        <v>27</v>
      </c>
      <c r="B402" s="1" t="s">
        <v>126</v>
      </c>
      <c r="C402" s="1" t="s">
        <v>37</v>
      </c>
      <c r="D402" s="1" t="s">
        <v>12</v>
      </c>
      <c r="E402" s="1" t="s">
        <v>29</v>
      </c>
      <c r="F402" s="1" t="s">
        <v>127</v>
      </c>
      <c r="G402">
        <v>20151</v>
      </c>
      <c r="H402" s="2">
        <v>41654</v>
      </c>
      <c r="I402">
        <v>53.02</v>
      </c>
      <c r="J402">
        <f t="shared" si="6"/>
        <v>0</v>
      </c>
      <c r="K402" t="s">
        <v>126</v>
      </c>
      <c r="L402" s="1" t="s">
        <v>935</v>
      </c>
      <c r="M402" t="s">
        <v>936</v>
      </c>
      <c r="O402">
        <f>IF(Non_Profit_Donations_South___messy[[#This Row],[Names4]]&lt;&gt;"",1,0)</f>
        <v>0</v>
      </c>
      <c r="P402">
        <f>IF(Non_Profit_Donations_South___messy[[#This Row],[flagRev]]=1,1,IF(Non_Profit_Donations_South___messy[[#This Row],[flagMidName]]=1,2,3))</f>
        <v>3</v>
      </c>
      <c r="Q402" s="1" t="str" cm="1">
        <f t="array" ref="Q402">_xlfn.SWITCH(Non_Profit_Donations_South___messy[[#This Row],[switch]],1,Non_Profit_Donations_South___messy[[#This Row],[Names3]],2,Non_Profit_Donations_South___messy[[#This Row],[Names2]],3,Non_Profit_Donations_South___messy[[#This Row],[Names2]])</f>
        <v>Courtney</v>
      </c>
      <c r="R402" s="1" t="str" cm="1">
        <f t="array" ref="R402">_xlfn.SWITCH(Non_Profit_Donations_South___messy[[#This Row],[switch]],1,"",2,Non_Profit_Donations_South___messy[[#This Row],[Names3]],3,"")</f>
        <v/>
      </c>
      <c r="S402" s="1" t="str" cm="1">
        <f t="array" ref="S402">_xlfn.SWITCH(Non_Profit_Donations_South___messy[[#This Row],[switch]],1,Non_Profit_Donations_South___messy[[#This Row],[Names2]],2,Non_Profit_Donations_South___messy[[#This Row],[Names4]],3,Non_Profit_Donations_South___messy[[#This Row],[Names3]])</f>
        <v>Boyd</v>
      </c>
    </row>
    <row r="403" spans="1:19">
      <c r="A403" s="1" t="s">
        <v>9</v>
      </c>
      <c r="B403" s="1" t="s">
        <v>491</v>
      </c>
      <c r="C403" s="1" t="s">
        <v>37</v>
      </c>
      <c r="D403" s="1" t="s">
        <v>12</v>
      </c>
      <c r="E403" s="1" t="s">
        <v>25</v>
      </c>
      <c r="F403" s="1" t="s">
        <v>103</v>
      </c>
      <c r="G403">
        <v>34759</v>
      </c>
      <c r="H403" s="2">
        <v>41656</v>
      </c>
      <c r="I403">
        <v>14.96</v>
      </c>
      <c r="J403">
        <f t="shared" si="6"/>
        <v>0</v>
      </c>
      <c r="K403" t="s">
        <v>491</v>
      </c>
      <c r="L403" s="1" t="s">
        <v>1255</v>
      </c>
      <c r="M403" t="s">
        <v>1256</v>
      </c>
      <c r="O403">
        <f>IF(Non_Profit_Donations_South___messy[[#This Row],[Names4]]&lt;&gt;"",1,0)</f>
        <v>0</v>
      </c>
      <c r="P403">
        <f>IF(Non_Profit_Donations_South___messy[[#This Row],[flagRev]]=1,1,IF(Non_Profit_Donations_South___messy[[#This Row],[flagMidName]]=1,2,3))</f>
        <v>3</v>
      </c>
      <c r="Q403" s="1" t="str" cm="1">
        <f t="array" ref="Q403">_xlfn.SWITCH(Non_Profit_Donations_South___messy[[#This Row],[switch]],1,Non_Profit_Donations_South___messy[[#This Row],[Names3]],2,Non_Profit_Donations_South___messy[[#This Row],[Names2]],3,Non_Profit_Donations_South___messy[[#This Row],[Names2]])</f>
        <v>Paul</v>
      </c>
      <c r="R403" s="1" t="str" cm="1">
        <f t="array" ref="R403">_xlfn.SWITCH(Non_Profit_Donations_South___messy[[#This Row],[switch]],1,"",2,Non_Profit_Donations_South___messy[[#This Row],[Names3]],3,"")</f>
        <v/>
      </c>
      <c r="S403" s="1" t="str" cm="1">
        <f t="array" ref="S403">_xlfn.SWITCH(Non_Profit_Donations_South___messy[[#This Row],[switch]],1,Non_Profit_Donations_South___messy[[#This Row],[Names2]],2,Non_Profit_Donations_South___messy[[#This Row],[Names4]],3,Non_Profit_Donations_South___messy[[#This Row],[Names3]])</f>
        <v>Wood</v>
      </c>
    </row>
    <row r="404" spans="1:19">
      <c r="A404" s="1" t="s">
        <v>19</v>
      </c>
      <c r="B404" s="1" t="s">
        <v>325</v>
      </c>
      <c r="C404" s="1" t="s">
        <v>11</v>
      </c>
      <c r="D404" s="1" t="s">
        <v>12</v>
      </c>
      <c r="E404" s="1" t="s">
        <v>17</v>
      </c>
      <c r="F404" s="1" t="s">
        <v>326</v>
      </c>
      <c r="G404">
        <v>30269</v>
      </c>
      <c r="H404" s="2">
        <v>41656</v>
      </c>
      <c r="I404">
        <v>150.6</v>
      </c>
      <c r="J404">
        <f t="shared" si="6"/>
        <v>0</v>
      </c>
      <c r="K404" t="s">
        <v>325</v>
      </c>
      <c r="L404" s="1" t="s">
        <v>953</v>
      </c>
      <c r="M404" t="s">
        <v>1118</v>
      </c>
      <c r="O404">
        <f>IF(Non_Profit_Donations_South___messy[[#This Row],[Names4]]&lt;&gt;"",1,0)</f>
        <v>0</v>
      </c>
      <c r="P404">
        <f>IF(Non_Profit_Donations_South___messy[[#This Row],[flagRev]]=1,1,IF(Non_Profit_Donations_South___messy[[#This Row],[flagMidName]]=1,2,3))</f>
        <v>3</v>
      </c>
      <c r="Q404" s="1" t="str" cm="1">
        <f t="array" ref="Q404">_xlfn.SWITCH(Non_Profit_Donations_South___messy[[#This Row],[switch]],1,Non_Profit_Donations_South___messy[[#This Row],[Names3]],2,Non_Profit_Donations_South___messy[[#This Row],[Names2]],3,Non_Profit_Donations_South___messy[[#This Row],[Names2]])</f>
        <v>Sean</v>
      </c>
      <c r="R404" s="1" t="str" cm="1">
        <f t="array" ref="R404">_xlfn.SWITCH(Non_Profit_Donations_South___messy[[#This Row],[switch]],1,"",2,Non_Profit_Donations_South___messy[[#This Row],[Names3]],3,"")</f>
        <v/>
      </c>
      <c r="S404" s="1" t="str" cm="1">
        <f t="array" ref="S404">_xlfn.SWITCH(Non_Profit_Donations_South___messy[[#This Row],[switch]],1,Non_Profit_Donations_South___messy[[#This Row],[Names2]],2,Non_Profit_Donations_South___messy[[#This Row],[Names4]],3,Non_Profit_Donations_South___messy[[#This Row],[Names3]])</f>
        <v>Stephenson</v>
      </c>
    </row>
    <row r="405" spans="1:19">
      <c r="A405" s="1" t="s">
        <v>27</v>
      </c>
      <c r="B405" s="1" t="s">
        <v>507</v>
      </c>
      <c r="C405" s="1" t="s">
        <v>37</v>
      </c>
      <c r="D405" s="1" t="s">
        <v>12</v>
      </c>
      <c r="E405" s="1" t="s">
        <v>17</v>
      </c>
      <c r="F405" s="1" t="s">
        <v>384</v>
      </c>
      <c r="G405">
        <v>30265</v>
      </c>
      <c r="H405" s="2">
        <v>41658</v>
      </c>
      <c r="I405">
        <v>92.99</v>
      </c>
      <c r="J405">
        <f t="shared" si="6"/>
        <v>0</v>
      </c>
      <c r="K405" t="s">
        <v>507</v>
      </c>
      <c r="L405" s="1" t="s">
        <v>1270</v>
      </c>
      <c r="M405" t="s">
        <v>1063</v>
      </c>
      <c r="O405">
        <f>IF(Non_Profit_Donations_South___messy[[#This Row],[Names4]]&lt;&gt;"",1,0)</f>
        <v>0</v>
      </c>
      <c r="P405">
        <f>IF(Non_Profit_Donations_South___messy[[#This Row],[flagRev]]=1,1,IF(Non_Profit_Donations_South___messy[[#This Row],[flagMidName]]=1,2,3))</f>
        <v>3</v>
      </c>
      <c r="Q405" s="1" t="str" cm="1">
        <f t="array" ref="Q405">_xlfn.SWITCH(Non_Profit_Donations_South___messy[[#This Row],[switch]],1,Non_Profit_Donations_South___messy[[#This Row],[Names3]],2,Non_Profit_Donations_South___messy[[#This Row],[Names2]],3,Non_Profit_Donations_South___messy[[#This Row],[Names2]])</f>
        <v>Rosemary</v>
      </c>
      <c r="R405" s="1" t="str" cm="1">
        <f t="array" ref="R405">_xlfn.SWITCH(Non_Profit_Donations_South___messy[[#This Row],[switch]],1,"",2,Non_Profit_Donations_South___messy[[#This Row],[Names3]],3,"")</f>
        <v/>
      </c>
      <c r="S405" s="1" t="str" cm="1">
        <f t="array" ref="S405">_xlfn.SWITCH(Non_Profit_Donations_South___messy[[#This Row],[switch]],1,Non_Profit_Donations_South___messy[[#This Row],[Names2]],2,Non_Profit_Donations_South___messy[[#This Row],[Names4]],3,Non_Profit_Donations_South___messy[[#This Row],[Names3]])</f>
        <v>Stark</v>
      </c>
    </row>
    <row r="406" spans="1:19">
      <c r="A406" s="1" t="s">
        <v>23</v>
      </c>
      <c r="B406" s="1" t="s">
        <v>508</v>
      </c>
      <c r="C406" s="1" t="s">
        <v>11</v>
      </c>
      <c r="D406" s="1" t="s">
        <v>12</v>
      </c>
      <c r="E406" s="1" t="s">
        <v>29</v>
      </c>
      <c r="F406" s="1" t="s">
        <v>509</v>
      </c>
      <c r="G406">
        <v>22304</v>
      </c>
      <c r="H406" s="2">
        <v>41660</v>
      </c>
      <c r="I406">
        <v>352.21</v>
      </c>
      <c r="J406">
        <f t="shared" si="6"/>
        <v>0</v>
      </c>
      <c r="K406" t="s">
        <v>508</v>
      </c>
      <c r="L406" s="1" t="s">
        <v>989</v>
      </c>
      <c r="M406" t="s">
        <v>1271</v>
      </c>
      <c r="O406">
        <f>IF(Non_Profit_Donations_South___messy[[#This Row],[Names4]]&lt;&gt;"",1,0)</f>
        <v>0</v>
      </c>
      <c r="P406">
        <f>IF(Non_Profit_Donations_South___messy[[#This Row],[flagRev]]=1,1,IF(Non_Profit_Donations_South___messy[[#This Row],[flagMidName]]=1,2,3))</f>
        <v>3</v>
      </c>
      <c r="Q406" s="1" t="str" cm="1">
        <f t="array" ref="Q406">_xlfn.SWITCH(Non_Profit_Donations_South___messy[[#This Row],[switch]],1,Non_Profit_Donations_South___messy[[#This Row],[Names3]],2,Non_Profit_Donations_South___messy[[#This Row],[Names2]],3,Non_Profit_Donations_South___messy[[#This Row],[Names2]])</f>
        <v>George</v>
      </c>
      <c r="R406" s="1" t="str" cm="1">
        <f t="array" ref="R406">_xlfn.SWITCH(Non_Profit_Donations_South___messy[[#This Row],[switch]],1,"",2,Non_Profit_Donations_South___messy[[#This Row],[Names3]],3,"")</f>
        <v/>
      </c>
      <c r="S406" s="1" t="str" cm="1">
        <f t="array" ref="S406">_xlfn.SWITCH(Non_Profit_Donations_South___messy[[#This Row],[switch]],1,Non_Profit_Donations_South___messy[[#This Row],[Names2]],2,Non_Profit_Donations_South___messy[[#This Row],[Names4]],3,Non_Profit_Donations_South___messy[[#This Row],[Names3]])</f>
        <v>McLamb</v>
      </c>
    </row>
    <row r="407" spans="1:19">
      <c r="A407" s="1" t="s">
        <v>9</v>
      </c>
      <c r="B407" s="1" t="s">
        <v>510</v>
      </c>
      <c r="C407" s="1" t="s">
        <v>37</v>
      </c>
      <c r="D407" s="1" t="s">
        <v>12</v>
      </c>
      <c r="E407" s="1" t="s">
        <v>52</v>
      </c>
      <c r="F407" s="1" t="s">
        <v>511</v>
      </c>
      <c r="G407">
        <v>72116</v>
      </c>
      <c r="H407" s="2">
        <v>41662</v>
      </c>
      <c r="I407">
        <v>65.72</v>
      </c>
      <c r="J407">
        <f t="shared" si="6"/>
        <v>0</v>
      </c>
      <c r="K407" t="s">
        <v>510</v>
      </c>
      <c r="L407" s="1" t="s">
        <v>1009</v>
      </c>
      <c r="M407" t="s">
        <v>1005</v>
      </c>
      <c r="O407">
        <f>IF(Non_Profit_Donations_South___messy[[#This Row],[Names4]]&lt;&gt;"",1,0)</f>
        <v>0</v>
      </c>
      <c r="P407">
        <f>IF(Non_Profit_Donations_South___messy[[#This Row],[flagRev]]=1,1,IF(Non_Profit_Donations_South___messy[[#This Row],[flagMidName]]=1,2,3))</f>
        <v>3</v>
      </c>
      <c r="Q407" s="1" t="str" cm="1">
        <f t="array" ref="Q407">_xlfn.SWITCH(Non_Profit_Donations_South___messy[[#This Row],[switch]],1,Non_Profit_Donations_South___messy[[#This Row],[Names3]],2,Non_Profit_Donations_South___messy[[#This Row],[Names2]],3,Non_Profit_Donations_South___messy[[#This Row],[Names2]])</f>
        <v>Carolyn</v>
      </c>
      <c r="R407" s="1" t="str" cm="1">
        <f t="array" ref="R407">_xlfn.SWITCH(Non_Profit_Donations_South___messy[[#This Row],[switch]],1,"",2,Non_Profit_Donations_South___messy[[#This Row],[Names3]],3,"")</f>
        <v/>
      </c>
      <c r="S407" s="1" t="str" cm="1">
        <f t="array" ref="S407">_xlfn.SWITCH(Non_Profit_Donations_South___messy[[#This Row],[switch]],1,Non_Profit_Donations_South___messy[[#This Row],[Names2]],2,Non_Profit_Donations_South___messy[[#This Row],[Names4]],3,Non_Profit_Donations_South___messy[[#This Row],[Names3]])</f>
        <v>Fisher</v>
      </c>
    </row>
    <row r="408" spans="1:19">
      <c r="A408" s="1" t="s">
        <v>9</v>
      </c>
      <c r="B408" s="1" t="s">
        <v>512</v>
      </c>
      <c r="C408" s="1" t="s">
        <v>11</v>
      </c>
      <c r="D408" s="1" t="s">
        <v>12</v>
      </c>
      <c r="E408" s="1" t="s">
        <v>17</v>
      </c>
      <c r="F408" s="1" t="s">
        <v>513</v>
      </c>
      <c r="G408">
        <v>30501</v>
      </c>
      <c r="H408" s="2">
        <v>41662</v>
      </c>
      <c r="I408">
        <v>824.5</v>
      </c>
      <c r="J408">
        <f t="shared" si="6"/>
        <v>0</v>
      </c>
      <c r="K408" t="s">
        <v>512</v>
      </c>
      <c r="L408" s="1" t="s">
        <v>1272</v>
      </c>
      <c r="M408" t="s">
        <v>1273</v>
      </c>
      <c r="O408">
        <f>IF(Non_Profit_Donations_South___messy[[#This Row],[Names4]]&lt;&gt;"",1,0)</f>
        <v>0</v>
      </c>
      <c r="P408">
        <f>IF(Non_Profit_Donations_South___messy[[#This Row],[flagRev]]=1,1,IF(Non_Profit_Donations_South___messy[[#This Row],[flagMidName]]=1,2,3))</f>
        <v>3</v>
      </c>
      <c r="Q408" s="1" t="str" cm="1">
        <f t="array" ref="Q408">_xlfn.SWITCH(Non_Profit_Donations_South___messy[[#This Row],[switch]],1,Non_Profit_Donations_South___messy[[#This Row],[Names3]],2,Non_Profit_Donations_South___messy[[#This Row],[Names2]],3,Non_Profit_Donations_South___messy[[#This Row],[Names2]])</f>
        <v>Justin</v>
      </c>
      <c r="R408" s="1" t="str" cm="1">
        <f t="array" ref="R408">_xlfn.SWITCH(Non_Profit_Donations_South___messy[[#This Row],[switch]],1,"",2,Non_Profit_Donations_South___messy[[#This Row],[Names3]],3,"")</f>
        <v/>
      </c>
      <c r="S408" s="1" t="str" cm="1">
        <f t="array" ref="S408">_xlfn.SWITCH(Non_Profit_Donations_South___messy[[#This Row],[switch]],1,Non_Profit_Donations_South___messy[[#This Row],[Names2]],2,Non_Profit_Donations_South___messy[[#This Row],[Names4]],3,Non_Profit_Donations_South___messy[[#This Row],[Names3]])</f>
        <v>Hull</v>
      </c>
    </row>
    <row r="409" spans="1:19">
      <c r="A409" s="1" t="s">
        <v>27</v>
      </c>
      <c r="B409" s="1" t="s">
        <v>122</v>
      </c>
      <c r="C409" s="1" t="s">
        <v>16</v>
      </c>
      <c r="D409" s="1" t="s">
        <v>12</v>
      </c>
      <c r="E409" s="1" t="s">
        <v>29</v>
      </c>
      <c r="F409" s="1" t="s">
        <v>123</v>
      </c>
      <c r="G409">
        <v>22153</v>
      </c>
      <c r="H409" s="2">
        <v>41662</v>
      </c>
      <c r="I409">
        <v>319.48</v>
      </c>
      <c r="J409">
        <f t="shared" si="6"/>
        <v>0</v>
      </c>
      <c r="K409" t="s">
        <v>122</v>
      </c>
      <c r="L409" s="1" t="s">
        <v>931</v>
      </c>
      <c r="M409" t="s">
        <v>932</v>
      </c>
      <c r="O409">
        <f>IF(Non_Profit_Donations_South___messy[[#This Row],[Names4]]&lt;&gt;"",1,0)</f>
        <v>0</v>
      </c>
      <c r="P409">
        <f>IF(Non_Profit_Donations_South___messy[[#This Row],[flagRev]]=1,1,IF(Non_Profit_Donations_South___messy[[#This Row],[flagMidName]]=1,2,3))</f>
        <v>3</v>
      </c>
      <c r="Q409" s="1" t="str" cm="1">
        <f t="array" ref="Q409">_xlfn.SWITCH(Non_Profit_Donations_South___messy[[#This Row],[switch]],1,Non_Profit_Donations_South___messy[[#This Row],[Names3]],2,Non_Profit_Donations_South___messy[[#This Row],[Names2]],3,Non_Profit_Donations_South___messy[[#This Row],[Names2]])</f>
        <v>Rick</v>
      </c>
      <c r="R409" s="1" t="str" cm="1">
        <f t="array" ref="R409">_xlfn.SWITCH(Non_Profit_Donations_South___messy[[#This Row],[switch]],1,"",2,Non_Profit_Donations_South___messy[[#This Row],[Names3]],3,"")</f>
        <v/>
      </c>
      <c r="S409" s="1" t="str" cm="1">
        <f t="array" ref="S409">_xlfn.SWITCH(Non_Profit_Donations_South___messy[[#This Row],[switch]],1,Non_Profit_Donations_South___messy[[#This Row],[Names2]],2,Non_Profit_Donations_South___messy[[#This Row],[Names4]],3,Non_Profit_Donations_South___messy[[#This Row],[Names3]])</f>
        <v>Ellis</v>
      </c>
    </row>
    <row r="410" spans="1:19">
      <c r="A410" s="1" t="s">
        <v>27</v>
      </c>
      <c r="B410" s="1" t="s">
        <v>469</v>
      </c>
      <c r="C410" s="1" t="s">
        <v>37</v>
      </c>
      <c r="D410" s="1" t="s">
        <v>12</v>
      </c>
      <c r="E410" s="1" t="s">
        <v>25</v>
      </c>
      <c r="F410" s="1" t="s">
        <v>470</v>
      </c>
      <c r="G410">
        <v>32789</v>
      </c>
      <c r="H410" s="2">
        <v>41664</v>
      </c>
      <c r="I410">
        <v>1403.17</v>
      </c>
      <c r="J410">
        <f t="shared" si="6"/>
        <v>0</v>
      </c>
      <c r="K410" t="s">
        <v>469</v>
      </c>
      <c r="L410" s="1" t="s">
        <v>1237</v>
      </c>
      <c r="M410" t="s">
        <v>1238</v>
      </c>
      <c r="O410">
        <f>IF(Non_Profit_Donations_South___messy[[#This Row],[Names4]]&lt;&gt;"",1,0)</f>
        <v>0</v>
      </c>
      <c r="P410">
        <f>IF(Non_Profit_Donations_South___messy[[#This Row],[flagRev]]=1,1,IF(Non_Profit_Donations_South___messy[[#This Row],[flagMidName]]=1,2,3))</f>
        <v>3</v>
      </c>
      <c r="Q410" s="1" t="str" cm="1">
        <f t="array" ref="Q410">_xlfn.SWITCH(Non_Profit_Donations_South___messy[[#This Row],[switch]],1,Non_Profit_Donations_South___messy[[#This Row],[Names3]],2,Non_Profit_Donations_South___messy[[#This Row],[Names2]],3,Non_Profit_Donations_South___messy[[#This Row],[Names2]])</f>
        <v>Max</v>
      </c>
      <c r="R410" s="1" t="str" cm="1">
        <f t="array" ref="R410">_xlfn.SWITCH(Non_Profit_Donations_South___messy[[#This Row],[switch]],1,"",2,Non_Profit_Donations_South___messy[[#This Row],[Names3]],3,"")</f>
        <v/>
      </c>
      <c r="S410" s="1" t="str" cm="1">
        <f t="array" ref="S410">_xlfn.SWITCH(Non_Profit_Donations_South___messy[[#This Row],[switch]],1,Non_Profit_Donations_South___messy[[#This Row],[Names2]],2,Non_Profit_Donations_South___messy[[#This Row],[Names4]],3,Non_Profit_Donations_South___messy[[#This Row],[Names3]])</f>
        <v>Hubbard</v>
      </c>
    </row>
    <row r="411" spans="1:19">
      <c r="A411" s="1" t="s">
        <v>9</v>
      </c>
      <c r="B411" s="1" t="s">
        <v>397</v>
      </c>
      <c r="C411" s="1" t="s">
        <v>11</v>
      </c>
      <c r="D411" s="1" t="s">
        <v>12</v>
      </c>
      <c r="E411" s="1" t="s">
        <v>40</v>
      </c>
      <c r="F411" s="1" t="s">
        <v>398</v>
      </c>
      <c r="G411">
        <v>28540</v>
      </c>
      <c r="H411" s="2">
        <v>41666</v>
      </c>
      <c r="I411">
        <v>280.02</v>
      </c>
      <c r="J411">
        <f t="shared" si="6"/>
        <v>0</v>
      </c>
      <c r="K411" t="s">
        <v>397</v>
      </c>
      <c r="L411" s="1" t="s">
        <v>1179</v>
      </c>
      <c r="M411" t="s">
        <v>1050</v>
      </c>
      <c r="O411">
        <f>IF(Non_Profit_Donations_South___messy[[#This Row],[Names4]]&lt;&gt;"",1,0)</f>
        <v>0</v>
      </c>
      <c r="P411">
        <f>IF(Non_Profit_Donations_South___messy[[#This Row],[flagRev]]=1,1,IF(Non_Profit_Donations_South___messy[[#This Row],[flagMidName]]=1,2,3))</f>
        <v>3</v>
      </c>
      <c r="Q411" s="1" t="str" cm="1">
        <f t="array" ref="Q411">_xlfn.SWITCH(Non_Profit_Donations_South___messy[[#This Row],[switch]],1,Non_Profit_Donations_South___messy[[#This Row],[Names3]],2,Non_Profit_Donations_South___messy[[#This Row],[Names2]],3,Non_Profit_Donations_South___messy[[#This Row],[Names2]])</f>
        <v>Clyde</v>
      </c>
      <c r="R411" s="1" t="str" cm="1">
        <f t="array" ref="R411">_xlfn.SWITCH(Non_Profit_Donations_South___messy[[#This Row],[switch]],1,"",2,Non_Profit_Donations_South___messy[[#This Row],[Names3]],3,"")</f>
        <v/>
      </c>
      <c r="S411" s="1" t="str" cm="1">
        <f t="array" ref="S411">_xlfn.SWITCH(Non_Profit_Donations_South___messy[[#This Row],[switch]],1,Non_Profit_Donations_South___messy[[#This Row],[Names2]],2,Non_Profit_Donations_South___messy[[#This Row],[Names4]],3,Non_Profit_Donations_South___messy[[#This Row],[Names3]])</f>
        <v>Norman</v>
      </c>
    </row>
    <row r="412" spans="1:19">
      <c r="A412" s="1" t="s">
        <v>27</v>
      </c>
      <c r="B412" s="1" t="s">
        <v>514</v>
      </c>
      <c r="C412" s="1" t="s">
        <v>11</v>
      </c>
      <c r="D412" s="1" t="s">
        <v>12</v>
      </c>
      <c r="E412" s="1" t="s">
        <v>21</v>
      </c>
      <c r="F412" s="1" t="s">
        <v>250</v>
      </c>
      <c r="G412">
        <v>39701</v>
      </c>
      <c r="H412" s="2">
        <v>41666</v>
      </c>
      <c r="I412">
        <v>3228.01</v>
      </c>
      <c r="J412">
        <f t="shared" si="6"/>
        <v>0</v>
      </c>
      <c r="K412" t="s">
        <v>514</v>
      </c>
      <c r="L412" s="1" t="s">
        <v>1274</v>
      </c>
      <c r="M412" t="s">
        <v>1275</v>
      </c>
      <c r="O412">
        <f>IF(Non_Profit_Donations_South___messy[[#This Row],[Names4]]&lt;&gt;"",1,0)</f>
        <v>0</v>
      </c>
      <c r="P412">
        <f>IF(Non_Profit_Donations_South___messy[[#This Row],[flagRev]]=1,1,IF(Non_Profit_Donations_South___messy[[#This Row],[flagMidName]]=1,2,3))</f>
        <v>3</v>
      </c>
      <c r="Q412" s="1" t="str" cm="1">
        <f t="array" ref="Q412">_xlfn.SWITCH(Non_Profit_Donations_South___messy[[#This Row],[switch]],1,Non_Profit_Donations_South___messy[[#This Row],[Names3]],2,Non_Profit_Donations_South___messy[[#This Row],[Names2]],3,Non_Profit_Donations_South___messy[[#This Row],[Names2]])</f>
        <v>Peter</v>
      </c>
      <c r="R412" s="1" t="str" cm="1">
        <f t="array" ref="R412">_xlfn.SWITCH(Non_Profit_Donations_South___messy[[#This Row],[switch]],1,"",2,Non_Profit_Donations_South___messy[[#This Row],[Names3]],3,"")</f>
        <v/>
      </c>
      <c r="S412" s="1" t="str" cm="1">
        <f t="array" ref="S412">_xlfn.SWITCH(Non_Profit_Donations_South___messy[[#This Row],[switch]],1,Non_Profit_Donations_South___messy[[#This Row],[Names2]],2,Non_Profit_Donations_South___messy[[#This Row],[Names4]],3,Non_Profit_Donations_South___messy[[#This Row],[Names3]])</f>
        <v>McConnell</v>
      </c>
    </row>
    <row r="413" spans="1:19">
      <c r="A413" s="1" t="s">
        <v>19</v>
      </c>
      <c r="B413" s="1" t="s">
        <v>515</v>
      </c>
      <c r="C413" s="1" t="s">
        <v>11</v>
      </c>
      <c r="D413" s="1" t="s">
        <v>12</v>
      </c>
      <c r="E413" s="1" t="s">
        <v>32</v>
      </c>
      <c r="F413" s="1" t="s">
        <v>87</v>
      </c>
      <c r="G413">
        <v>37804</v>
      </c>
      <c r="H413" s="2">
        <v>41666</v>
      </c>
      <c r="I413">
        <v>89.08</v>
      </c>
      <c r="J413">
        <f t="shared" si="6"/>
        <v>0</v>
      </c>
      <c r="K413" t="s">
        <v>515</v>
      </c>
      <c r="L413" s="1" t="s">
        <v>1276</v>
      </c>
      <c r="M413" t="s">
        <v>1277</v>
      </c>
      <c r="O413">
        <f>IF(Non_Profit_Donations_South___messy[[#This Row],[Names4]]&lt;&gt;"",1,0)</f>
        <v>0</v>
      </c>
      <c r="P413">
        <f>IF(Non_Profit_Donations_South___messy[[#This Row],[flagRev]]=1,1,IF(Non_Profit_Donations_South___messy[[#This Row],[flagMidName]]=1,2,3))</f>
        <v>3</v>
      </c>
      <c r="Q413" s="1" t="str" cm="1">
        <f t="array" ref="Q413">_xlfn.SWITCH(Non_Profit_Donations_South___messy[[#This Row],[switch]],1,Non_Profit_Donations_South___messy[[#This Row],[Names3]],2,Non_Profit_Donations_South___messy[[#This Row],[Names2]],3,Non_Profit_Donations_South___messy[[#This Row],[Names2]])</f>
        <v>Carla</v>
      </c>
      <c r="R413" s="1" t="str" cm="1">
        <f t="array" ref="R413">_xlfn.SWITCH(Non_Profit_Donations_South___messy[[#This Row],[switch]],1,"",2,Non_Profit_Donations_South___messy[[#This Row],[Names3]],3,"")</f>
        <v/>
      </c>
      <c r="S413" s="1" t="str" cm="1">
        <f t="array" ref="S413">_xlfn.SWITCH(Non_Profit_Donations_South___messy[[#This Row],[switch]],1,Non_Profit_Donations_South___messy[[#This Row],[Names2]],2,Non_Profit_Donations_South___messy[[#This Row],[Names4]],3,Non_Profit_Donations_South___messy[[#This Row],[Names3]])</f>
        <v>Braun</v>
      </c>
    </row>
    <row r="414" spans="1:19">
      <c r="A414" s="1" t="s">
        <v>19</v>
      </c>
      <c r="B414" s="1" t="s">
        <v>508</v>
      </c>
      <c r="C414" s="1" t="s">
        <v>11</v>
      </c>
      <c r="D414" s="1" t="s">
        <v>12</v>
      </c>
      <c r="E414" s="1" t="s">
        <v>29</v>
      </c>
      <c r="F414" s="1" t="s">
        <v>509</v>
      </c>
      <c r="G414">
        <v>22304</v>
      </c>
      <c r="H414" s="2">
        <v>41666</v>
      </c>
      <c r="I414">
        <v>123.18</v>
      </c>
      <c r="J414">
        <f t="shared" si="6"/>
        <v>0</v>
      </c>
      <c r="K414" t="s">
        <v>508</v>
      </c>
      <c r="L414" s="1" t="s">
        <v>989</v>
      </c>
      <c r="M414" t="s">
        <v>1271</v>
      </c>
      <c r="O414">
        <f>IF(Non_Profit_Donations_South___messy[[#This Row],[Names4]]&lt;&gt;"",1,0)</f>
        <v>0</v>
      </c>
      <c r="P414">
        <f>IF(Non_Profit_Donations_South___messy[[#This Row],[flagRev]]=1,1,IF(Non_Profit_Donations_South___messy[[#This Row],[flagMidName]]=1,2,3))</f>
        <v>3</v>
      </c>
      <c r="Q414" s="1" t="str" cm="1">
        <f t="array" ref="Q414">_xlfn.SWITCH(Non_Profit_Donations_South___messy[[#This Row],[switch]],1,Non_Profit_Donations_South___messy[[#This Row],[Names3]],2,Non_Profit_Donations_South___messy[[#This Row],[Names2]],3,Non_Profit_Donations_South___messy[[#This Row],[Names2]])</f>
        <v>George</v>
      </c>
      <c r="R414" s="1" t="str" cm="1">
        <f t="array" ref="R414">_xlfn.SWITCH(Non_Profit_Donations_South___messy[[#This Row],[switch]],1,"",2,Non_Profit_Donations_South___messy[[#This Row],[Names3]],3,"")</f>
        <v/>
      </c>
      <c r="S414" s="1" t="str" cm="1">
        <f t="array" ref="S414">_xlfn.SWITCH(Non_Profit_Donations_South___messy[[#This Row],[switch]],1,Non_Profit_Donations_South___messy[[#This Row],[Names2]],2,Non_Profit_Donations_South___messy[[#This Row],[Names4]],3,Non_Profit_Donations_South___messy[[#This Row],[Names3]])</f>
        <v>McLamb</v>
      </c>
    </row>
    <row r="415" spans="1:19">
      <c r="A415" s="1" t="s">
        <v>9</v>
      </c>
      <c r="B415" s="1" t="s">
        <v>124</v>
      </c>
      <c r="C415" s="1" t="s">
        <v>37</v>
      </c>
      <c r="D415" s="1" t="s">
        <v>12</v>
      </c>
      <c r="E415" s="1" t="s">
        <v>52</v>
      </c>
      <c r="F415" s="1" t="s">
        <v>125</v>
      </c>
      <c r="G415">
        <v>72401</v>
      </c>
      <c r="H415" s="2">
        <v>41667</v>
      </c>
      <c r="I415">
        <v>464.94</v>
      </c>
      <c r="J415">
        <f t="shared" si="6"/>
        <v>0</v>
      </c>
      <c r="K415" t="s">
        <v>124</v>
      </c>
      <c r="L415" s="1" t="s">
        <v>933</v>
      </c>
      <c r="M415" t="s">
        <v>934</v>
      </c>
      <c r="O415">
        <f>IF(Non_Profit_Donations_South___messy[[#This Row],[Names4]]&lt;&gt;"",1,0)</f>
        <v>0</v>
      </c>
      <c r="P415">
        <f>IF(Non_Profit_Donations_South___messy[[#This Row],[flagRev]]=1,1,IF(Non_Profit_Donations_South___messy[[#This Row],[flagMidName]]=1,2,3))</f>
        <v>3</v>
      </c>
      <c r="Q415" s="1" t="str" cm="1">
        <f t="array" ref="Q415">_xlfn.SWITCH(Non_Profit_Donations_South___messy[[#This Row],[switch]],1,Non_Profit_Donations_South___messy[[#This Row],[Names3]],2,Non_Profit_Donations_South___messy[[#This Row],[Names2]],3,Non_Profit_Donations_South___messy[[#This Row],[Names2]])</f>
        <v>Jennifer</v>
      </c>
      <c r="R415" s="1" t="str" cm="1">
        <f t="array" ref="R415">_xlfn.SWITCH(Non_Profit_Donations_South___messy[[#This Row],[switch]],1,"",2,Non_Profit_Donations_South___messy[[#This Row],[Names3]],3,"")</f>
        <v/>
      </c>
      <c r="S415" s="1" t="str" cm="1">
        <f t="array" ref="S415">_xlfn.SWITCH(Non_Profit_Donations_South___messy[[#This Row],[switch]],1,Non_Profit_Donations_South___messy[[#This Row],[Names2]],2,Non_Profit_Donations_South___messy[[#This Row],[Names4]],3,Non_Profit_Donations_South___messy[[#This Row],[Names3]])</f>
        <v>Zimmerman</v>
      </c>
    </row>
    <row r="416" spans="1:19">
      <c r="A416" s="1" t="s">
        <v>27</v>
      </c>
      <c r="B416" s="1" t="s">
        <v>434</v>
      </c>
      <c r="C416" s="1" t="s">
        <v>11</v>
      </c>
      <c r="D416" s="1" t="s">
        <v>12</v>
      </c>
      <c r="E416" s="1" t="s">
        <v>40</v>
      </c>
      <c r="F416" s="1" t="s">
        <v>435</v>
      </c>
      <c r="G416">
        <v>28403</v>
      </c>
      <c r="H416" s="2">
        <v>41667</v>
      </c>
      <c r="I416">
        <v>185.52</v>
      </c>
      <c r="J416">
        <f t="shared" si="6"/>
        <v>0</v>
      </c>
      <c r="K416" t="s">
        <v>434</v>
      </c>
      <c r="L416" s="1" t="s">
        <v>947</v>
      </c>
      <c r="M416" t="s">
        <v>1047</v>
      </c>
      <c r="O416">
        <f>IF(Non_Profit_Donations_South___messy[[#This Row],[Names4]]&lt;&gt;"",1,0)</f>
        <v>0</v>
      </c>
      <c r="P416">
        <f>IF(Non_Profit_Donations_South___messy[[#This Row],[flagRev]]=1,1,IF(Non_Profit_Donations_South___messy[[#This Row],[flagMidName]]=1,2,3))</f>
        <v>3</v>
      </c>
      <c r="Q416" s="1" t="str" cm="1">
        <f t="array" ref="Q416">_xlfn.SWITCH(Non_Profit_Donations_South___messy[[#This Row],[switch]],1,Non_Profit_Donations_South___messy[[#This Row],[Names3]],2,Non_Profit_Donations_South___messy[[#This Row],[Names2]],3,Non_Profit_Donations_South___messy[[#This Row],[Names2]])</f>
        <v>Alison</v>
      </c>
      <c r="R416" s="1" t="str" cm="1">
        <f t="array" ref="R416">_xlfn.SWITCH(Non_Profit_Donations_South___messy[[#This Row],[switch]],1,"",2,Non_Profit_Donations_South___messy[[#This Row],[Names3]],3,"")</f>
        <v/>
      </c>
      <c r="S416" s="1" t="str" cm="1">
        <f t="array" ref="S416">_xlfn.SWITCH(Non_Profit_Donations_South___messy[[#This Row],[switch]],1,Non_Profit_Donations_South___messy[[#This Row],[Names2]],2,Non_Profit_Donations_South___messy[[#This Row],[Names4]],3,Non_Profit_Donations_South___messy[[#This Row],[Names3]])</f>
        <v>Jones</v>
      </c>
    </row>
    <row r="417" spans="1:19">
      <c r="A417" s="1" t="s">
        <v>27</v>
      </c>
      <c r="B417" s="1" t="s">
        <v>260</v>
      </c>
      <c r="C417" s="1" t="s">
        <v>11</v>
      </c>
      <c r="D417" s="1" t="s">
        <v>12</v>
      </c>
      <c r="E417" s="1" t="s">
        <v>70</v>
      </c>
      <c r="F417" s="1" t="s">
        <v>261</v>
      </c>
      <c r="G417">
        <v>70003</v>
      </c>
      <c r="H417" s="2">
        <v>41667</v>
      </c>
      <c r="I417">
        <v>568.05999999999995</v>
      </c>
      <c r="J417">
        <f t="shared" si="6"/>
        <v>0</v>
      </c>
      <c r="K417" t="s">
        <v>260</v>
      </c>
      <c r="L417" s="1" t="s">
        <v>1051</v>
      </c>
      <c r="M417" t="s">
        <v>1052</v>
      </c>
      <c r="O417">
        <f>IF(Non_Profit_Donations_South___messy[[#This Row],[Names4]]&lt;&gt;"",1,0)</f>
        <v>0</v>
      </c>
      <c r="P417">
        <f>IF(Non_Profit_Donations_South___messy[[#This Row],[flagRev]]=1,1,IF(Non_Profit_Donations_South___messy[[#This Row],[flagMidName]]=1,2,3))</f>
        <v>3</v>
      </c>
      <c r="Q417" s="1" t="str" cm="1">
        <f t="array" ref="Q417">_xlfn.SWITCH(Non_Profit_Donations_South___messy[[#This Row],[switch]],1,Non_Profit_Donations_South___messy[[#This Row],[Names3]],2,Non_Profit_Donations_South___messy[[#This Row],[Names2]],3,Non_Profit_Donations_South___messy[[#This Row],[Names2]])</f>
        <v>Rodney</v>
      </c>
      <c r="R417" s="1" t="str" cm="1">
        <f t="array" ref="R417">_xlfn.SWITCH(Non_Profit_Donations_South___messy[[#This Row],[switch]],1,"",2,Non_Profit_Donations_South___messy[[#This Row],[Names3]],3,"")</f>
        <v/>
      </c>
      <c r="S417" s="1" t="str" cm="1">
        <f t="array" ref="S417">_xlfn.SWITCH(Non_Profit_Donations_South___messy[[#This Row],[switch]],1,Non_Profit_Donations_South___messy[[#This Row],[Names2]],2,Non_Profit_Donations_South___messy[[#This Row],[Names4]],3,Non_Profit_Donations_South___messy[[#This Row],[Names3]])</f>
        <v>Kearney</v>
      </c>
    </row>
    <row r="418" spans="1:19">
      <c r="A418" s="1" t="s">
        <v>27</v>
      </c>
      <c r="B418" s="1" t="s">
        <v>258</v>
      </c>
      <c r="C418" s="1" t="s">
        <v>11</v>
      </c>
      <c r="D418" s="1" t="s">
        <v>12</v>
      </c>
      <c r="E418" s="1" t="s">
        <v>29</v>
      </c>
      <c r="F418" s="1" t="s">
        <v>259</v>
      </c>
      <c r="G418">
        <v>22204</v>
      </c>
      <c r="H418" s="2">
        <v>41668</v>
      </c>
      <c r="I418">
        <v>624.1</v>
      </c>
      <c r="J418">
        <f t="shared" si="6"/>
        <v>0</v>
      </c>
      <c r="K418" t="s">
        <v>258</v>
      </c>
      <c r="L418" s="1" t="s">
        <v>955</v>
      </c>
      <c r="M418" t="s">
        <v>1050</v>
      </c>
      <c r="O418">
        <f>IF(Non_Profit_Donations_South___messy[[#This Row],[Names4]]&lt;&gt;"",1,0)</f>
        <v>0</v>
      </c>
      <c r="P418">
        <f>IF(Non_Profit_Donations_South___messy[[#This Row],[flagRev]]=1,1,IF(Non_Profit_Donations_South___messy[[#This Row],[flagMidName]]=1,2,3))</f>
        <v>3</v>
      </c>
      <c r="Q418" s="1" t="str" cm="1">
        <f t="array" ref="Q418">_xlfn.SWITCH(Non_Profit_Donations_South___messy[[#This Row],[switch]],1,Non_Profit_Donations_South___messy[[#This Row],[Names3]],2,Non_Profit_Donations_South___messy[[#This Row],[Names2]],3,Non_Profit_Donations_South___messy[[#This Row],[Names2]])</f>
        <v>Kathy</v>
      </c>
      <c r="R418" s="1" t="str" cm="1">
        <f t="array" ref="R418">_xlfn.SWITCH(Non_Profit_Donations_South___messy[[#This Row],[switch]],1,"",2,Non_Profit_Donations_South___messy[[#This Row],[Names3]],3,"")</f>
        <v/>
      </c>
      <c r="S418" s="1" t="str" cm="1">
        <f t="array" ref="S418">_xlfn.SWITCH(Non_Profit_Donations_South___messy[[#This Row],[switch]],1,Non_Profit_Donations_South___messy[[#This Row],[Names2]],2,Non_Profit_Donations_South___messy[[#This Row],[Names4]],3,Non_Profit_Donations_South___messy[[#This Row],[Names3]])</f>
        <v>Norman</v>
      </c>
    </row>
    <row r="419" spans="1:19">
      <c r="A419" s="1" t="s">
        <v>19</v>
      </c>
      <c r="B419" s="1" t="s">
        <v>516</v>
      </c>
      <c r="C419" s="1" t="s">
        <v>11</v>
      </c>
      <c r="D419" s="1" t="s">
        <v>12</v>
      </c>
      <c r="E419" s="1" t="s">
        <v>32</v>
      </c>
      <c r="F419" s="1" t="s">
        <v>517</v>
      </c>
      <c r="G419">
        <v>37922</v>
      </c>
      <c r="H419" s="2">
        <v>41671</v>
      </c>
      <c r="I419">
        <v>2589.0100000000002</v>
      </c>
      <c r="J419">
        <f t="shared" si="6"/>
        <v>0</v>
      </c>
      <c r="K419" t="s">
        <v>516</v>
      </c>
      <c r="L419" s="1" t="s">
        <v>1278</v>
      </c>
      <c r="M419" t="s">
        <v>1279</v>
      </c>
      <c r="O419">
        <f>IF(Non_Profit_Donations_South___messy[[#This Row],[Names4]]&lt;&gt;"",1,0)</f>
        <v>0</v>
      </c>
      <c r="P419">
        <f>IF(Non_Profit_Donations_South___messy[[#This Row],[flagRev]]=1,1,IF(Non_Profit_Donations_South___messy[[#This Row],[flagMidName]]=1,2,3))</f>
        <v>3</v>
      </c>
      <c r="Q419" s="1" t="str" cm="1">
        <f t="array" ref="Q419">_xlfn.SWITCH(Non_Profit_Donations_South___messy[[#This Row],[switch]],1,Non_Profit_Donations_South___messy[[#This Row],[Names3]],2,Non_Profit_Donations_South___messy[[#This Row],[Names2]],3,Non_Profit_Donations_South___messy[[#This Row],[Names2]])</f>
        <v>Gina</v>
      </c>
      <c r="R419" s="1" t="str" cm="1">
        <f t="array" ref="R419">_xlfn.SWITCH(Non_Profit_Donations_South___messy[[#This Row],[switch]],1,"",2,Non_Profit_Donations_South___messy[[#This Row],[Names3]],3,"")</f>
        <v/>
      </c>
      <c r="S419" s="1" t="str" cm="1">
        <f t="array" ref="S419">_xlfn.SWITCH(Non_Profit_Donations_South___messy[[#This Row],[switch]],1,Non_Profit_Donations_South___messy[[#This Row],[Names2]],2,Non_Profit_Donations_South___messy[[#This Row],[Names4]],3,Non_Profit_Donations_South___messy[[#This Row],[Names3]])</f>
        <v>McKnight</v>
      </c>
    </row>
    <row r="420" spans="1:19">
      <c r="A420" s="1" t="s">
        <v>9</v>
      </c>
      <c r="B420" s="1" t="s">
        <v>518</v>
      </c>
      <c r="C420" s="1" t="s">
        <v>11</v>
      </c>
      <c r="D420" s="1" t="s">
        <v>12</v>
      </c>
      <c r="E420" s="1" t="s">
        <v>52</v>
      </c>
      <c r="F420" s="1" t="s">
        <v>519</v>
      </c>
      <c r="G420">
        <v>72450</v>
      </c>
      <c r="H420" s="2">
        <v>41672</v>
      </c>
      <c r="I420">
        <v>5.29</v>
      </c>
      <c r="J420">
        <f t="shared" si="6"/>
        <v>0</v>
      </c>
      <c r="K420" t="s">
        <v>518</v>
      </c>
      <c r="L420" s="1" t="s">
        <v>1280</v>
      </c>
      <c r="M420" t="s">
        <v>944</v>
      </c>
      <c r="O420">
        <f>IF(Non_Profit_Donations_South___messy[[#This Row],[Names4]]&lt;&gt;"",1,0)</f>
        <v>0</v>
      </c>
      <c r="P420">
        <f>IF(Non_Profit_Donations_South___messy[[#This Row],[flagRev]]=1,1,IF(Non_Profit_Donations_South___messy[[#This Row],[flagMidName]]=1,2,3))</f>
        <v>3</v>
      </c>
      <c r="Q420" s="1" t="str" cm="1">
        <f t="array" ref="Q420">_xlfn.SWITCH(Non_Profit_Donations_South___messy[[#This Row],[switch]],1,Non_Profit_Donations_South___messy[[#This Row],[Names3]],2,Non_Profit_Donations_South___messy[[#This Row],[Names2]],3,Non_Profit_Donations_South___messy[[#This Row],[Names2]])</f>
        <v>Hannah</v>
      </c>
      <c r="R420" s="1" t="str" cm="1">
        <f t="array" ref="R420">_xlfn.SWITCH(Non_Profit_Donations_South___messy[[#This Row],[switch]],1,"",2,Non_Profit_Donations_South___messy[[#This Row],[Names3]],3,"")</f>
        <v/>
      </c>
      <c r="S420" s="1" t="str" cm="1">
        <f t="array" ref="S420">_xlfn.SWITCH(Non_Profit_Donations_South___messy[[#This Row],[switch]],1,Non_Profit_Donations_South___messy[[#This Row],[Names2]],2,Non_Profit_Donations_South___messy[[#This Row],[Names4]],3,Non_Profit_Donations_South___messy[[#This Row],[Names3]])</f>
        <v>Tyson</v>
      </c>
    </row>
    <row r="421" spans="1:19">
      <c r="A421" s="1" t="s">
        <v>9</v>
      </c>
      <c r="B421" s="1" t="s">
        <v>277</v>
      </c>
      <c r="C421" s="1" t="s">
        <v>11</v>
      </c>
      <c r="D421" s="1" t="s">
        <v>12</v>
      </c>
      <c r="E421" s="1" t="s">
        <v>32</v>
      </c>
      <c r="F421" s="1" t="s">
        <v>278</v>
      </c>
      <c r="G421">
        <v>37064</v>
      </c>
      <c r="H421" s="2">
        <v>41672</v>
      </c>
      <c r="I421">
        <v>8.65</v>
      </c>
      <c r="J421">
        <f t="shared" si="6"/>
        <v>0</v>
      </c>
      <c r="K421" t="s">
        <v>277</v>
      </c>
      <c r="L421" s="1" t="s">
        <v>871</v>
      </c>
      <c r="M421" t="s">
        <v>1026</v>
      </c>
      <c r="O421">
        <f>IF(Non_Profit_Donations_South___messy[[#This Row],[Names4]]&lt;&gt;"",1,0)</f>
        <v>0</v>
      </c>
      <c r="P421">
        <f>IF(Non_Profit_Donations_South___messy[[#This Row],[flagRev]]=1,1,IF(Non_Profit_Donations_South___messy[[#This Row],[flagMidName]]=1,2,3))</f>
        <v>3</v>
      </c>
      <c r="Q421" s="1" t="str" cm="1">
        <f t="array" ref="Q421">_xlfn.SWITCH(Non_Profit_Donations_South___messy[[#This Row],[switch]],1,Non_Profit_Donations_South___messy[[#This Row],[Names3]],2,Non_Profit_Donations_South___messy[[#This Row],[Names2]],3,Non_Profit_Donations_South___messy[[#This Row],[Names2]])</f>
        <v>James</v>
      </c>
      <c r="R421" s="1" t="str" cm="1">
        <f t="array" ref="R421">_xlfn.SWITCH(Non_Profit_Donations_South___messy[[#This Row],[switch]],1,"",2,Non_Profit_Donations_South___messy[[#This Row],[Names3]],3,"")</f>
        <v/>
      </c>
      <c r="S421" s="1" t="str" cm="1">
        <f t="array" ref="S421">_xlfn.SWITCH(Non_Profit_Donations_South___messy[[#This Row],[switch]],1,Non_Profit_Donations_South___messy[[#This Row],[Names2]],2,Non_Profit_Donations_South___messy[[#This Row],[Names4]],3,Non_Profit_Donations_South___messy[[#This Row],[Names3]])</f>
        <v>Fox</v>
      </c>
    </row>
    <row r="422" spans="1:19">
      <c r="A422" s="1" t="s">
        <v>19</v>
      </c>
      <c r="B422" s="1" t="s">
        <v>520</v>
      </c>
      <c r="C422" s="1" t="s">
        <v>11</v>
      </c>
      <c r="D422" s="1" t="s">
        <v>12</v>
      </c>
      <c r="E422" s="1" t="s">
        <v>13</v>
      </c>
      <c r="F422" s="1" t="s">
        <v>521</v>
      </c>
      <c r="G422">
        <v>42301</v>
      </c>
      <c r="H422" s="2">
        <v>41672</v>
      </c>
      <c r="I422">
        <v>556.79</v>
      </c>
      <c r="J422">
        <f t="shared" si="6"/>
        <v>0</v>
      </c>
      <c r="K422" t="s">
        <v>520</v>
      </c>
      <c r="L422" s="1" t="s">
        <v>910</v>
      </c>
      <c r="M422" t="s">
        <v>1281</v>
      </c>
      <c r="O422">
        <f>IF(Non_Profit_Donations_South___messy[[#This Row],[Names4]]&lt;&gt;"",1,0)</f>
        <v>0</v>
      </c>
      <c r="P422">
        <f>IF(Non_Profit_Donations_South___messy[[#This Row],[flagRev]]=1,1,IF(Non_Profit_Donations_South___messy[[#This Row],[flagMidName]]=1,2,3))</f>
        <v>3</v>
      </c>
      <c r="Q422" s="1" t="str" cm="1">
        <f t="array" ref="Q422">_xlfn.SWITCH(Non_Profit_Donations_South___messy[[#This Row],[switch]],1,Non_Profit_Donations_South___messy[[#This Row],[Names3]],2,Non_Profit_Donations_South___messy[[#This Row],[Names2]],3,Non_Profit_Donations_South___messy[[#This Row],[Names2]])</f>
        <v>Sheryl</v>
      </c>
      <c r="R422" s="1" t="str" cm="1">
        <f t="array" ref="R422">_xlfn.SWITCH(Non_Profit_Donations_South___messy[[#This Row],[switch]],1,"",2,Non_Profit_Donations_South___messy[[#This Row],[Names3]],3,"")</f>
        <v/>
      </c>
      <c r="S422" s="1" t="str" cm="1">
        <f t="array" ref="S422">_xlfn.SWITCH(Non_Profit_Donations_South___messy[[#This Row],[switch]],1,Non_Profit_Donations_South___messy[[#This Row],[Names2]],2,Non_Profit_Donations_South___messy[[#This Row],[Names4]],3,Non_Profit_Donations_South___messy[[#This Row],[Names3]])</f>
        <v>Reese</v>
      </c>
    </row>
    <row r="423" spans="1:19">
      <c r="A423" s="1" t="s">
        <v>9</v>
      </c>
      <c r="B423" s="1" t="s">
        <v>371</v>
      </c>
      <c r="C423" s="1" t="s">
        <v>37</v>
      </c>
      <c r="D423" s="1" t="s">
        <v>12</v>
      </c>
      <c r="E423" s="1" t="s">
        <v>32</v>
      </c>
      <c r="F423" s="1" t="s">
        <v>332</v>
      </c>
      <c r="G423">
        <v>38401</v>
      </c>
      <c r="H423" s="2">
        <v>41673</v>
      </c>
      <c r="I423">
        <v>3.37</v>
      </c>
      <c r="J423">
        <f t="shared" si="6"/>
        <v>0</v>
      </c>
      <c r="K423" t="s">
        <v>371</v>
      </c>
      <c r="L423" s="1" t="s">
        <v>1152</v>
      </c>
      <c r="M423" t="s">
        <v>121</v>
      </c>
      <c r="O423">
        <f>IF(Non_Profit_Donations_South___messy[[#This Row],[Names4]]&lt;&gt;"",1,0)</f>
        <v>0</v>
      </c>
      <c r="P423">
        <f>IF(Non_Profit_Donations_South___messy[[#This Row],[flagRev]]=1,1,IF(Non_Profit_Donations_South___messy[[#This Row],[flagMidName]]=1,2,3))</f>
        <v>3</v>
      </c>
      <c r="Q423" s="1" t="str" cm="1">
        <f t="array" ref="Q423">_xlfn.SWITCH(Non_Profit_Donations_South___messy[[#This Row],[switch]],1,Non_Profit_Donations_South___messy[[#This Row],[Names3]],2,Non_Profit_Donations_South___messy[[#This Row],[Names2]],3,Non_Profit_Donations_South___messy[[#This Row],[Names2]])</f>
        <v>Eileen</v>
      </c>
      <c r="R423" s="1" t="str" cm="1">
        <f t="array" ref="R423">_xlfn.SWITCH(Non_Profit_Donations_South___messy[[#This Row],[switch]],1,"",2,Non_Profit_Donations_South___messy[[#This Row],[Names3]],3,"")</f>
        <v/>
      </c>
      <c r="S423" s="1" t="str" cm="1">
        <f t="array" ref="S423">_xlfn.SWITCH(Non_Profit_Donations_South___messy[[#This Row],[switch]],1,Non_Profit_Donations_South___messy[[#This Row],[Names2]],2,Non_Profit_Donations_South___messy[[#This Row],[Names4]],3,Non_Profit_Donations_South___messy[[#This Row],[Names3]])</f>
        <v>Dalton</v>
      </c>
    </row>
    <row r="424" spans="1:19">
      <c r="A424" s="1" t="s">
        <v>9</v>
      </c>
      <c r="B424" s="1" t="s">
        <v>522</v>
      </c>
      <c r="C424" s="1" t="s">
        <v>11</v>
      </c>
      <c r="D424" s="1" t="s">
        <v>12</v>
      </c>
      <c r="E424" s="1" t="s">
        <v>17</v>
      </c>
      <c r="F424" s="1" t="s">
        <v>18</v>
      </c>
      <c r="G424">
        <v>30318</v>
      </c>
      <c r="H424" s="2">
        <v>41673</v>
      </c>
      <c r="I424">
        <v>471.92</v>
      </c>
      <c r="J424">
        <f t="shared" si="6"/>
        <v>0</v>
      </c>
      <c r="K424" t="s">
        <v>522</v>
      </c>
      <c r="L424" s="1" t="s">
        <v>1086</v>
      </c>
      <c r="M424" t="s">
        <v>1282</v>
      </c>
      <c r="O424">
        <f>IF(Non_Profit_Donations_South___messy[[#This Row],[Names4]]&lt;&gt;"",1,0)</f>
        <v>0</v>
      </c>
      <c r="P424">
        <f>IF(Non_Profit_Donations_South___messy[[#This Row],[flagRev]]=1,1,IF(Non_Profit_Donations_South___messy[[#This Row],[flagMidName]]=1,2,3))</f>
        <v>3</v>
      </c>
      <c r="Q424" s="1" t="str" cm="1">
        <f t="array" ref="Q424">_xlfn.SWITCH(Non_Profit_Donations_South___messy[[#This Row],[switch]],1,Non_Profit_Donations_South___messy[[#This Row],[Names3]],2,Non_Profit_Donations_South___messy[[#This Row],[Names2]],3,Non_Profit_Donations_South___messy[[#This Row],[Names2]])</f>
        <v>Ross</v>
      </c>
      <c r="R424" s="1" t="str" cm="1">
        <f t="array" ref="R424">_xlfn.SWITCH(Non_Profit_Donations_South___messy[[#This Row],[switch]],1,"",2,Non_Profit_Donations_South___messy[[#This Row],[Names3]],3,"")</f>
        <v/>
      </c>
      <c r="S424" s="1" t="str" cm="1">
        <f t="array" ref="S424">_xlfn.SWITCH(Non_Profit_Donations_South___messy[[#This Row],[switch]],1,Non_Profit_Donations_South___messy[[#This Row],[Names2]],2,Non_Profit_Donations_South___messy[[#This Row],[Names4]],3,Non_Profit_Donations_South___messy[[#This Row],[Names3]])</f>
        <v>Simpson</v>
      </c>
    </row>
    <row r="425" spans="1:19">
      <c r="A425" s="1" t="s">
        <v>19</v>
      </c>
      <c r="B425" s="1" t="s">
        <v>153</v>
      </c>
      <c r="C425" s="1" t="s">
        <v>11</v>
      </c>
      <c r="D425" s="1" t="s">
        <v>12</v>
      </c>
      <c r="E425" s="1" t="s">
        <v>52</v>
      </c>
      <c r="F425" s="1" t="s">
        <v>154</v>
      </c>
      <c r="G425">
        <v>72113</v>
      </c>
      <c r="H425" s="2">
        <v>41673</v>
      </c>
      <c r="I425">
        <v>522.27</v>
      </c>
      <c r="J425">
        <f t="shared" si="6"/>
        <v>0</v>
      </c>
      <c r="K425" t="s">
        <v>153</v>
      </c>
      <c r="L425" s="1" t="s">
        <v>857</v>
      </c>
      <c r="M425" t="s">
        <v>960</v>
      </c>
      <c r="O425">
        <f>IF(Non_Profit_Donations_South___messy[[#This Row],[Names4]]&lt;&gt;"",1,0)</f>
        <v>0</v>
      </c>
      <c r="P425">
        <f>IF(Non_Profit_Donations_South___messy[[#This Row],[flagRev]]=1,1,IF(Non_Profit_Donations_South___messy[[#This Row],[flagMidName]]=1,2,3))</f>
        <v>3</v>
      </c>
      <c r="Q425" s="1" t="str" cm="1">
        <f t="array" ref="Q425">_xlfn.SWITCH(Non_Profit_Donations_South___messy[[#This Row],[switch]],1,Non_Profit_Donations_South___messy[[#This Row],[Names3]],2,Non_Profit_Donations_South___messy[[#This Row],[Names2]],3,Non_Profit_Donations_South___messy[[#This Row],[Names2]])</f>
        <v>Tracy</v>
      </c>
      <c r="R425" s="1" t="str" cm="1">
        <f t="array" ref="R425">_xlfn.SWITCH(Non_Profit_Donations_South___messy[[#This Row],[switch]],1,"",2,Non_Profit_Donations_South___messy[[#This Row],[Names3]],3,"")</f>
        <v/>
      </c>
      <c r="S425" s="1" t="str" cm="1">
        <f t="array" ref="S425">_xlfn.SWITCH(Non_Profit_Donations_South___messy[[#This Row],[switch]],1,Non_Profit_Donations_South___messy[[#This Row],[Names2]],2,Non_Profit_Donations_South___messy[[#This Row],[Names4]],3,Non_Profit_Donations_South___messy[[#This Row],[Names3]])</f>
        <v>Buckley</v>
      </c>
    </row>
    <row r="426" spans="1:19">
      <c r="A426" s="1" t="s">
        <v>9</v>
      </c>
      <c r="B426" s="1" t="s">
        <v>523</v>
      </c>
      <c r="C426" s="1" t="s">
        <v>37</v>
      </c>
      <c r="D426" s="1" t="s">
        <v>12</v>
      </c>
      <c r="E426" s="1" t="s">
        <v>25</v>
      </c>
      <c r="F426" s="1" t="s">
        <v>158</v>
      </c>
      <c r="G426">
        <v>34698</v>
      </c>
      <c r="H426" s="2">
        <v>41674</v>
      </c>
      <c r="I426">
        <v>17.73</v>
      </c>
      <c r="J426">
        <f t="shared" si="6"/>
        <v>0</v>
      </c>
      <c r="K426" t="s">
        <v>523</v>
      </c>
      <c r="L426" s="1" t="s">
        <v>1027</v>
      </c>
      <c r="M426" t="s">
        <v>1283</v>
      </c>
      <c r="O426">
        <f>IF(Non_Profit_Donations_South___messy[[#This Row],[Names4]]&lt;&gt;"",1,0)</f>
        <v>0</v>
      </c>
      <c r="P426">
        <f>IF(Non_Profit_Donations_South___messy[[#This Row],[flagRev]]=1,1,IF(Non_Profit_Donations_South___messy[[#This Row],[flagMidName]]=1,2,3))</f>
        <v>3</v>
      </c>
      <c r="Q426" s="1" t="str" cm="1">
        <f t="array" ref="Q426">_xlfn.SWITCH(Non_Profit_Donations_South___messy[[#This Row],[switch]],1,Non_Profit_Donations_South___messy[[#This Row],[Names3]],2,Non_Profit_Donations_South___messy[[#This Row],[Names2]],3,Non_Profit_Donations_South___messy[[#This Row],[Names2]])</f>
        <v>Jack</v>
      </c>
      <c r="R426" s="1" t="str" cm="1">
        <f t="array" ref="R426">_xlfn.SWITCH(Non_Profit_Donations_South___messy[[#This Row],[switch]],1,"",2,Non_Profit_Donations_South___messy[[#This Row],[Names3]],3,"")</f>
        <v/>
      </c>
      <c r="S426" s="1" t="str" cm="1">
        <f t="array" ref="S426">_xlfn.SWITCH(Non_Profit_Donations_South___messy[[#This Row],[switch]],1,Non_Profit_Donations_South___messy[[#This Row],[Names2]],2,Non_Profit_Donations_South___messy[[#This Row],[Names4]],3,Non_Profit_Donations_South___messy[[#This Row],[Names3]])</f>
        <v>Morse</v>
      </c>
    </row>
    <row r="427" spans="1:19">
      <c r="A427" s="1" t="s">
        <v>9</v>
      </c>
      <c r="B427" s="1" t="s">
        <v>524</v>
      </c>
      <c r="C427" s="1" t="s">
        <v>11</v>
      </c>
      <c r="D427" s="1" t="s">
        <v>12</v>
      </c>
      <c r="E427" s="1" t="s">
        <v>25</v>
      </c>
      <c r="F427" s="1" t="s">
        <v>525</v>
      </c>
      <c r="G427">
        <v>33023</v>
      </c>
      <c r="H427" s="2">
        <v>41674</v>
      </c>
      <c r="I427">
        <v>87.68</v>
      </c>
      <c r="J427">
        <f t="shared" si="6"/>
        <v>0</v>
      </c>
      <c r="K427" t="s">
        <v>524</v>
      </c>
      <c r="L427" s="1" t="s">
        <v>1284</v>
      </c>
      <c r="M427" t="s">
        <v>1285</v>
      </c>
      <c r="O427">
        <f>IF(Non_Profit_Donations_South___messy[[#This Row],[Names4]]&lt;&gt;"",1,0)</f>
        <v>0</v>
      </c>
      <c r="P427">
        <f>IF(Non_Profit_Donations_South___messy[[#This Row],[flagRev]]=1,1,IF(Non_Profit_Donations_South___messy[[#This Row],[flagMidName]]=1,2,3))</f>
        <v>3</v>
      </c>
      <c r="Q427" s="1" t="str" cm="1">
        <f t="array" ref="Q427">_xlfn.SWITCH(Non_Profit_Donations_South___messy[[#This Row],[switch]],1,Non_Profit_Donations_South___messy[[#This Row],[Names3]],2,Non_Profit_Donations_South___messy[[#This Row],[Names2]],3,Non_Profit_Donations_South___messy[[#This Row],[Names2]])</f>
        <v>Juanita</v>
      </c>
      <c r="R427" s="1" t="str" cm="1">
        <f t="array" ref="R427">_xlfn.SWITCH(Non_Profit_Donations_South___messy[[#This Row],[switch]],1,"",2,Non_Profit_Donations_South___messy[[#This Row],[Names3]],3,"")</f>
        <v/>
      </c>
      <c r="S427" s="1" t="str" cm="1">
        <f t="array" ref="S427">_xlfn.SWITCH(Non_Profit_Donations_South___messy[[#This Row],[switch]],1,Non_Profit_Donations_South___messy[[#This Row],[Names2]],2,Non_Profit_Donations_South___messy[[#This Row],[Names4]],3,Non_Profit_Donations_South___messy[[#This Row],[Names3]])</f>
        <v>Bennett</v>
      </c>
    </row>
    <row r="428" spans="1:19">
      <c r="A428" s="1" t="s">
        <v>9</v>
      </c>
      <c r="B428" s="1" t="s">
        <v>86</v>
      </c>
      <c r="C428" s="1" t="s">
        <v>37</v>
      </c>
      <c r="D428" s="1" t="s">
        <v>12</v>
      </c>
      <c r="E428" s="1" t="s">
        <v>32</v>
      </c>
      <c r="F428" s="1" t="s">
        <v>87</v>
      </c>
      <c r="G428">
        <v>37804</v>
      </c>
      <c r="H428" s="2">
        <v>41674</v>
      </c>
      <c r="I428">
        <v>67.709999999999994</v>
      </c>
      <c r="J428">
        <f t="shared" si="6"/>
        <v>0</v>
      </c>
      <c r="K428" t="s">
        <v>86</v>
      </c>
      <c r="L428" s="1" t="s">
        <v>892</v>
      </c>
      <c r="M428" t="s">
        <v>893</v>
      </c>
      <c r="N428" t="s">
        <v>894</v>
      </c>
      <c r="O428">
        <f>IF(Non_Profit_Donations_South___messy[[#This Row],[Names4]]&lt;&gt;"",1,0)</f>
        <v>1</v>
      </c>
      <c r="P428">
        <f>IF(Non_Profit_Donations_South___messy[[#This Row],[flagRev]]=1,1,IF(Non_Profit_Donations_South___messy[[#This Row],[flagMidName]]=1,2,3))</f>
        <v>2</v>
      </c>
      <c r="Q428" s="1" t="str" cm="1">
        <f t="array" ref="Q428">_xlfn.SWITCH(Non_Profit_Donations_South___messy[[#This Row],[switch]],1,Non_Profit_Donations_South___messy[[#This Row],[Names3]],2,Non_Profit_Donations_South___messy[[#This Row],[Names2]],3,Non_Profit_Donations_South___messy[[#This Row],[Names2]])</f>
        <v>Marshall</v>
      </c>
      <c r="R428" s="1" t="str" cm="1">
        <f t="array" ref="R428">_xlfn.SWITCH(Non_Profit_Donations_South___messy[[#This Row],[switch]],1,"",2,Non_Profit_Donations_South___messy[[#This Row],[Names3]],3,"")</f>
        <v>Brandt</v>
      </c>
      <c r="S428" s="1" t="str" cm="1">
        <f t="array" ref="S428">_xlfn.SWITCH(Non_Profit_Donations_South___messy[[#This Row],[switch]],1,Non_Profit_Donations_South___messy[[#This Row],[Names2]],2,Non_Profit_Donations_South___messy[[#This Row],[Names4]],3,Non_Profit_Donations_South___messy[[#This Row],[Names3]])</f>
        <v>Briggs</v>
      </c>
    </row>
    <row r="429" spans="1:19">
      <c r="A429" s="1" t="s">
        <v>9</v>
      </c>
      <c r="B429" s="1" t="s">
        <v>526</v>
      </c>
      <c r="C429" s="1" t="s">
        <v>37</v>
      </c>
      <c r="D429" s="1" t="s">
        <v>12</v>
      </c>
      <c r="E429" s="1" t="s">
        <v>32</v>
      </c>
      <c r="F429" s="1" t="s">
        <v>461</v>
      </c>
      <c r="G429">
        <v>37311</v>
      </c>
      <c r="H429" s="2">
        <v>41675</v>
      </c>
      <c r="I429">
        <v>178.48</v>
      </c>
      <c r="J429">
        <f t="shared" si="6"/>
        <v>0</v>
      </c>
      <c r="K429" t="s">
        <v>526</v>
      </c>
      <c r="L429" s="1" t="s">
        <v>933</v>
      </c>
      <c r="M429" t="s">
        <v>1286</v>
      </c>
      <c r="O429">
        <f>IF(Non_Profit_Donations_South___messy[[#This Row],[Names4]]&lt;&gt;"",1,0)</f>
        <v>0</v>
      </c>
      <c r="P429">
        <f>IF(Non_Profit_Donations_South___messy[[#This Row],[flagRev]]=1,1,IF(Non_Profit_Donations_South___messy[[#This Row],[flagMidName]]=1,2,3))</f>
        <v>3</v>
      </c>
      <c r="Q429" s="1" t="str" cm="1">
        <f t="array" ref="Q429">_xlfn.SWITCH(Non_Profit_Donations_South___messy[[#This Row],[switch]],1,Non_Profit_Donations_South___messy[[#This Row],[Names3]],2,Non_Profit_Donations_South___messy[[#This Row],[Names2]],3,Non_Profit_Donations_South___messy[[#This Row],[Names2]])</f>
        <v>Jennifer</v>
      </c>
      <c r="R429" s="1" t="str" cm="1">
        <f t="array" ref="R429">_xlfn.SWITCH(Non_Profit_Donations_South___messy[[#This Row],[switch]],1,"",2,Non_Profit_Donations_South___messy[[#This Row],[Names3]],3,"")</f>
        <v/>
      </c>
      <c r="S429" s="1" t="str" cm="1">
        <f t="array" ref="S429">_xlfn.SWITCH(Non_Profit_Donations_South___messy[[#This Row],[switch]],1,Non_Profit_Donations_South___messy[[#This Row],[Names2]],2,Non_Profit_Donations_South___messy[[#This Row],[Names4]],3,Non_Profit_Donations_South___messy[[#This Row],[Names3]])</f>
        <v>Marks</v>
      </c>
    </row>
    <row r="430" spans="1:19">
      <c r="A430" s="1" t="s">
        <v>27</v>
      </c>
      <c r="B430" s="1" t="s">
        <v>466</v>
      </c>
      <c r="C430" s="1" t="s">
        <v>37</v>
      </c>
      <c r="D430" s="1" t="s">
        <v>12</v>
      </c>
      <c r="E430" s="1" t="s">
        <v>25</v>
      </c>
      <c r="F430" s="1" t="s">
        <v>467</v>
      </c>
      <c r="G430">
        <v>33801</v>
      </c>
      <c r="H430" s="2">
        <v>41675</v>
      </c>
      <c r="I430">
        <v>99.75</v>
      </c>
      <c r="J430">
        <f t="shared" si="6"/>
        <v>0</v>
      </c>
      <c r="K430" t="s">
        <v>466</v>
      </c>
      <c r="L430" s="1" t="s">
        <v>1235</v>
      </c>
      <c r="M430" t="s">
        <v>1236</v>
      </c>
      <c r="O430">
        <f>IF(Non_Profit_Donations_South___messy[[#This Row],[Names4]]&lt;&gt;"",1,0)</f>
        <v>0</v>
      </c>
      <c r="P430">
        <f>IF(Non_Profit_Donations_South___messy[[#This Row],[flagRev]]=1,1,IF(Non_Profit_Donations_South___messy[[#This Row],[flagMidName]]=1,2,3))</f>
        <v>3</v>
      </c>
      <c r="Q430" s="1" t="str" cm="1">
        <f t="array" ref="Q430">_xlfn.SWITCH(Non_Profit_Donations_South___messy[[#This Row],[switch]],1,Non_Profit_Donations_South___messy[[#This Row],[Names3]],2,Non_Profit_Donations_South___messy[[#This Row],[Names2]],3,Non_Profit_Donations_South___messy[[#This Row],[Names2]])</f>
        <v>Maurice</v>
      </c>
      <c r="R430" s="1" t="str" cm="1">
        <f t="array" ref="R430">_xlfn.SWITCH(Non_Profit_Donations_South___messy[[#This Row],[switch]],1,"",2,Non_Profit_Donations_South___messy[[#This Row],[Names3]],3,"")</f>
        <v/>
      </c>
      <c r="S430" s="1" t="str" cm="1">
        <f t="array" ref="S430">_xlfn.SWITCH(Non_Profit_Donations_South___messy[[#This Row],[switch]],1,Non_Profit_Donations_South___messy[[#This Row],[Names2]],2,Non_Profit_Donations_South___messy[[#This Row],[Names4]],3,Non_Profit_Donations_South___messy[[#This Row],[Names3]])</f>
        <v>Kelly</v>
      </c>
    </row>
    <row r="431" spans="1:19">
      <c r="A431" s="1" t="s">
        <v>27</v>
      </c>
      <c r="B431" s="1" t="s">
        <v>527</v>
      </c>
      <c r="C431" s="1" t="s">
        <v>37</v>
      </c>
      <c r="D431" s="1" t="s">
        <v>12</v>
      </c>
      <c r="E431" s="1" t="s">
        <v>25</v>
      </c>
      <c r="F431" s="1" t="s">
        <v>528</v>
      </c>
      <c r="G431">
        <v>34761</v>
      </c>
      <c r="H431" s="2">
        <v>41675</v>
      </c>
      <c r="I431">
        <v>1012.07</v>
      </c>
      <c r="J431">
        <f t="shared" si="6"/>
        <v>0</v>
      </c>
      <c r="K431" t="s">
        <v>527</v>
      </c>
      <c r="L431" s="1" t="s">
        <v>1287</v>
      </c>
      <c r="M431" t="s">
        <v>969</v>
      </c>
      <c r="O431">
        <f>IF(Non_Profit_Donations_South___messy[[#This Row],[Names4]]&lt;&gt;"",1,0)</f>
        <v>0</v>
      </c>
      <c r="P431">
        <f>IF(Non_Profit_Donations_South___messy[[#This Row],[flagRev]]=1,1,IF(Non_Profit_Donations_South___messy[[#This Row],[flagMidName]]=1,2,3))</f>
        <v>3</v>
      </c>
      <c r="Q431" s="1" t="str" cm="1">
        <f t="array" ref="Q431">_xlfn.SWITCH(Non_Profit_Donations_South___messy[[#This Row],[switch]],1,Non_Profit_Donations_South___messy[[#This Row],[Names3]],2,Non_Profit_Donations_South___messy[[#This Row],[Names2]],3,Non_Profit_Donations_South___messy[[#This Row],[Names2]])</f>
        <v>Tony</v>
      </c>
      <c r="R431" s="1" t="str" cm="1">
        <f t="array" ref="R431">_xlfn.SWITCH(Non_Profit_Donations_South___messy[[#This Row],[switch]],1,"",2,Non_Profit_Donations_South___messy[[#This Row],[Names3]],3,"")</f>
        <v/>
      </c>
      <c r="S431" s="1" t="str" cm="1">
        <f t="array" ref="S431">_xlfn.SWITCH(Non_Profit_Donations_South___messy[[#This Row],[switch]],1,Non_Profit_Donations_South___messy[[#This Row],[Names2]],2,Non_Profit_Donations_South___messy[[#This Row],[Names4]],3,Non_Profit_Donations_South___messy[[#This Row],[Names3]])</f>
        <v>Woods</v>
      </c>
    </row>
    <row r="432" spans="1:19">
      <c r="A432" s="1" t="s">
        <v>27</v>
      </c>
      <c r="B432" s="1" t="s">
        <v>527</v>
      </c>
      <c r="C432" s="1" t="s">
        <v>37</v>
      </c>
      <c r="D432" s="1" t="s">
        <v>12</v>
      </c>
      <c r="E432" s="1" t="s">
        <v>25</v>
      </c>
      <c r="F432" s="1" t="s">
        <v>528</v>
      </c>
      <c r="G432">
        <v>34761</v>
      </c>
      <c r="H432" s="2">
        <v>41676</v>
      </c>
      <c r="I432">
        <v>42.37</v>
      </c>
      <c r="J432">
        <f t="shared" si="6"/>
        <v>0</v>
      </c>
      <c r="K432" t="s">
        <v>527</v>
      </c>
      <c r="L432" s="1" t="s">
        <v>1287</v>
      </c>
      <c r="M432" t="s">
        <v>969</v>
      </c>
      <c r="O432">
        <f>IF(Non_Profit_Donations_South___messy[[#This Row],[Names4]]&lt;&gt;"",1,0)</f>
        <v>0</v>
      </c>
      <c r="P432">
        <f>IF(Non_Profit_Donations_South___messy[[#This Row],[flagRev]]=1,1,IF(Non_Profit_Donations_South___messy[[#This Row],[flagMidName]]=1,2,3))</f>
        <v>3</v>
      </c>
      <c r="Q432" s="1" t="str" cm="1">
        <f t="array" ref="Q432">_xlfn.SWITCH(Non_Profit_Donations_South___messy[[#This Row],[switch]],1,Non_Profit_Donations_South___messy[[#This Row],[Names3]],2,Non_Profit_Donations_South___messy[[#This Row],[Names2]],3,Non_Profit_Donations_South___messy[[#This Row],[Names2]])</f>
        <v>Tony</v>
      </c>
      <c r="R432" s="1" t="str" cm="1">
        <f t="array" ref="R432">_xlfn.SWITCH(Non_Profit_Donations_South___messy[[#This Row],[switch]],1,"",2,Non_Profit_Donations_South___messy[[#This Row],[Names3]],3,"")</f>
        <v/>
      </c>
      <c r="S432" s="1" t="str" cm="1">
        <f t="array" ref="S432">_xlfn.SWITCH(Non_Profit_Donations_South___messy[[#This Row],[switch]],1,Non_Profit_Donations_South___messy[[#This Row],[Names2]],2,Non_Profit_Donations_South___messy[[#This Row],[Names4]],3,Non_Profit_Donations_South___messy[[#This Row],[Names3]])</f>
        <v>Woods</v>
      </c>
    </row>
    <row r="433" spans="1:19">
      <c r="A433" s="1" t="s">
        <v>9</v>
      </c>
      <c r="B433" s="1" t="s">
        <v>529</v>
      </c>
      <c r="C433" s="1" t="s">
        <v>16</v>
      </c>
      <c r="D433" s="1" t="s">
        <v>12</v>
      </c>
      <c r="E433" s="1" t="s">
        <v>32</v>
      </c>
      <c r="F433" s="1" t="s">
        <v>530</v>
      </c>
      <c r="G433">
        <v>37066</v>
      </c>
      <c r="H433" s="2">
        <v>41677</v>
      </c>
      <c r="I433">
        <v>16.72</v>
      </c>
      <c r="J433">
        <f t="shared" si="6"/>
        <v>0</v>
      </c>
      <c r="K433" t="s">
        <v>529</v>
      </c>
      <c r="L433" s="1" t="s">
        <v>1074</v>
      </c>
      <c r="M433" t="s">
        <v>1288</v>
      </c>
      <c r="O433">
        <f>IF(Non_Profit_Donations_South___messy[[#This Row],[Names4]]&lt;&gt;"",1,0)</f>
        <v>0</v>
      </c>
      <c r="P433">
        <f>IF(Non_Profit_Donations_South___messy[[#This Row],[flagRev]]=1,1,IF(Non_Profit_Donations_South___messy[[#This Row],[flagMidName]]=1,2,3))</f>
        <v>3</v>
      </c>
      <c r="Q433" s="1" t="str" cm="1">
        <f t="array" ref="Q433">_xlfn.SWITCH(Non_Profit_Donations_South___messy[[#This Row],[switch]],1,Non_Profit_Donations_South___messy[[#This Row],[Names3]],2,Non_Profit_Donations_South___messy[[#This Row],[Names2]],3,Non_Profit_Donations_South___messy[[#This Row],[Names2]])</f>
        <v>Claudia</v>
      </c>
      <c r="R433" s="1" t="str" cm="1">
        <f t="array" ref="R433">_xlfn.SWITCH(Non_Profit_Donations_South___messy[[#This Row],[switch]],1,"",2,Non_Profit_Donations_South___messy[[#This Row],[Names3]],3,"")</f>
        <v/>
      </c>
      <c r="S433" s="1" t="str" cm="1">
        <f t="array" ref="S433">_xlfn.SWITCH(Non_Profit_Donations_South___messy[[#This Row],[switch]],1,Non_Profit_Donations_South___messy[[#This Row],[Names2]],2,Non_Profit_Donations_South___messy[[#This Row],[Names4]],3,Non_Profit_Donations_South___messy[[#This Row],[Names3]])</f>
        <v>White</v>
      </c>
    </row>
    <row r="434" spans="1:19">
      <c r="A434" s="1" t="s">
        <v>27</v>
      </c>
      <c r="B434" s="1" t="s">
        <v>531</v>
      </c>
      <c r="C434" s="1" t="s">
        <v>11</v>
      </c>
      <c r="D434" s="1" t="s">
        <v>12</v>
      </c>
      <c r="E434" s="1" t="s">
        <v>25</v>
      </c>
      <c r="F434" s="1" t="s">
        <v>532</v>
      </c>
      <c r="G434">
        <v>33511</v>
      </c>
      <c r="H434" s="2">
        <v>41677</v>
      </c>
      <c r="I434">
        <v>51.86</v>
      </c>
      <c r="J434">
        <f t="shared" si="6"/>
        <v>0</v>
      </c>
      <c r="K434" t="s">
        <v>531</v>
      </c>
      <c r="L434" s="1" t="s">
        <v>1148</v>
      </c>
      <c r="M434" t="s">
        <v>1078</v>
      </c>
      <c r="O434">
        <f>IF(Non_Profit_Donations_South___messy[[#This Row],[Names4]]&lt;&gt;"",1,0)</f>
        <v>0</v>
      </c>
      <c r="P434">
        <f>IF(Non_Profit_Donations_South___messy[[#This Row],[flagRev]]=1,1,IF(Non_Profit_Donations_South___messy[[#This Row],[flagMidName]]=1,2,3))</f>
        <v>3</v>
      </c>
      <c r="Q434" s="1" t="str" cm="1">
        <f t="array" ref="Q434">_xlfn.SWITCH(Non_Profit_Donations_South___messy[[#This Row],[switch]],1,Non_Profit_Donations_South___messy[[#This Row],[Names3]],2,Non_Profit_Donations_South___messy[[#This Row],[Names2]],3,Non_Profit_Donations_South___messy[[#This Row],[Names2]])</f>
        <v>Vivian</v>
      </c>
      <c r="R434" s="1" t="str" cm="1">
        <f t="array" ref="R434">_xlfn.SWITCH(Non_Profit_Donations_South___messy[[#This Row],[switch]],1,"",2,Non_Profit_Donations_South___messy[[#This Row],[Names3]],3,"")</f>
        <v/>
      </c>
      <c r="S434" s="1" t="str" cm="1">
        <f t="array" ref="S434">_xlfn.SWITCH(Non_Profit_Donations_South___messy[[#This Row],[switch]],1,Non_Profit_Donations_South___messy[[#This Row],[Names2]],2,Non_Profit_Donations_South___messy[[#This Row],[Names4]],3,Non_Profit_Donations_South___messy[[#This Row],[Names3]])</f>
        <v>Goldstein</v>
      </c>
    </row>
    <row r="435" spans="1:19">
      <c r="A435" s="1" t="s">
        <v>9</v>
      </c>
      <c r="B435" s="1" t="s">
        <v>280</v>
      </c>
      <c r="C435" s="1" t="s">
        <v>37</v>
      </c>
      <c r="D435" s="1" t="s">
        <v>12</v>
      </c>
      <c r="E435" s="1" t="s">
        <v>32</v>
      </c>
      <c r="F435" s="1" t="s">
        <v>281</v>
      </c>
      <c r="G435">
        <v>37130</v>
      </c>
      <c r="H435" s="2">
        <v>41678</v>
      </c>
      <c r="I435">
        <v>4892</v>
      </c>
      <c r="J435">
        <f t="shared" si="6"/>
        <v>0</v>
      </c>
      <c r="K435" t="s">
        <v>280</v>
      </c>
      <c r="L435" s="1" t="s">
        <v>1072</v>
      </c>
      <c r="M435" t="s">
        <v>1073</v>
      </c>
      <c r="O435">
        <f>IF(Non_Profit_Donations_South___messy[[#This Row],[Names4]]&lt;&gt;"",1,0)</f>
        <v>0</v>
      </c>
      <c r="P435">
        <f>IF(Non_Profit_Donations_South___messy[[#This Row],[flagRev]]=1,1,IF(Non_Profit_Donations_South___messy[[#This Row],[flagMidName]]=1,2,3))</f>
        <v>3</v>
      </c>
      <c r="Q435" s="1" t="str" cm="1">
        <f t="array" ref="Q435">_xlfn.SWITCH(Non_Profit_Donations_South___messy[[#This Row],[switch]],1,Non_Profit_Donations_South___messy[[#This Row],[Names3]],2,Non_Profit_Donations_South___messy[[#This Row],[Names2]],3,Non_Profit_Donations_South___messy[[#This Row],[Names2]])</f>
        <v>Miriam</v>
      </c>
      <c r="R435" s="1" t="str" cm="1">
        <f t="array" ref="R435">_xlfn.SWITCH(Non_Profit_Donations_South___messy[[#This Row],[switch]],1,"",2,Non_Profit_Donations_South___messy[[#This Row],[Names3]],3,"")</f>
        <v/>
      </c>
      <c r="S435" s="1" t="str" cm="1">
        <f t="array" ref="S435">_xlfn.SWITCH(Non_Profit_Donations_South___messy[[#This Row],[switch]],1,Non_Profit_Donations_South___messy[[#This Row],[Names2]],2,Non_Profit_Donations_South___messy[[#This Row],[Names4]],3,Non_Profit_Donations_South___messy[[#This Row],[Names3]])</f>
        <v>Mueller</v>
      </c>
    </row>
    <row r="436" spans="1:19">
      <c r="A436" s="1" t="s">
        <v>9</v>
      </c>
      <c r="B436" s="1" t="s">
        <v>533</v>
      </c>
      <c r="C436" s="1" t="s">
        <v>11</v>
      </c>
      <c r="D436" s="1" t="s">
        <v>12</v>
      </c>
      <c r="E436" s="1" t="s">
        <v>59</v>
      </c>
      <c r="F436" s="1" t="s">
        <v>534</v>
      </c>
      <c r="G436">
        <v>35904</v>
      </c>
      <c r="H436" s="2">
        <v>41679</v>
      </c>
      <c r="I436">
        <v>299.63</v>
      </c>
      <c r="J436">
        <f t="shared" si="6"/>
        <v>0</v>
      </c>
      <c r="K436" t="s">
        <v>533</v>
      </c>
      <c r="L436" s="1" t="s">
        <v>1289</v>
      </c>
      <c r="M436" t="s">
        <v>1166</v>
      </c>
      <c r="O436">
        <f>IF(Non_Profit_Donations_South___messy[[#This Row],[Names4]]&lt;&gt;"",1,0)</f>
        <v>0</v>
      </c>
      <c r="P436">
        <f>IF(Non_Profit_Donations_South___messy[[#This Row],[flagRev]]=1,1,IF(Non_Profit_Donations_South___messy[[#This Row],[flagMidName]]=1,2,3))</f>
        <v>3</v>
      </c>
      <c r="Q436" s="1" t="str" cm="1">
        <f t="array" ref="Q436">_xlfn.SWITCH(Non_Profit_Donations_South___messy[[#This Row],[switch]],1,Non_Profit_Donations_South___messy[[#This Row],[Names3]],2,Non_Profit_Donations_South___messy[[#This Row],[Names2]],3,Non_Profit_Donations_South___messy[[#This Row],[Names2]])</f>
        <v>Milton</v>
      </c>
      <c r="R436" s="1" t="str" cm="1">
        <f t="array" ref="R436">_xlfn.SWITCH(Non_Profit_Donations_South___messy[[#This Row],[switch]],1,"",2,Non_Profit_Donations_South___messy[[#This Row],[Names3]],3,"")</f>
        <v/>
      </c>
      <c r="S436" s="1" t="str" cm="1">
        <f t="array" ref="S436">_xlfn.SWITCH(Non_Profit_Donations_South___messy[[#This Row],[switch]],1,Non_Profit_Donations_South___messy[[#This Row],[Names2]],2,Non_Profit_Donations_South___messy[[#This Row],[Names4]],3,Non_Profit_Donations_South___messy[[#This Row],[Names3]])</f>
        <v>Pollock</v>
      </c>
    </row>
    <row r="437" spans="1:19">
      <c r="A437" s="1" t="s">
        <v>9</v>
      </c>
      <c r="B437" s="1" t="s">
        <v>529</v>
      </c>
      <c r="C437" s="1" t="s">
        <v>16</v>
      </c>
      <c r="D437" s="1" t="s">
        <v>12</v>
      </c>
      <c r="E437" s="1" t="s">
        <v>32</v>
      </c>
      <c r="F437" s="1" t="s">
        <v>530</v>
      </c>
      <c r="G437">
        <v>37066</v>
      </c>
      <c r="H437" s="2">
        <v>41681</v>
      </c>
      <c r="I437">
        <v>125.9</v>
      </c>
      <c r="J437">
        <f t="shared" si="6"/>
        <v>0</v>
      </c>
      <c r="K437" t="s">
        <v>529</v>
      </c>
      <c r="L437" s="1" t="s">
        <v>1074</v>
      </c>
      <c r="M437" t="s">
        <v>1288</v>
      </c>
      <c r="O437">
        <f>IF(Non_Profit_Donations_South___messy[[#This Row],[Names4]]&lt;&gt;"",1,0)</f>
        <v>0</v>
      </c>
      <c r="P437">
        <f>IF(Non_Profit_Donations_South___messy[[#This Row],[flagRev]]=1,1,IF(Non_Profit_Donations_South___messy[[#This Row],[flagMidName]]=1,2,3))</f>
        <v>3</v>
      </c>
      <c r="Q437" s="1" t="str" cm="1">
        <f t="array" ref="Q437">_xlfn.SWITCH(Non_Profit_Donations_South___messy[[#This Row],[switch]],1,Non_Profit_Donations_South___messy[[#This Row],[Names3]],2,Non_Profit_Donations_South___messy[[#This Row],[Names2]],3,Non_Profit_Donations_South___messy[[#This Row],[Names2]])</f>
        <v>Claudia</v>
      </c>
      <c r="R437" s="1" t="str" cm="1">
        <f t="array" ref="R437">_xlfn.SWITCH(Non_Profit_Donations_South___messy[[#This Row],[switch]],1,"",2,Non_Profit_Donations_South___messy[[#This Row],[Names3]],3,"")</f>
        <v/>
      </c>
      <c r="S437" s="1" t="str" cm="1">
        <f t="array" ref="S437">_xlfn.SWITCH(Non_Profit_Donations_South___messy[[#This Row],[switch]],1,Non_Profit_Donations_South___messy[[#This Row],[Names2]],2,Non_Profit_Donations_South___messy[[#This Row],[Names4]],3,Non_Profit_Donations_South___messy[[#This Row],[Names3]])</f>
        <v>White</v>
      </c>
    </row>
    <row r="438" spans="1:19">
      <c r="A438" s="1" t="s">
        <v>9</v>
      </c>
      <c r="B438" s="1" t="s">
        <v>159</v>
      </c>
      <c r="C438" s="1" t="s">
        <v>11</v>
      </c>
      <c r="D438" s="1" t="s">
        <v>12</v>
      </c>
      <c r="E438" s="1" t="s">
        <v>59</v>
      </c>
      <c r="F438" s="1" t="s">
        <v>160</v>
      </c>
      <c r="G438">
        <v>36869</v>
      </c>
      <c r="H438" s="2">
        <v>41682</v>
      </c>
      <c r="I438">
        <v>47.59</v>
      </c>
      <c r="J438">
        <f t="shared" si="6"/>
        <v>0</v>
      </c>
      <c r="K438" t="s">
        <v>159</v>
      </c>
      <c r="L438" s="1" t="s">
        <v>892</v>
      </c>
      <c r="M438" t="s">
        <v>964</v>
      </c>
      <c r="O438">
        <f>IF(Non_Profit_Donations_South___messy[[#This Row],[Names4]]&lt;&gt;"",1,0)</f>
        <v>0</v>
      </c>
      <c r="P438">
        <f>IF(Non_Profit_Donations_South___messy[[#This Row],[flagRev]]=1,1,IF(Non_Profit_Donations_South___messy[[#This Row],[flagMidName]]=1,2,3))</f>
        <v>3</v>
      </c>
      <c r="Q438" s="1" t="str" cm="1">
        <f t="array" ref="Q438">_xlfn.SWITCH(Non_Profit_Donations_South___messy[[#This Row],[switch]],1,Non_Profit_Donations_South___messy[[#This Row],[Names3]],2,Non_Profit_Donations_South___messy[[#This Row],[Names2]],3,Non_Profit_Donations_South___messy[[#This Row],[Names2]])</f>
        <v>Marshall</v>
      </c>
      <c r="R438" s="1" t="str" cm="1">
        <f t="array" ref="R438">_xlfn.SWITCH(Non_Profit_Donations_South___messy[[#This Row],[switch]],1,"",2,Non_Profit_Donations_South___messy[[#This Row],[Names3]],3,"")</f>
        <v/>
      </c>
      <c r="S438" s="1" t="str" cm="1">
        <f t="array" ref="S438">_xlfn.SWITCH(Non_Profit_Donations_South___messy[[#This Row],[switch]],1,Non_Profit_Donations_South___messy[[#This Row],[Names2]],2,Non_Profit_Donations_South___messy[[#This Row],[Names4]],3,Non_Profit_Donations_South___messy[[#This Row],[Names3]])</f>
        <v>Sutherland</v>
      </c>
    </row>
    <row r="439" spans="1:19">
      <c r="A439" s="1" t="s">
        <v>27</v>
      </c>
      <c r="B439" s="1" t="s">
        <v>186</v>
      </c>
      <c r="C439" s="1" t="s">
        <v>37</v>
      </c>
      <c r="D439" s="1" t="s">
        <v>12</v>
      </c>
      <c r="E439" s="1" t="s">
        <v>59</v>
      </c>
      <c r="F439" s="1" t="s">
        <v>187</v>
      </c>
      <c r="G439">
        <v>35209</v>
      </c>
      <c r="H439" s="2">
        <v>41682</v>
      </c>
      <c r="I439">
        <v>106.67</v>
      </c>
      <c r="J439">
        <f t="shared" si="6"/>
        <v>0</v>
      </c>
      <c r="K439" t="s">
        <v>186</v>
      </c>
      <c r="L439" s="1" t="s">
        <v>989</v>
      </c>
      <c r="M439" t="s">
        <v>990</v>
      </c>
      <c r="O439">
        <f>IF(Non_Profit_Donations_South___messy[[#This Row],[Names4]]&lt;&gt;"",1,0)</f>
        <v>0</v>
      </c>
      <c r="P439">
        <f>IF(Non_Profit_Donations_South___messy[[#This Row],[flagRev]]=1,1,IF(Non_Profit_Donations_South___messy[[#This Row],[flagMidName]]=1,2,3))</f>
        <v>3</v>
      </c>
      <c r="Q439" s="1" t="str" cm="1">
        <f t="array" ref="Q439">_xlfn.SWITCH(Non_Profit_Donations_South___messy[[#This Row],[switch]],1,Non_Profit_Donations_South___messy[[#This Row],[Names3]],2,Non_Profit_Donations_South___messy[[#This Row],[Names2]],3,Non_Profit_Donations_South___messy[[#This Row],[Names2]])</f>
        <v>George</v>
      </c>
      <c r="R439" s="1" t="str" cm="1">
        <f t="array" ref="R439">_xlfn.SWITCH(Non_Profit_Donations_South___messy[[#This Row],[switch]],1,"",2,Non_Profit_Donations_South___messy[[#This Row],[Names3]],3,"")</f>
        <v/>
      </c>
      <c r="S439" s="1" t="str" cm="1">
        <f t="array" ref="S439">_xlfn.SWITCH(Non_Profit_Donations_South___messy[[#This Row],[switch]],1,Non_Profit_Donations_South___messy[[#This Row],[Names2]],2,Non_Profit_Donations_South___messy[[#This Row],[Names4]],3,Non_Profit_Donations_South___messy[[#This Row],[Names3]])</f>
        <v>Yates</v>
      </c>
    </row>
    <row r="440" spans="1:19">
      <c r="A440" s="1" t="s">
        <v>19</v>
      </c>
      <c r="B440" s="1" t="s">
        <v>136</v>
      </c>
      <c r="C440" s="1" t="s">
        <v>37</v>
      </c>
      <c r="D440" s="1" t="s">
        <v>12</v>
      </c>
      <c r="E440" s="1" t="s">
        <v>52</v>
      </c>
      <c r="F440" s="1" t="s">
        <v>137</v>
      </c>
      <c r="G440">
        <v>71901</v>
      </c>
      <c r="H440" s="2">
        <v>41682</v>
      </c>
      <c r="I440">
        <v>43.73</v>
      </c>
      <c r="J440">
        <f t="shared" si="6"/>
        <v>0</v>
      </c>
      <c r="K440" t="s">
        <v>136</v>
      </c>
      <c r="L440" s="1" t="s">
        <v>945</v>
      </c>
      <c r="M440" t="s">
        <v>946</v>
      </c>
      <c r="O440">
        <f>IF(Non_Profit_Donations_South___messy[[#This Row],[Names4]]&lt;&gt;"",1,0)</f>
        <v>0</v>
      </c>
      <c r="P440">
        <f>IF(Non_Profit_Donations_South___messy[[#This Row],[flagRev]]=1,1,IF(Non_Profit_Donations_South___messy[[#This Row],[flagMidName]]=1,2,3))</f>
        <v>3</v>
      </c>
      <c r="Q440" s="1" t="str" cm="1">
        <f t="array" ref="Q440">_xlfn.SWITCH(Non_Profit_Donations_South___messy[[#This Row],[switch]],1,Non_Profit_Donations_South___messy[[#This Row],[Names3]],2,Non_Profit_Donations_South___messy[[#This Row],[Names2]],3,Non_Profit_Donations_South___messy[[#This Row],[Names2]])</f>
        <v>William</v>
      </c>
      <c r="R440" s="1" t="str" cm="1">
        <f t="array" ref="R440">_xlfn.SWITCH(Non_Profit_Donations_South___messy[[#This Row],[switch]],1,"",2,Non_Profit_Donations_South___messy[[#This Row],[Names3]],3,"")</f>
        <v/>
      </c>
      <c r="S440" s="1" t="str" cm="1">
        <f t="array" ref="S440">_xlfn.SWITCH(Non_Profit_Donations_South___messy[[#This Row],[switch]],1,Non_Profit_Donations_South___messy[[#This Row],[Names2]],2,Non_Profit_Donations_South___messy[[#This Row],[Names4]],3,Non_Profit_Donations_South___messy[[#This Row],[Names3]])</f>
        <v>Pace</v>
      </c>
    </row>
    <row r="441" spans="1:19">
      <c r="A441" s="1" t="s">
        <v>19</v>
      </c>
      <c r="B441" s="1" t="s">
        <v>535</v>
      </c>
      <c r="C441" s="1" t="s">
        <v>11</v>
      </c>
      <c r="D441" s="1" t="s">
        <v>12</v>
      </c>
      <c r="E441" s="1" t="s">
        <v>49</v>
      </c>
      <c r="F441" s="1" t="s">
        <v>536</v>
      </c>
      <c r="G441">
        <v>29651</v>
      </c>
      <c r="H441" s="2">
        <v>41683</v>
      </c>
      <c r="I441">
        <v>1786.04</v>
      </c>
      <c r="J441">
        <f t="shared" si="6"/>
        <v>0</v>
      </c>
      <c r="K441" t="s">
        <v>535</v>
      </c>
      <c r="L441" s="1" t="s">
        <v>1212</v>
      </c>
      <c r="M441" t="s">
        <v>1290</v>
      </c>
      <c r="N441" t="s">
        <v>1248</v>
      </c>
      <c r="O441">
        <f>IF(Non_Profit_Donations_South___messy[[#This Row],[Names4]]&lt;&gt;"",1,0)</f>
        <v>1</v>
      </c>
      <c r="P441">
        <f>IF(Non_Profit_Donations_South___messy[[#This Row],[flagRev]]=1,1,IF(Non_Profit_Donations_South___messy[[#This Row],[flagMidName]]=1,2,3))</f>
        <v>2</v>
      </c>
      <c r="Q441" s="1" t="str" cm="1">
        <f t="array" ref="Q441">_xlfn.SWITCH(Non_Profit_Donations_South___messy[[#This Row],[switch]],1,Non_Profit_Donations_South___messy[[#This Row],[Names3]],2,Non_Profit_Donations_South___messy[[#This Row],[Names2]],3,Non_Profit_Donations_South___messy[[#This Row],[Names2]])</f>
        <v>Gregory</v>
      </c>
      <c r="R441" s="1" t="str" cm="1">
        <f t="array" ref="R441">_xlfn.SWITCH(Non_Profit_Donations_South___messy[[#This Row],[switch]],1,"",2,Non_Profit_Donations_South___messy[[#This Row],[Names3]],3,"")</f>
        <v>R</v>
      </c>
      <c r="S441" s="1" t="str" cm="1">
        <f t="array" ref="S441">_xlfn.SWITCH(Non_Profit_Donations_South___messy[[#This Row],[switch]],1,Non_Profit_Donations_South___messy[[#This Row],[Names2]],2,Non_Profit_Donations_South___messy[[#This Row],[Names4]],3,Non_Profit_Donations_South___messy[[#This Row],[Names3]])</f>
        <v>Snow</v>
      </c>
    </row>
    <row r="442" spans="1:19">
      <c r="A442" s="1" t="s">
        <v>27</v>
      </c>
      <c r="B442" s="1" t="s">
        <v>537</v>
      </c>
      <c r="C442" s="1" t="s">
        <v>16</v>
      </c>
      <c r="D442" s="1" t="s">
        <v>12</v>
      </c>
      <c r="E442" s="1" t="s">
        <v>49</v>
      </c>
      <c r="F442" s="1" t="s">
        <v>287</v>
      </c>
      <c r="G442">
        <v>29687</v>
      </c>
      <c r="H442" s="2">
        <v>41685</v>
      </c>
      <c r="I442">
        <v>37.520000000000003</v>
      </c>
      <c r="J442">
        <f t="shared" si="6"/>
        <v>0</v>
      </c>
      <c r="K442" t="s">
        <v>537</v>
      </c>
      <c r="L442" s="1" t="s">
        <v>1291</v>
      </c>
      <c r="M442" t="s">
        <v>923</v>
      </c>
      <c r="O442">
        <f>IF(Non_Profit_Donations_South___messy[[#This Row],[Names4]]&lt;&gt;"",1,0)</f>
        <v>0</v>
      </c>
      <c r="P442">
        <f>IF(Non_Profit_Donations_South___messy[[#This Row],[flagRev]]=1,1,IF(Non_Profit_Donations_South___messy[[#This Row],[flagMidName]]=1,2,3))</f>
        <v>3</v>
      </c>
      <c r="Q442" s="1" t="str" cm="1">
        <f t="array" ref="Q442">_xlfn.SWITCH(Non_Profit_Donations_South___messy[[#This Row],[switch]],1,Non_Profit_Donations_South___messy[[#This Row],[Names3]],2,Non_Profit_Donations_South___messy[[#This Row],[Names2]],3,Non_Profit_Donations_South___messy[[#This Row],[Names2]])</f>
        <v>Kimberly</v>
      </c>
      <c r="R442" s="1" t="str" cm="1">
        <f t="array" ref="R442">_xlfn.SWITCH(Non_Profit_Donations_South___messy[[#This Row],[switch]],1,"",2,Non_Profit_Donations_South___messy[[#This Row],[Names3]],3,"")</f>
        <v/>
      </c>
      <c r="S442" s="1" t="str" cm="1">
        <f t="array" ref="S442">_xlfn.SWITCH(Non_Profit_Donations_South___messy[[#This Row],[switch]],1,Non_Profit_Donations_South___messy[[#This Row],[Names2]],2,Non_Profit_Donations_South___messy[[#This Row],[Names4]],3,Non_Profit_Donations_South___messy[[#This Row],[Names3]])</f>
        <v>Matthews</v>
      </c>
    </row>
    <row r="443" spans="1:19">
      <c r="A443" s="1" t="s">
        <v>27</v>
      </c>
      <c r="B443" s="1" t="s">
        <v>416</v>
      </c>
      <c r="C443" s="1" t="s">
        <v>11</v>
      </c>
      <c r="D443" s="1" t="s">
        <v>12</v>
      </c>
      <c r="E443" s="1" t="s">
        <v>70</v>
      </c>
      <c r="F443" s="1" t="s">
        <v>169</v>
      </c>
      <c r="G443">
        <v>70802</v>
      </c>
      <c r="H443" s="2">
        <v>41686</v>
      </c>
      <c r="I443">
        <v>298.91000000000003</v>
      </c>
      <c r="J443">
        <f t="shared" si="6"/>
        <v>0</v>
      </c>
      <c r="K443" t="s">
        <v>416</v>
      </c>
      <c r="L443" s="1" t="s">
        <v>1194</v>
      </c>
      <c r="M443" t="s">
        <v>1195</v>
      </c>
      <c r="O443">
        <f>IF(Non_Profit_Donations_South___messy[[#This Row],[Names4]]&lt;&gt;"",1,0)</f>
        <v>0</v>
      </c>
      <c r="P443">
        <f>IF(Non_Profit_Donations_South___messy[[#This Row],[flagRev]]=1,1,IF(Non_Profit_Donations_South___messy[[#This Row],[flagMidName]]=1,2,3))</f>
        <v>3</v>
      </c>
      <c r="Q443" s="1" t="str" cm="1">
        <f t="array" ref="Q443">_xlfn.SWITCH(Non_Profit_Donations_South___messy[[#This Row],[switch]],1,Non_Profit_Donations_South___messy[[#This Row],[Names3]],2,Non_Profit_Donations_South___messy[[#This Row],[Names2]],3,Non_Profit_Donations_South___messy[[#This Row],[Names2]])</f>
        <v>Jane</v>
      </c>
      <c r="R443" s="1" t="str" cm="1">
        <f t="array" ref="R443">_xlfn.SWITCH(Non_Profit_Donations_South___messy[[#This Row],[switch]],1,"",2,Non_Profit_Donations_South___messy[[#This Row],[Names3]],3,"")</f>
        <v/>
      </c>
      <c r="S443" s="1" t="str" cm="1">
        <f t="array" ref="S443">_xlfn.SWITCH(Non_Profit_Donations_South___messy[[#This Row],[switch]],1,Non_Profit_Donations_South___messy[[#This Row],[Names2]],2,Non_Profit_Donations_South___messy[[#This Row],[Names4]],3,Non_Profit_Donations_South___messy[[#This Row],[Names3]])</f>
        <v>Howell</v>
      </c>
    </row>
    <row r="444" spans="1:19">
      <c r="A444" s="1" t="s">
        <v>9</v>
      </c>
      <c r="B444" s="1" t="s">
        <v>163</v>
      </c>
      <c r="C444" s="1" t="s">
        <v>37</v>
      </c>
      <c r="D444" s="1" t="s">
        <v>12</v>
      </c>
      <c r="E444" s="1" t="s">
        <v>70</v>
      </c>
      <c r="F444" s="1" t="s">
        <v>85</v>
      </c>
      <c r="G444">
        <v>70458</v>
      </c>
      <c r="H444" s="2">
        <v>41687</v>
      </c>
      <c r="I444">
        <v>81.25</v>
      </c>
      <c r="J444">
        <f t="shared" si="6"/>
        <v>0</v>
      </c>
      <c r="K444" t="s">
        <v>163</v>
      </c>
      <c r="L444" s="1" t="s">
        <v>966</v>
      </c>
      <c r="M444" t="s">
        <v>967</v>
      </c>
      <c r="O444">
        <f>IF(Non_Profit_Donations_South___messy[[#This Row],[Names4]]&lt;&gt;"",1,0)</f>
        <v>0</v>
      </c>
      <c r="P444">
        <f>IF(Non_Profit_Donations_South___messy[[#This Row],[flagRev]]=1,1,IF(Non_Profit_Donations_South___messy[[#This Row],[flagMidName]]=1,2,3))</f>
        <v>3</v>
      </c>
      <c r="Q444" s="1" t="str" cm="1">
        <f t="array" ref="Q444">_xlfn.SWITCH(Non_Profit_Donations_South___messy[[#This Row],[switch]],1,Non_Profit_Donations_South___messy[[#This Row],[Names3]],2,Non_Profit_Donations_South___messy[[#This Row],[Names2]],3,Non_Profit_Donations_South___messy[[#This Row],[Names2]])</f>
        <v>Ralph</v>
      </c>
      <c r="R444" s="1" t="str" cm="1">
        <f t="array" ref="R444">_xlfn.SWITCH(Non_Profit_Donations_South___messy[[#This Row],[switch]],1,"",2,Non_Profit_Donations_South___messy[[#This Row],[Names3]],3,"")</f>
        <v/>
      </c>
      <c r="S444" s="1" t="str" cm="1">
        <f t="array" ref="S444">_xlfn.SWITCH(Non_Profit_Donations_South___messy[[#This Row],[switch]],1,Non_Profit_Donations_South___messy[[#This Row],[Names2]],2,Non_Profit_Donations_South___messy[[#This Row],[Names4]],3,Non_Profit_Donations_South___messy[[#This Row],[Names3]])</f>
        <v>Fowler</v>
      </c>
    </row>
    <row r="445" spans="1:19">
      <c r="A445" s="1" t="s">
        <v>27</v>
      </c>
      <c r="B445" s="1" t="s">
        <v>180</v>
      </c>
      <c r="C445" s="1" t="s">
        <v>11</v>
      </c>
      <c r="D445" s="1" t="s">
        <v>12</v>
      </c>
      <c r="E445" s="1" t="s">
        <v>32</v>
      </c>
      <c r="F445" s="1" t="s">
        <v>181</v>
      </c>
      <c r="G445">
        <v>37042</v>
      </c>
      <c r="H445" s="2">
        <v>41688</v>
      </c>
      <c r="I445">
        <v>72.150000000000006</v>
      </c>
      <c r="J445">
        <f t="shared" si="6"/>
        <v>0</v>
      </c>
      <c r="K445" t="s">
        <v>180</v>
      </c>
      <c r="L445" s="1" t="s">
        <v>984</v>
      </c>
      <c r="M445" t="s">
        <v>985</v>
      </c>
      <c r="O445">
        <f>IF(Non_Profit_Donations_South___messy[[#This Row],[Names4]]&lt;&gt;"",1,0)</f>
        <v>0</v>
      </c>
      <c r="P445">
        <f>IF(Non_Profit_Donations_South___messy[[#This Row],[flagRev]]=1,1,IF(Non_Profit_Donations_South___messy[[#This Row],[flagMidName]]=1,2,3))</f>
        <v>3</v>
      </c>
      <c r="Q445" s="1" t="str" cm="1">
        <f t="array" ref="Q445">_xlfn.SWITCH(Non_Profit_Donations_South___messy[[#This Row],[switch]],1,Non_Profit_Donations_South___messy[[#This Row],[Names3]],2,Non_Profit_Donations_South___messy[[#This Row],[Names2]],3,Non_Profit_Donations_South___messy[[#This Row],[Names2]])</f>
        <v>Katharine</v>
      </c>
      <c r="R445" s="1" t="str" cm="1">
        <f t="array" ref="R445">_xlfn.SWITCH(Non_Profit_Donations_South___messy[[#This Row],[switch]],1,"",2,Non_Profit_Donations_South___messy[[#This Row],[Names3]],3,"")</f>
        <v/>
      </c>
      <c r="S445" s="1" t="str" cm="1">
        <f t="array" ref="S445">_xlfn.SWITCH(Non_Profit_Donations_South___messy[[#This Row],[switch]],1,Non_Profit_Donations_South___messy[[#This Row],[Names2]],2,Non_Profit_Donations_South___messy[[#This Row],[Names4]],3,Non_Profit_Donations_South___messy[[#This Row],[Names3]])</f>
        <v>Hudson</v>
      </c>
    </row>
    <row r="446" spans="1:19">
      <c r="A446" s="1" t="s">
        <v>27</v>
      </c>
      <c r="B446" s="1" t="s">
        <v>538</v>
      </c>
      <c r="C446" s="1" t="s">
        <v>37</v>
      </c>
      <c r="D446" s="1" t="s">
        <v>12</v>
      </c>
      <c r="E446" s="1" t="s">
        <v>70</v>
      </c>
      <c r="F446" s="1" t="s">
        <v>539</v>
      </c>
      <c r="G446">
        <v>70364</v>
      </c>
      <c r="H446" s="2">
        <v>41689</v>
      </c>
      <c r="I446">
        <v>63.35</v>
      </c>
      <c r="J446">
        <f t="shared" si="6"/>
        <v>0</v>
      </c>
      <c r="K446" t="s">
        <v>538</v>
      </c>
      <c r="L446" s="1" t="s">
        <v>1292</v>
      </c>
      <c r="M446" t="s">
        <v>1293</v>
      </c>
      <c r="O446">
        <f>IF(Non_Profit_Donations_South___messy[[#This Row],[Names4]]&lt;&gt;"",1,0)</f>
        <v>0</v>
      </c>
      <c r="P446">
        <f>IF(Non_Profit_Donations_South___messy[[#This Row],[flagRev]]=1,1,IF(Non_Profit_Donations_South___messy[[#This Row],[flagMidName]]=1,2,3))</f>
        <v>3</v>
      </c>
      <c r="Q446" s="1" t="str" cm="1">
        <f t="array" ref="Q446">_xlfn.SWITCH(Non_Profit_Donations_South___messy[[#This Row],[switch]],1,Non_Profit_Donations_South___messy[[#This Row],[Names3]],2,Non_Profit_Donations_South___messy[[#This Row],[Names2]],3,Non_Profit_Donations_South___messy[[#This Row],[Names2]])</f>
        <v>Julie</v>
      </c>
      <c r="R446" s="1" t="str" cm="1">
        <f t="array" ref="R446">_xlfn.SWITCH(Non_Profit_Donations_South___messy[[#This Row],[switch]],1,"",2,Non_Profit_Donations_South___messy[[#This Row],[Names3]],3,"")</f>
        <v/>
      </c>
      <c r="S446" s="1" t="str" cm="1">
        <f t="array" ref="S446">_xlfn.SWITCH(Non_Profit_Donations_South___messy[[#This Row],[switch]],1,Non_Profit_Donations_South___messy[[#This Row],[Names2]],2,Non_Profit_Donations_South___messy[[#This Row],[Names4]],3,Non_Profit_Donations_South___messy[[#This Row],[Names3]])</f>
        <v>Lang</v>
      </c>
    </row>
    <row r="447" spans="1:19">
      <c r="A447" s="1" t="s">
        <v>23</v>
      </c>
      <c r="B447" s="1" t="s">
        <v>153</v>
      </c>
      <c r="C447" s="1" t="s">
        <v>11</v>
      </c>
      <c r="D447" s="1" t="s">
        <v>12</v>
      </c>
      <c r="E447" s="1" t="s">
        <v>52</v>
      </c>
      <c r="F447" s="1" t="s">
        <v>154</v>
      </c>
      <c r="G447">
        <v>72113</v>
      </c>
      <c r="H447" s="2">
        <v>41689</v>
      </c>
      <c r="I447">
        <v>132.22999999999999</v>
      </c>
      <c r="J447">
        <f t="shared" si="6"/>
        <v>0</v>
      </c>
      <c r="K447" t="s">
        <v>153</v>
      </c>
      <c r="L447" s="1" t="s">
        <v>857</v>
      </c>
      <c r="M447" t="s">
        <v>960</v>
      </c>
      <c r="O447">
        <f>IF(Non_Profit_Donations_South___messy[[#This Row],[Names4]]&lt;&gt;"",1,0)</f>
        <v>0</v>
      </c>
      <c r="P447">
        <f>IF(Non_Profit_Donations_South___messy[[#This Row],[flagRev]]=1,1,IF(Non_Profit_Donations_South___messy[[#This Row],[flagMidName]]=1,2,3))</f>
        <v>3</v>
      </c>
      <c r="Q447" s="1" t="str" cm="1">
        <f t="array" ref="Q447">_xlfn.SWITCH(Non_Profit_Donations_South___messy[[#This Row],[switch]],1,Non_Profit_Donations_South___messy[[#This Row],[Names3]],2,Non_Profit_Donations_South___messy[[#This Row],[Names2]],3,Non_Profit_Donations_South___messy[[#This Row],[Names2]])</f>
        <v>Tracy</v>
      </c>
      <c r="R447" s="1" t="str" cm="1">
        <f t="array" ref="R447">_xlfn.SWITCH(Non_Profit_Donations_South___messy[[#This Row],[switch]],1,"",2,Non_Profit_Donations_South___messy[[#This Row],[Names3]],3,"")</f>
        <v/>
      </c>
      <c r="S447" s="1" t="str" cm="1">
        <f t="array" ref="S447">_xlfn.SWITCH(Non_Profit_Donations_South___messy[[#This Row],[switch]],1,Non_Profit_Donations_South___messy[[#This Row],[Names2]],2,Non_Profit_Donations_South___messy[[#This Row],[Names4]],3,Non_Profit_Donations_South___messy[[#This Row],[Names3]])</f>
        <v>Buckley</v>
      </c>
    </row>
    <row r="448" spans="1:19">
      <c r="A448" s="1" t="s">
        <v>23</v>
      </c>
      <c r="B448" s="1" t="s">
        <v>392</v>
      </c>
      <c r="C448" s="1" t="s">
        <v>11</v>
      </c>
      <c r="D448" s="1" t="s">
        <v>12</v>
      </c>
      <c r="E448" s="1" t="s">
        <v>32</v>
      </c>
      <c r="F448" s="1" t="s">
        <v>33</v>
      </c>
      <c r="G448">
        <v>37087</v>
      </c>
      <c r="H448" s="2">
        <v>41689</v>
      </c>
      <c r="I448">
        <v>46.5</v>
      </c>
      <c r="J448">
        <f t="shared" si="6"/>
        <v>0</v>
      </c>
      <c r="K448" t="s">
        <v>392</v>
      </c>
      <c r="L448" s="1" t="s">
        <v>1173</v>
      </c>
      <c r="M448" t="s">
        <v>1174</v>
      </c>
      <c r="O448">
        <f>IF(Non_Profit_Donations_South___messy[[#This Row],[Names4]]&lt;&gt;"",1,0)</f>
        <v>0</v>
      </c>
      <c r="P448">
        <f>IF(Non_Profit_Donations_South___messy[[#This Row],[flagRev]]=1,1,IF(Non_Profit_Donations_South___messy[[#This Row],[flagMidName]]=1,2,3))</f>
        <v>3</v>
      </c>
      <c r="Q448" s="1" t="str" cm="1">
        <f t="array" ref="Q448">_xlfn.SWITCH(Non_Profit_Donations_South___messy[[#This Row],[switch]],1,Non_Profit_Donations_South___messy[[#This Row],[Names3]],2,Non_Profit_Donations_South___messy[[#This Row],[Names2]],3,Non_Profit_Donations_South___messy[[#This Row],[Names2]])</f>
        <v>Vicki</v>
      </c>
      <c r="R448" s="1" t="str" cm="1">
        <f t="array" ref="R448">_xlfn.SWITCH(Non_Profit_Donations_South___messy[[#This Row],[switch]],1,"",2,Non_Profit_Donations_South___messy[[#This Row],[Names3]],3,"")</f>
        <v/>
      </c>
      <c r="S448" s="1" t="str" cm="1">
        <f t="array" ref="S448">_xlfn.SWITCH(Non_Profit_Donations_South___messy[[#This Row],[switch]],1,Non_Profit_Donations_South___messy[[#This Row],[Names2]],2,Non_Profit_Donations_South___messy[[#This Row],[Names4]],3,Non_Profit_Donations_South___messy[[#This Row],[Names3]])</f>
        <v>Hauser</v>
      </c>
    </row>
    <row r="449" spans="1:19">
      <c r="A449" s="1" t="s">
        <v>9</v>
      </c>
      <c r="B449" s="1" t="s">
        <v>540</v>
      </c>
      <c r="C449" s="1" t="s">
        <v>11</v>
      </c>
      <c r="D449" s="1" t="s">
        <v>12</v>
      </c>
      <c r="E449" s="1" t="s">
        <v>59</v>
      </c>
      <c r="F449" s="1" t="s">
        <v>60</v>
      </c>
      <c r="G449">
        <v>36608</v>
      </c>
      <c r="H449" s="2">
        <v>41691</v>
      </c>
      <c r="I449">
        <v>171.71</v>
      </c>
      <c r="J449">
        <f t="shared" si="6"/>
        <v>0</v>
      </c>
      <c r="K449" t="s">
        <v>540</v>
      </c>
      <c r="L449" s="1" t="s">
        <v>945</v>
      </c>
      <c r="M449" t="s">
        <v>1294</v>
      </c>
      <c r="O449">
        <f>IF(Non_Profit_Donations_South___messy[[#This Row],[Names4]]&lt;&gt;"",1,0)</f>
        <v>0</v>
      </c>
      <c r="P449">
        <f>IF(Non_Profit_Donations_South___messy[[#This Row],[flagRev]]=1,1,IF(Non_Profit_Donations_South___messy[[#This Row],[flagMidName]]=1,2,3))</f>
        <v>3</v>
      </c>
      <c r="Q449" s="1" t="str" cm="1">
        <f t="array" ref="Q449">_xlfn.SWITCH(Non_Profit_Donations_South___messy[[#This Row],[switch]],1,Non_Profit_Donations_South___messy[[#This Row],[Names3]],2,Non_Profit_Donations_South___messy[[#This Row],[Names2]],3,Non_Profit_Donations_South___messy[[#This Row],[Names2]])</f>
        <v>William</v>
      </c>
      <c r="R449" s="1" t="str" cm="1">
        <f t="array" ref="R449">_xlfn.SWITCH(Non_Profit_Donations_South___messy[[#This Row],[switch]],1,"",2,Non_Profit_Donations_South___messy[[#This Row],[Names3]],3,"")</f>
        <v/>
      </c>
      <c r="S449" s="1" t="str" cm="1">
        <f t="array" ref="S449">_xlfn.SWITCH(Non_Profit_Donations_South___messy[[#This Row],[switch]],1,Non_Profit_Donations_South___messy[[#This Row],[Names2]],2,Non_Profit_Donations_South___messy[[#This Row],[Names4]],3,Non_Profit_Donations_South___messy[[#This Row],[Names3]])</f>
        <v>McDonald</v>
      </c>
    </row>
    <row r="450" spans="1:19">
      <c r="A450" s="1" t="s">
        <v>27</v>
      </c>
      <c r="B450" s="1" t="s">
        <v>245</v>
      </c>
      <c r="C450" s="1" t="s">
        <v>37</v>
      </c>
      <c r="D450" s="1" t="s">
        <v>12</v>
      </c>
      <c r="E450" s="1" t="s">
        <v>17</v>
      </c>
      <c r="F450" s="1" t="s">
        <v>246</v>
      </c>
      <c r="G450">
        <v>30907</v>
      </c>
      <c r="H450" s="2">
        <v>41692</v>
      </c>
      <c r="I450">
        <v>96.96</v>
      </c>
      <c r="J450">
        <f t="shared" ref="J450:J513" si="7">ISNUMBER(FIND(",",K450))*1</f>
        <v>0</v>
      </c>
      <c r="K450" t="s">
        <v>245</v>
      </c>
      <c r="L450" s="1" t="s">
        <v>1039</v>
      </c>
      <c r="M450" t="s">
        <v>1040</v>
      </c>
      <c r="O450">
        <f>IF(Non_Profit_Donations_South___messy[[#This Row],[Names4]]&lt;&gt;"",1,0)</f>
        <v>0</v>
      </c>
      <c r="P450">
        <f>IF(Non_Profit_Donations_South___messy[[#This Row],[flagRev]]=1,1,IF(Non_Profit_Donations_South___messy[[#This Row],[flagMidName]]=1,2,3))</f>
        <v>3</v>
      </c>
      <c r="Q450" s="1" t="str" cm="1">
        <f t="array" ref="Q450">_xlfn.SWITCH(Non_Profit_Donations_South___messy[[#This Row],[switch]],1,Non_Profit_Donations_South___messy[[#This Row],[Names3]],2,Non_Profit_Donations_South___messy[[#This Row],[Names2]],3,Non_Profit_Donations_South___messy[[#This Row],[Names2]])</f>
        <v>Regina</v>
      </c>
      <c r="R450" s="1" t="str" cm="1">
        <f t="array" ref="R450">_xlfn.SWITCH(Non_Profit_Donations_South___messy[[#This Row],[switch]],1,"",2,Non_Profit_Donations_South___messy[[#This Row],[Names3]],3,"")</f>
        <v/>
      </c>
      <c r="S450" s="1" t="str" cm="1">
        <f t="array" ref="S450">_xlfn.SWITCH(Non_Profit_Donations_South___messy[[#This Row],[switch]],1,Non_Profit_Donations_South___messy[[#This Row],[Names2]],2,Non_Profit_Donations_South___messy[[#This Row],[Names4]],3,Non_Profit_Donations_South___messy[[#This Row],[Names3]])</f>
        <v>Langley</v>
      </c>
    </row>
    <row r="451" spans="1:19">
      <c r="A451" s="1" t="s">
        <v>9</v>
      </c>
      <c r="B451" s="1" t="s">
        <v>541</v>
      </c>
      <c r="C451" s="1" t="s">
        <v>11</v>
      </c>
      <c r="D451" s="1" t="s">
        <v>12</v>
      </c>
      <c r="E451" s="1" t="s">
        <v>59</v>
      </c>
      <c r="F451" s="1" t="s">
        <v>493</v>
      </c>
      <c r="G451">
        <v>36116</v>
      </c>
      <c r="H451" s="2">
        <v>41693</v>
      </c>
      <c r="I451">
        <v>86.83</v>
      </c>
      <c r="J451">
        <f t="shared" si="7"/>
        <v>0</v>
      </c>
      <c r="K451" t="s">
        <v>541</v>
      </c>
      <c r="L451" s="1" t="s">
        <v>532</v>
      </c>
      <c r="M451" t="s">
        <v>983</v>
      </c>
      <c r="O451">
        <f>IF(Non_Profit_Donations_South___messy[[#This Row],[Names4]]&lt;&gt;"",1,0)</f>
        <v>0</v>
      </c>
      <c r="P451">
        <f>IF(Non_Profit_Donations_South___messy[[#This Row],[flagRev]]=1,1,IF(Non_Profit_Donations_South___messy[[#This Row],[flagMidName]]=1,2,3))</f>
        <v>3</v>
      </c>
      <c r="Q451" s="1" t="str" cm="1">
        <f t="array" ref="Q451">_xlfn.SWITCH(Non_Profit_Donations_South___messy[[#This Row],[switch]],1,Non_Profit_Donations_South___messy[[#This Row],[Names3]],2,Non_Profit_Donations_South___messy[[#This Row],[Names2]],3,Non_Profit_Donations_South___messy[[#This Row],[Names2]])</f>
        <v>Brandon</v>
      </c>
      <c r="R451" s="1" t="str" cm="1">
        <f t="array" ref="R451">_xlfn.SWITCH(Non_Profit_Donations_South___messy[[#This Row],[switch]],1,"",2,Non_Profit_Donations_South___messy[[#This Row],[Names3]],3,"")</f>
        <v/>
      </c>
      <c r="S451" s="1" t="str" cm="1">
        <f t="array" ref="S451">_xlfn.SWITCH(Non_Profit_Donations_South___messy[[#This Row],[switch]],1,Non_Profit_Donations_South___messy[[#This Row],[Names2]],2,Non_Profit_Donations_South___messy[[#This Row],[Names4]],3,Non_Profit_Donations_South___messy[[#This Row],[Names3]])</f>
        <v>Moser</v>
      </c>
    </row>
    <row r="452" spans="1:19">
      <c r="A452" s="1" t="s">
        <v>9</v>
      </c>
      <c r="B452" s="1" t="s">
        <v>157</v>
      </c>
      <c r="C452" s="1" t="s">
        <v>11</v>
      </c>
      <c r="D452" s="1" t="s">
        <v>12</v>
      </c>
      <c r="E452" s="1" t="s">
        <v>25</v>
      </c>
      <c r="F452" s="1" t="s">
        <v>158</v>
      </c>
      <c r="G452">
        <v>34698</v>
      </c>
      <c r="H452" s="2">
        <v>41697</v>
      </c>
      <c r="I452">
        <v>1160.42</v>
      </c>
      <c r="J452">
        <f t="shared" si="7"/>
        <v>0</v>
      </c>
      <c r="K452" t="s">
        <v>157</v>
      </c>
      <c r="L452" s="1" t="s">
        <v>962</v>
      </c>
      <c r="M452" t="s">
        <v>963</v>
      </c>
      <c r="O452">
        <f>IF(Non_Profit_Donations_South___messy[[#This Row],[Names4]]&lt;&gt;"",1,0)</f>
        <v>0</v>
      </c>
      <c r="P452">
        <f>IF(Non_Profit_Donations_South___messy[[#This Row],[flagRev]]=1,1,IF(Non_Profit_Donations_South___messy[[#This Row],[flagMidName]]=1,2,3))</f>
        <v>3</v>
      </c>
      <c r="Q452" s="1" t="str" cm="1">
        <f t="array" ref="Q452">_xlfn.SWITCH(Non_Profit_Donations_South___messy[[#This Row],[switch]],1,Non_Profit_Donations_South___messy[[#This Row],[Names3]],2,Non_Profit_Donations_South___messy[[#This Row],[Names2]],3,Non_Profit_Donations_South___messy[[#This Row],[Names2]])</f>
        <v>Michele</v>
      </c>
      <c r="R452" s="1" t="str" cm="1">
        <f t="array" ref="R452">_xlfn.SWITCH(Non_Profit_Donations_South___messy[[#This Row],[switch]],1,"",2,Non_Profit_Donations_South___messy[[#This Row],[Names3]],3,"")</f>
        <v/>
      </c>
      <c r="S452" s="1" t="str" cm="1">
        <f t="array" ref="S452">_xlfn.SWITCH(Non_Profit_Donations_South___messy[[#This Row],[switch]],1,Non_Profit_Donations_South___messy[[#This Row],[Names2]],2,Non_Profit_Donations_South___messy[[#This Row],[Names4]],3,Non_Profit_Donations_South___messy[[#This Row],[Names3]])</f>
        <v>Bradshaw</v>
      </c>
    </row>
    <row r="453" spans="1:19">
      <c r="A453" s="1" t="s">
        <v>9</v>
      </c>
      <c r="B453" s="1" t="s">
        <v>377</v>
      </c>
      <c r="C453" s="1" t="s">
        <v>11</v>
      </c>
      <c r="D453" s="1" t="s">
        <v>12</v>
      </c>
      <c r="E453" s="1" t="s">
        <v>25</v>
      </c>
      <c r="F453" s="1" t="s">
        <v>378</v>
      </c>
      <c r="G453">
        <v>33055</v>
      </c>
      <c r="H453" s="2">
        <v>41698</v>
      </c>
      <c r="I453">
        <v>480.51</v>
      </c>
      <c r="J453">
        <f t="shared" si="7"/>
        <v>0</v>
      </c>
      <c r="K453" t="s">
        <v>377</v>
      </c>
      <c r="L453" s="1" t="s">
        <v>1158</v>
      </c>
      <c r="M453" t="s">
        <v>294</v>
      </c>
      <c r="O453">
        <f>IF(Non_Profit_Donations_South___messy[[#This Row],[Names4]]&lt;&gt;"",1,0)</f>
        <v>0</v>
      </c>
      <c r="P453">
        <f>IF(Non_Profit_Donations_South___messy[[#This Row],[flagRev]]=1,1,IF(Non_Profit_Donations_South___messy[[#This Row],[flagMidName]]=1,2,3))</f>
        <v>3</v>
      </c>
      <c r="Q453" s="1" t="str" cm="1">
        <f t="array" ref="Q453">_xlfn.SWITCH(Non_Profit_Donations_South___messy[[#This Row],[switch]],1,Non_Profit_Donations_South___messy[[#This Row],[Names3]],2,Non_Profit_Donations_South___messy[[#This Row],[Names2]],3,Non_Profit_Donations_South___messy[[#This Row],[Names2]])</f>
        <v>Jackie</v>
      </c>
      <c r="R453" s="1" t="str" cm="1">
        <f t="array" ref="R453">_xlfn.SWITCH(Non_Profit_Donations_South___messy[[#This Row],[switch]],1,"",2,Non_Profit_Donations_South___messy[[#This Row],[Names3]],3,"")</f>
        <v/>
      </c>
      <c r="S453" s="1" t="str" cm="1">
        <f t="array" ref="S453">_xlfn.SWITCH(Non_Profit_Donations_South___messy[[#This Row],[switch]],1,Non_Profit_Donations_South___messy[[#This Row],[Names2]],2,Non_Profit_Donations_South___messy[[#This Row],[Names4]],3,Non_Profit_Donations_South___messy[[#This Row],[Names3]])</f>
        <v>Burke</v>
      </c>
    </row>
    <row r="454" spans="1:19">
      <c r="A454" s="1" t="s">
        <v>27</v>
      </c>
      <c r="B454" s="1" t="s">
        <v>481</v>
      </c>
      <c r="C454" s="1" t="s">
        <v>11</v>
      </c>
      <c r="D454" s="1" t="s">
        <v>12</v>
      </c>
      <c r="E454" s="1" t="s">
        <v>59</v>
      </c>
      <c r="F454" s="1" t="s">
        <v>482</v>
      </c>
      <c r="G454">
        <v>36701</v>
      </c>
      <c r="H454" s="2">
        <v>41698</v>
      </c>
      <c r="I454">
        <v>287.45</v>
      </c>
      <c r="J454">
        <f t="shared" si="7"/>
        <v>0</v>
      </c>
      <c r="K454" t="s">
        <v>481</v>
      </c>
      <c r="L454" s="1" t="s">
        <v>941</v>
      </c>
      <c r="M454" t="s">
        <v>1248</v>
      </c>
      <c r="O454">
        <f>IF(Non_Profit_Donations_South___messy[[#This Row],[Names4]]&lt;&gt;"",1,0)</f>
        <v>0</v>
      </c>
      <c r="P454">
        <f>IF(Non_Profit_Donations_South___messy[[#This Row],[flagRev]]=1,1,IF(Non_Profit_Donations_South___messy[[#This Row],[flagMidName]]=1,2,3))</f>
        <v>3</v>
      </c>
      <c r="Q454" s="1" t="str" cm="1">
        <f t="array" ref="Q454">_xlfn.SWITCH(Non_Profit_Donations_South___messy[[#This Row],[switch]],1,Non_Profit_Donations_South___messy[[#This Row],[Names3]],2,Non_Profit_Donations_South___messy[[#This Row],[Names2]],3,Non_Profit_Donations_South___messy[[#This Row],[Names2]])</f>
        <v>Natalie</v>
      </c>
      <c r="R454" s="1" t="str" cm="1">
        <f t="array" ref="R454">_xlfn.SWITCH(Non_Profit_Donations_South___messy[[#This Row],[switch]],1,"",2,Non_Profit_Donations_South___messy[[#This Row],[Names3]],3,"")</f>
        <v/>
      </c>
      <c r="S454" s="1" t="str" cm="1">
        <f t="array" ref="S454">_xlfn.SWITCH(Non_Profit_Donations_South___messy[[#This Row],[switch]],1,Non_Profit_Donations_South___messy[[#This Row],[Names2]],2,Non_Profit_Donations_South___messy[[#This Row],[Names4]],3,Non_Profit_Donations_South___messy[[#This Row],[Names3]])</f>
        <v>Snow</v>
      </c>
    </row>
    <row r="455" spans="1:19">
      <c r="A455" s="1" t="s">
        <v>9</v>
      </c>
      <c r="B455" s="1" t="s">
        <v>106</v>
      </c>
      <c r="C455" s="1" t="s">
        <v>37</v>
      </c>
      <c r="D455" s="1" t="s">
        <v>12</v>
      </c>
      <c r="E455" s="1" t="s">
        <v>17</v>
      </c>
      <c r="F455" s="1" t="s">
        <v>107</v>
      </c>
      <c r="G455">
        <v>30344</v>
      </c>
      <c r="H455" s="2">
        <v>41699</v>
      </c>
      <c r="I455">
        <v>13.69</v>
      </c>
      <c r="J455">
        <f t="shared" si="7"/>
        <v>0</v>
      </c>
      <c r="K455" t="s">
        <v>106</v>
      </c>
      <c r="L455" s="1" t="s">
        <v>912</v>
      </c>
      <c r="M455" t="s">
        <v>913</v>
      </c>
      <c r="O455">
        <f>IF(Non_Profit_Donations_South___messy[[#This Row],[Names4]]&lt;&gt;"",1,0)</f>
        <v>0</v>
      </c>
      <c r="P455">
        <f>IF(Non_Profit_Donations_South___messy[[#This Row],[flagRev]]=1,1,IF(Non_Profit_Donations_South___messy[[#This Row],[flagMidName]]=1,2,3))</f>
        <v>3</v>
      </c>
      <c r="Q455" s="1" t="str" cm="1">
        <f t="array" ref="Q455">_xlfn.SWITCH(Non_Profit_Donations_South___messy[[#This Row],[switch]],1,Non_Profit_Donations_South___messy[[#This Row],[Names3]],2,Non_Profit_Donations_South___messy[[#This Row],[Names2]],3,Non_Profit_Donations_South___messy[[#This Row],[Names2]])</f>
        <v>Kevin</v>
      </c>
      <c r="R455" s="1" t="str" cm="1">
        <f t="array" ref="R455">_xlfn.SWITCH(Non_Profit_Donations_South___messy[[#This Row],[switch]],1,"",2,Non_Profit_Donations_South___messy[[#This Row],[Names3]],3,"")</f>
        <v/>
      </c>
      <c r="S455" s="1" t="str" cm="1">
        <f t="array" ref="S455">_xlfn.SWITCH(Non_Profit_Donations_South___messy[[#This Row],[switch]],1,Non_Profit_Donations_South___messy[[#This Row],[Names2]],2,Non_Profit_Donations_South___messy[[#This Row],[Names4]],3,Non_Profit_Donations_South___messy[[#This Row],[Names3]])</f>
        <v>Wolfe</v>
      </c>
    </row>
    <row r="456" spans="1:19">
      <c r="A456" s="1" t="s">
        <v>19</v>
      </c>
      <c r="B456" s="1" t="s">
        <v>516</v>
      </c>
      <c r="C456" s="1" t="s">
        <v>11</v>
      </c>
      <c r="D456" s="1" t="s">
        <v>12</v>
      </c>
      <c r="E456" s="1" t="s">
        <v>32</v>
      </c>
      <c r="F456" s="1" t="s">
        <v>517</v>
      </c>
      <c r="G456">
        <v>37922</v>
      </c>
      <c r="H456" s="2">
        <v>41702</v>
      </c>
      <c r="I456">
        <v>1467.2</v>
      </c>
      <c r="J456">
        <f t="shared" si="7"/>
        <v>0</v>
      </c>
      <c r="K456" t="s">
        <v>516</v>
      </c>
      <c r="L456" s="1" t="s">
        <v>1278</v>
      </c>
      <c r="M456" t="s">
        <v>1279</v>
      </c>
      <c r="O456">
        <f>IF(Non_Profit_Donations_South___messy[[#This Row],[Names4]]&lt;&gt;"",1,0)</f>
        <v>0</v>
      </c>
      <c r="P456">
        <f>IF(Non_Profit_Donations_South___messy[[#This Row],[flagRev]]=1,1,IF(Non_Profit_Donations_South___messy[[#This Row],[flagMidName]]=1,2,3))</f>
        <v>3</v>
      </c>
      <c r="Q456" s="1" t="str" cm="1">
        <f t="array" ref="Q456">_xlfn.SWITCH(Non_Profit_Donations_South___messy[[#This Row],[switch]],1,Non_Profit_Donations_South___messy[[#This Row],[Names3]],2,Non_Profit_Donations_South___messy[[#This Row],[Names2]],3,Non_Profit_Donations_South___messy[[#This Row],[Names2]])</f>
        <v>Gina</v>
      </c>
      <c r="R456" s="1" t="str" cm="1">
        <f t="array" ref="R456">_xlfn.SWITCH(Non_Profit_Donations_South___messy[[#This Row],[switch]],1,"",2,Non_Profit_Donations_South___messy[[#This Row],[Names3]],3,"")</f>
        <v/>
      </c>
      <c r="S456" s="1" t="str" cm="1">
        <f t="array" ref="S456">_xlfn.SWITCH(Non_Profit_Donations_South___messy[[#This Row],[switch]],1,Non_Profit_Donations_South___messy[[#This Row],[Names2]],2,Non_Profit_Donations_South___messy[[#This Row],[Names4]],3,Non_Profit_Donations_South___messy[[#This Row],[Names3]])</f>
        <v>McKnight</v>
      </c>
    </row>
    <row r="457" spans="1:19">
      <c r="A457" s="1" t="s">
        <v>19</v>
      </c>
      <c r="B457" s="1" t="s">
        <v>516</v>
      </c>
      <c r="C457" s="1" t="s">
        <v>11</v>
      </c>
      <c r="D457" s="1" t="s">
        <v>12</v>
      </c>
      <c r="E457" s="1" t="s">
        <v>32</v>
      </c>
      <c r="F457" s="1" t="s">
        <v>517</v>
      </c>
      <c r="G457">
        <v>37922</v>
      </c>
      <c r="H457" s="2">
        <v>41703</v>
      </c>
      <c r="I457">
        <v>1893.93</v>
      </c>
      <c r="J457">
        <f t="shared" si="7"/>
        <v>0</v>
      </c>
      <c r="K457" t="s">
        <v>516</v>
      </c>
      <c r="L457" s="1" t="s">
        <v>1278</v>
      </c>
      <c r="M457" t="s">
        <v>1279</v>
      </c>
      <c r="O457">
        <f>IF(Non_Profit_Donations_South___messy[[#This Row],[Names4]]&lt;&gt;"",1,0)</f>
        <v>0</v>
      </c>
      <c r="P457">
        <f>IF(Non_Profit_Donations_South___messy[[#This Row],[flagRev]]=1,1,IF(Non_Profit_Donations_South___messy[[#This Row],[flagMidName]]=1,2,3))</f>
        <v>3</v>
      </c>
      <c r="Q457" s="1" t="str" cm="1">
        <f t="array" ref="Q457">_xlfn.SWITCH(Non_Profit_Donations_South___messy[[#This Row],[switch]],1,Non_Profit_Donations_South___messy[[#This Row],[Names3]],2,Non_Profit_Donations_South___messy[[#This Row],[Names2]],3,Non_Profit_Donations_South___messy[[#This Row],[Names2]])</f>
        <v>Gina</v>
      </c>
      <c r="R457" s="1" t="str" cm="1">
        <f t="array" ref="R457">_xlfn.SWITCH(Non_Profit_Donations_South___messy[[#This Row],[switch]],1,"",2,Non_Profit_Donations_South___messy[[#This Row],[Names3]],3,"")</f>
        <v/>
      </c>
      <c r="S457" s="1" t="str" cm="1">
        <f t="array" ref="S457">_xlfn.SWITCH(Non_Profit_Donations_South___messy[[#This Row],[switch]],1,Non_Profit_Donations_South___messy[[#This Row],[Names2]],2,Non_Profit_Donations_South___messy[[#This Row],[Names4]],3,Non_Profit_Donations_South___messy[[#This Row],[Names3]])</f>
        <v>McKnight</v>
      </c>
    </row>
    <row r="458" spans="1:19">
      <c r="A458" s="1" t="s">
        <v>9</v>
      </c>
      <c r="B458" s="1" t="s">
        <v>542</v>
      </c>
      <c r="C458" s="1" t="s">
        <v>16</v>
      </c>
      <c r="D458" s="1" t="s">
        <v>12</v>
      </c>
      <c r="E458" s="1" t="s">
        <v>52</v>
      </c>
      <c r="F458" s="1" t="s">
        <v>543</v>
      </c>
      <c r="G458">
        <v>72956</v>
      </c>
      <c r="H458" s="2">
        <v>41704</v>
      </c>
      <c r="I458">
        <v>6.73</v>
      </c>
      <c r="J458">
        <f t="shared" si="7"/>
        <v>0</v>
      </c>
      <c r="K458" t="s">
        <v>542</v>
      </c>
      <c r="L458" s="1" t="s">
        <v>1150</v>
      </c>
      <c r="M458" t="s">
        <v>1295</v>
      </c>
      <c r="O458">
        <f>IF(Non_Profit_Donations_South___messy[[#This Row],[Names4]]&lt;&gt;"",1,0)</f>
        <v>0</v>
      </c>
      <c r="P458">
        <f>IF(Non_Profit_Donations_South___messy[[#This Row],[flagRev]]=1,1,IF(Non_Profit_Donations_South___messy[[#This Row],[flagMidName]]=1,2,3))</f>
        <v>3</v>
      </c>
      <c r="Q458" s="1" t="str" cm="1">
        <f t="array" ref="Q458">_xlfn.SWITCH(Non_Profit_Donations_South___messy[[#This Row],[switch]],1,Non_Profit_Donations_South___messy[[#This Row],[Names3]],2,Non_Profit_Donations_South___messy[[#This Row],[Names2]],3,Non_Profit_Donations_South___messy[[#This Row],[Names2]])</f>
        <v>Maxine</v>
      </c>
      <c r="R458" s="1" t="str" cm="1">
        <f t="array" ref="R458">_xlfn.SWITCH(Non_Profit_Donations_South___messy[[#This Row],[switch]],1,"",2,Non_Profit_Donations_South___messy[[#This Row],[Names3]],3,"")</f>
        <v/>
      </c>
      <c r="S458" s="1" t="str" cm="1">
        <f t="array" ref="S458">_xlfn.SWITCH(Non_Profit_Donations_South___messy[[#This Row],[switch]],1,Non_Profit_Donations_South___messy[[#This Row],[Names2]],2,Non_Profit_Donations_South___messy[[#This Row],[Names4]],3,Non_Profit_Donations_South___messy[[#This Row],[Names3]])</f>
        <v>Fletcher</v>
      </c>
    </row>
    <row r="459" spans="1:19">
      <c r="A459" s="1" t="s">
        <v>9</v>
      </c>
      <c r="B459" s="1" t="s">
        <v>199</v>
      </c>
      <c r="C459" s="1" t="s">
        <v>37</v>
      </c>
      <c r="D459" s="1" t="s">
        <v>12</v>
      </c>
      <c r="E459" s="1" t="s">
        <v>52</v>
      </c>
      <c r="F459" s="1" t="s">
        <v>200</v>
      </c>
      <c r="G459">
        <v>72301</v>
      </c>
      <c r="H459" s="2">
        <v>41704</v>
      </c>
      <c r="I459">
        <v>2761.94</v>
      </c>
      <c r="J459">
        <f t="shared" si="7"/>
        <v>0</v>
      </c>
      <c r="K459" t="s">
        <v>199</v>
      </c>
      <c r="L459" s="1" t="s">
        <v>880</v>
      </c>
      <c r="M459" t="s">
        <v>999</v>
      </c>
      <c r="O459">
        <f>IF(Non_Profit_Donations_South___messy[[#This Row],[Names4]]&lt;&gt;"",1,0)</f>
        <v>0</v>
      </c>
      <c r="P459">
        <f>IF(Non_Profit_Donations_South___messy[[#This Row],[flagRev]]=1,1,IF(Non_Profit_Donations_South___messy[[#This Row],[flagMidName]]=1,2,3))</f>
        <v>3</v>
      </c>
      <c r="Q459" s="1" t="str" cm="1">
        <f t="array" ref="Q459">_xlfn.SWITCH(Non_Profit_Donations_South___messy[[#This Row],[switch]],1,Non_Profit_Donations_South___messy[[#This Row],[Names3]],2,Non_Profit_Donations_South___messy[[#This Row],[Names2]],3,Non_Profit_Donations_South___messy[[#This Row],[Names2]])</f>
        <v>Paige</v>
      </c>
      <c r="R459" s="1" t="str" cm="1">
        <f t="array" ref="R459">_xlfn.SWITCH(Non_Profit_Donations_South___messy[[#This Row],[switch]],1,"",2,Non_Profit_Donations_South___messy[[#This Row],[Names3]],3,"")</f>
        <v/>
      </c>
      <c r="S459" s="1" t="str" cm="1">
        <f t="array" ref="S459">_xlfn.SWITCH(Non_Profit_Donations_South___messy[[#This Row],[switch]],1,Non_Profit_Donations_South___messy[[#This Row],[Names2]],2,Non_Profit_Donations_South___messy[[#This Row],[Names4]],3,Non_Profit_Donations_South___messy[[#This Row],[Names3]])</f>
        <v>Powers</v>
      </c>
    </row>
    <row r="460" spans="1:19">
      <c r="A460" s="1" t="s">
        <v>27</v>
      </c>
      <c r="B460" s="1" t="s">
        <v>544</v>
      </c>
      <c r="C460" s="1" t="s">
        <v>37</v>
      </c>
      <c r="D460" s="1" t="s">
        <v>12</v>
      </c>
      <c r="E460" s="1" t="s">
        <v>25</v>
      </c>
      <c r="F460" s="1" t="s">
        <v>55</v>
      </c>
      <c r="G460">
        <v>32259</v>
      </c>
      <c r="H460" s="2">
        <v>41705</v>
      </c>
      <c r="I460">
        <v>80.27</v>
      </c>
      <c r="J460">
        <f t="shared" si="7"/>
        <v>0</v>
      </c>
      <c r="K460" t="s">
        <v>544</v>
      </c>
      <c r="L460" s="1" t="s">
        <v>1296</v>
      </c>
      <c r="M460" t="s">
        <v>1297</v>
      </c>
      <c r="O460">
        <f>IF(Non_Profit_Donations_South___messy[[#This Row],[Names4]]&lt;&gt;"",1,0)</f>
        <v>0</v>
      </c>
      <c r="P460">
        <f>IF(Non_Profit_Donations_South___messy[[#This Row],[flagRev]]=1,1,IF(Non_Profit_Donations_South___messy[[#This Row],[flagMidName]]=1,2,3))</f>
        <v>3</v>
      </c>
      <c r="Q460" s="1" t="str" cm="1">
        <f t="array" ref="Q460">_xlfn.SWITCH(Non_Profit_Donations_South___messy[[#This Row],[switch]],1,Non_Profit_Donations_South___messy[[#This Row],[Names3]],2,Non_Profit_Donations_South___messy[[#This Row],[Names2]],3,Non_Profit_Donations_South___messy[[#This Row],[Names2]])</f>
        <v>Jerry</v>
      </c>
      <c r="R460" s="1" t="str" cm="1">
        <f t="array" ref="R460">_xlfn.SWITCH(Non_Profit_Donations_South___messy[[#This Row],[switch]],1,"",2,Non_Profit_Donations_South___messy[[#This Row],[Names3]],3,"")</f>
        <v/>
      </c>
      <c r="S460" s="1" t="str" cm="1">
        <f t="array" ref="S460">_xlfn.SWITCH(Non_Profit_Donations_South___messy[[#This Row],[switch]],1,Non_Profit_Donations_South___messy[[#This Row],[Names2]],2,Non_Profit_Donations_South___messy[[#This Row],[Names4]],3,Non_Profit_Donations_South___messy[[#This Row],[Names3]])</f>
        <v>Webster</v>
      </c>
    </row>
    <row r="461" spans="1:19">
      <c r="A461" s="1" t="s">
        <v>19</v>
      </c>
      <c r="B461" s="1" t="s">
        <v>469</v>
      </c>
      <c r="C461" s="1" t="s">
        <v>11</v>
      </c>
      <c r="D461" s="1" t="s">
        <v>12</v>
      </c>
      <c r="E461" s="1" t="s">
        <v>25</v>
      </c>
      <c r="F461" s="1" t="s">
        <v>470</v>
      </c>
      <c r="G461">
        <v>32789</v>
      </c>
      <c r="H461" s="2">
        <v>41705</v>
      </c>
      <c r="I461">
        <v>65.569999999999993</v>
      </c>
      <c r="J461">
        <f t="shared" si="7"/>
        <v>0</v>
      </c>
      <c r="K461" t="s">
        <v>469</v>
      </c>
      <c r="L461" s="1" t="s">
        <v>1237</v>
      </c>
      <c r="M461" t="s">
        <v>1238</v>
      </c>
      <c r="O461">
        <f>IF(Non_Profit_Donations_South___messy[[#This Row],[Names4]]&lt;&gt;"",1,0)</f>
        <v>0</v>
      </c>
      <c r="P461">
        <f>IF(Non_Profit_Donations_South___messy[[#This Row],[flagRev]]=1,1,IF(Non_Profit_Donations_South___messy[[#This Row],[flagMidName]]=1,2,3))</f>
        <v>3</v>
      </c>
      <c r="Q461" s="1" t="str" cm="1">
        <f t="array" ref="Q461">_xlfn.SWITCH(Non_Profit_Donations_South___messy[[#This Row],[switch]],1,Non_Profit_Donations_South___messy[[#This Row],[Names3]],2,Non_Profit_Donations_South___messy[[#This Row],[Names2]],3,Non_Profit_Donations_South___messy[[#This Row],[Names2]])</f>
        <v>Max</v>
      </c>
      <c r="R461" s="1" t="str" cm="1">
        <f t="array" ref="R461">_xlfn.SWITCH(Non_Profit_Donations_South___messy[[#This Row],[switch]],1,"",2,Non_Profit_Donations_South___messy[[#This Row],[Names3]],3,"")</f>
        <v/>
      </c>
      <c r="S461" s="1" t="str" cm="1">
        <f t="array" ref="S461">_xlfn.SWITCH(Non_Profit_Donations_South___messy[[#This Row],[switch]],1,Non_Profit_Donations_South___messy[[#This Row],[Names2]],2,Non_Profit_Donations_South___messy[[#This Row],[Names4]],3,Non_Profit_Donations_South___messy[[#This Row],[Names3]])</f>
        <v>Hubbard</v>
      </c>
    </row>
    <row r="462" spans="1:19">
      <c r="A462" s="1" t="s">
        <v>27</v>
      </c>
      <c r="B462" s="1" t="s">
        <v>72</v>
      </c>
      <c r="C462" s="1" t="s">
        <v>37</v>
      </c>
      <c r="D462" s="1" t="s">
        <v>12</v>
      </c>
      <c r="E462" s="1" t="s">
        <v>13</v>
      </c>
      <c r="F462" s="1" t="s">
        <v>73</v>
      </c>
      <c r="G462">
        <v>40258</v>
      </c>
      <c r="H462" s="2">
        <v>41706</v>
      </c>
      <c r="I462">
        <v>200</v>
      </c>
      <c r="J462">
        <f t="shared" si="7"/>
        <v>0</v>
      </c>
      <c r="K462" t="s">
        <v>72</v>
      </c>
      <c r="L462" s="1" t="s">
        <v>878</v>
      </c>
      <c r="M462" t="s">
        <v>879</v>
      </c>
      <c r="O462">
        <f>IF(Non_Profit_Donations_South___messy[[#This Row],[Names4]]&lt;&gt;"",1,0)</f>
        <v>0</v>
      </c>
      <c r="P462">
        <f>IF(Non_Profit_Donations_South___messy[[#This Row],[flagRev]]=1,1,IF(Non_Profit_Donations_South___messy[[#This Row],[flagMidName]]=1,2,3))</f>
        <v>3</v>
      </c>
      <c r="Q462" s="1" t="str" cm="1">
        <f t="array" ref="Q462">_xlfn.SWITCH(Non_Profit_Donations_South___messy[[#This Row],[switch]],1,Non_Profit_Donations_South___messy[[#This Row],[Names3]],2,Non_Profit_Donations_South___messy[[#This Row],[Names2]],3,Non_Profit_Donations_South___messy[[#This Row],[Names2]])</f>
        <v>Sylvia</v>
      </c>
      <c r="R462" s="1" t="str" cm="1">
        <f t="array" ref="R462">_xlfn.SWITCH(Non_Profit_Donations_South___messy[[#This Row],[switch]],1,"",2,Non_Profit_Donations_South___messy[[#This Row],[Names3]],3,"")</f>
        <v/>
      </c>
      <c r="S462" s="1" t="str" cm="1">
        <f t="array" ref="S462">_xlfn.SWITCH(Non_Profit_Donations_South___messy[[#This Row],[switch]],1,Non_Profit_Donations_South___messy[[#This Row],[Names2]],2,Non_Profit_Donations_South___messy[[#This Row],[Names4]],3,Non_Profit_Donations_South___messy[[#This Row],[Names3]])</f>
        <v>Kumar</v>
      </c>
    </row>
    <row r="463" spans="1:19">
      <c r="A463" s="1" t="s">
        <v>9</v>
      </c>
      <c r="B463" s="1" t="s">
        <v>48</v>
      </c>
      <c r="C463" s="1" t="s">
        <v>11</v>
      </c>
      <c r="D463" s="1" t="s">
        <v>12</v>
      </c>
      <c r="E463" s="1" t="s">
        <v>49</v>
      </c>
      <c r="F463" s="1" t="s">
        <v>50</v>
      </c>
      <c r="G463">
        <v>29464</v>
      </c>
      <c r="H463" s="2">
        <v>41708</v>
      </c>
      <c r="I463">
        <v>22.46</v>
      </c>
      <c r="J463">
        <f t="shared" si="7"/>
        <v>0</v>
      </c>
      <c r="K463" t="s">
        <v>48</v>
      </c>
      <c r="L463" s="1" t="s">
        <v>857</v>
      </c>
      <c r="M463" t="s">
        <v>858</v>
      </c>
      <c r="O463">
        <f>IF(Non_Profit_Donations_South___messy[[#This Row],[Names4]]&lt;&gt;"",1,0)</f>
        <v>0</v>
      </c>
      <c r="P463">
        <f>IF(Non_Profit_Donations_South___messy[[#This Row],[flagRev]]=1,1,IF(Non_Profit_Donations_South___messy[[#This Row],[flagMidName]]=1,2,3))</f>
        <v>3</v>
      </c>
      <c r="Q463" s="1" t="str" cm="1">
        <f t="array" ref="Q463">_xlfn.SWITCH(Non_Profit_Donations_South___messy[[#This Row],[switch]],1,Non_Profit_Donations_South___messy[[#This Row],[Names3]],2,Non_Profit_Donations_South___messy[[#This Row],[Names2]],3,Non_Profit_Donations_South___messy[[#This Row],[Names2]])</f>
        <v>Tracy</v>
      </c>
      <c r="R463" s="1" t="str" cm="1">
        <f t="array" ref="R463">_xlfn.SWITCH(Non_Profit_Donations_South___messy[[#This Row],[switch]],1,"",2,Non_Profit_Donations_South___messy[[#This Row],[Names3]],3,"")</f>
        <v/>
      </c>
      <c r="S463" s="1" t="str" cm="1">
        <f t="array" ref="S463">_xlfn.SWITCH(Non_Profit_Donations_South___messy[[#This Row],[switch]],1,Non_Profit_Donations_South___messy[[#This Row],[Names2]],2,Non_Profit_Donations_South___messy[[#This Row],[Names4]],3,Non_Profit_Donations_South___messy[[#This Row],[Names3]])</f>
        <v>Dyer</v>
      </c>
    </row>
    <row r="464" spans="1:19">
      <c r="A464" s="1" t="s">
        <v>27</v>
      </c>
      <c r="B464" s="1" t="s">
        <v>242</v>
      </c>
      <c r="C464" s="1" t="s">
        <v>11</v>
      </c>
      <c r="D464" s="1" t="s">
        <v>12</v>
      </c>
      <c r="E464" s="1" t="s">
        <v>17</v>
      </c>
      <c r="F464" s="1" t="s">
        <v>18</v>
      </c>
      <c r="G464">
        <v>30305</v>
      </c>
      <c r="H464" s="2">
        <v>41709</v>
      </c>
      <c r="I464">
        <v>1645.82</v>
      </c>
      <c r="J464">
        <f t="shared" si="7"/>
        <v>0</v>
      </c>
      <c r="K464" t="s">
        <v>242</v>
      </c>
      <c r="L464" s="1" t="s">
        <v>1036</v>
      </c>
      <c r="M464" t="s">
        <v>1037</v>
      </c>
      <c r="O464">
        <f>IF(Non_Profit_Donations_South___messy[[#This Row],[Names4]]&lt;&gt;"",1,0)</f>
        <v>0</v>
      </c>
      <c r="P464">
        <f>IF(Non_Profit_Donations_South___messy[[#This Row],[flagRev]]=1,1,IF(Non_Profit_Donations_South___messy[[#This Row],[flagMidName]]=1,2,3))</f>
        <v>3</v>
      </c>
      <c r="Q464" s="1" t="str" cm="1">
        <f t="array" ref="Q464">_xlfn.SWITCH(Non_Profit_Donations_South___messy[[#This Row],[switch]],1,Non_Profit_Donations_South___messy[[#This Row],[Names3]],2,Non_Profit_Donations_South___messy[[#This Row],[Names2]],3,Non_Profit_Donations_South___messy[[#This Row],[Names2]])</f>
        <v>Herbert</v>
      </c>
      <c r="R464" s="1" t="str" cm="1">
        <f t="array" ref="R464">_xlfn.SWITCH(Non_Profit_Donations_South___messy[[#This Row],[switch]],1,"",2,Non_Profit_Donations_South___messy[[#This Row],[Names3]],3,"")</f>
        <v/>
      </c>
      <c r="S464" s="1" t="str" cm="1">
        <f t="array" ref="S464">_xlfn.SWITCH(Non_Profit_Donations_South___messy[[#This Row],[switch]],1,Non_Profit_Donations_South___messy[[#This Row],[Names2]],2,Non_Profit_Donations_South___messy[[#This Row],[Names4]],3,Non_Profit_Donations_South___messy[[#This Row],[Names3]])</f>
        <v>Holden</v>
      </c>
    </row>
    <row r="465" spans="1:19">
      <c r="A465" s="1" t="s">
        <v>23</v>
      </c>
      <c r="B465" s="1" t="s">
        <v>223</v>
      </c>
      <c r="C465" s="1" t="s">
        <v>16</v>
      </c>
      <c r="D465" s="1" t="s">
        <v>12</v>
      </c>
      <c r="E465" s="1" t="s">
        <v>32</v>
      </c>
      <c r="F465" s="1" t="s">
        <v>224</v>
      </c>
      <c r="G465">
        <v>37075</v>
      </c>
      <c r="H465" s="2">
        <v>41710</v>
      </c>
      <c r="I465">
        <v>255.88</v>
      </c>
      <c r="J465">
        <f t="shared" si="7"/>
        <v>0</v>
      </c>
      <c r="K465" t="s">
        <v>223</v>
      </c>
      <c r="L465" s="1" t="s">
        <v>1020</v>
      </c>
      <c r="M465" t="s">
        <v>902</v>
      </c>
      <c r="O465">
        <f>IF(Non_Profit_Donations_South___messy[[#This Row],[Names4]]&lt;&gt;"",1,0)</f>
        <v>0</v>
      </c>
      <c r="P465">
        <f>IF(Non_Profit_Donations_South___messy[[#This Row],[flagRev]]=1,1,IF(Non_Profit_Donations_South___messy[[#This Row],[flagMidName]]=1,2,3))</f>
        <v>3</v>
      </c>
      <c r="Q465" s="1" t="str" cm="1">
        <f t="array" ref="Q465">_xlfn.SWITCH(Non_Profit_Donations_South___messy[[#This Row],[switch]],1,Non_Profit_Donations_South___messy[[#This Row],[Names3]],2,Non_Profit_Donations_South___messy[[#This Row],[Names2]],3,Non_Profit_Donations_South___messy[[#This Row],[Names2]])</f>
        <v>Arthur</v>
      </c>
      <c r="R465" s="1" t="str" cm="1">
        <f t="array" ref="R465">_xlfn.SWITCH(Non_Profit_Donations_South___messy[[#This Row],[switch]],1,"",2,Non_Profit_Donations_South___messy[[#This Row],[Names3]],3,"")</f>
        <v/>
      </c>
      <c r="S465" s="1" t="str" cm="1">
        <f t="array" ref="S465">_xlfn.SWITCH(Non_Profit_Donations_South___messy[[#This Row],[switch]],1,Non_Profit_Donations_South___messy[[#This Row],[Names2]],2,Non_Profit_Donations_South___messy[[#This Row],[Names4]],3,Non_Profit_Donations_South___messy[[#This Row],[Names3]])</f>
        <v>Gold</v>
      </c>
    </row>
    <row r="466" spans="1:19">
      <c r="A466" s="1" t="s">
        <v>23</v>
      </c>
      <c r="B466" s="1" t="s">
        <v>227</v>
      </c>
      <c r="C466" s="1" t="s">
        <v>37</v>
      </c>
      <c r="D466" s="1" t="s">
        <v>12</v>
      </c>
      <c r="E466" s="1" t="s">
        <v>32</v>
      </c>
      <c r="F466" s="1" t="s">
        <v>228</v>
      </c>
      <c r="G466">
        <v>38134</v>
      </c>
      <c r="H466" s="2">
        <v>41715</v>
      </c>
      <c r="I466">
        <v>68.900000000000006</v>
      </c>
      <c r="J466">
        <f t="shared" si="7"/>
        <v>0</v>
      </c>
      <c r="K466" t="s">
        <v>227</v>
      </c>
      <c r="L466" s="1" t="s">
        <v>1023</v>
      </c>
      <c r="M466" t="s">
        <v>1024</v>
      </c>
      <c r="O466">
        <f>IF(Non_Profit_Donations_South___messy[[#This Row],[Names4]]&lt;&gt;"",1,0)</f>
        <v>0</v>
      </c>
      <c r="P466">
        <f>IF(Non_Profit_Donations_South___messy[[#This Row],[flagRev]]=1,1,IF(Non_Profit_Donations_South___messy[[#This Row],[flagMidName]]=1,2,3))</f>
        <v>3</v>
      </c>
      <c r="Q466" s="1" t="str" cm="1">
        <f t="array" ref="Q466">_xlfn.SWITCH(Non_Profit_Donations_South___messy[[#This Row],[switch]],1,Non_Profit_Donations_South___messy[[#This Row],[Names3]],2,Non_Profit_Donations_South___messy[[#This Row],[Names2]],3,Non_Profit_Donations_South___messy[[#This Row],[Names2]])</f>
        <v>Phyllis</v>
      </c>
      <c r="R466" s="1" t="str" cm="1">
        <f t="array" ref="R466">_xlfn.SWITCH(Non_Profit_Donations_South___messy[[#This Row],[switch]],1,"",2,Non_Profit_Donations_South___messy[[#This Row],[Names3]],3,"")</f>
        <v/>
      </c>
      <c r="S466" s="1" t="str" cm="1">
        <f t="array" ref="S466">_xlfn.SWITCH(Non_Profit_Donations_South___messy[[#This Row],[switch]],1,Non_Profit_Donations_South___messy[[#This Row],[Names2]],2,Non_Profit_Donations_South___messy[[#This Row],[Names4]],3,Non_Profit_Donations_South___messy[[#This Row],[Names3]])</f>
        <v>Little</v>
      </c>
    </row>
    <row r="467" spans="1:19">
      <c r="A467" s="1" t="s">
        <v>19</v>
      </c>
      <c r="B467" s="1" t="s">
        <v>88</v>
      </c>
      <c r="C467" s="1" t="s">
        <v>37</v>
      </c>
      <c r="D467" s="1" t="s">
        <v>12</v>
      </c>
      <c r="E467" s="1" t="s">
        <v>40</v>
      </c>
      <c r="F467" s="1" t="s">
        <v>89</v>
      </c>
      <c r="G467">
        <v>28001</v>
      </c>
      <c r="H467" s="2">
        <v>41715</v>
      </c>
      <c r="I467">
        <v>5082.26</v>
      </c>
      <c r="J467">
        <f t="shared" si="7"/>
        <v>0</v>
      </c>
      <c r="K467" t="s">
        <v>88</v>
      </c>
      <c r="L467" s="1" t="s">
        <v>859</v>
      </c>
      <c r="M467" t="s">
        <v>895</v>
      </c>
      <c r="O467">
        <f>IF(Non_Profit_Donations_South___messy[[#This Row],[Names4]]&lt;&gt;"",1,0)</f>
        <v>0</v>
      </c>
      <c r="P467">
        <f>IF(Non_Profit_Donations_South___messy[[#This Row],[flagRev]]=1,1,IF(Non_Profit_Donations_South___messy[[#This Row],[flagMidName]]=1,2,3))</f>
        <v>3</v>
      </c>
      <c r="Q467" s="1" t="str" cm="1">
        <f t="array" ref="Q467">_xlfn.SWITCH(Non_Profit_Donations_South___messy[[#This Row],[switch]],1,Non_Profit_Donations_South___messy[[#This Row],[Names3]],2,Non_Profit_Donations_South___messy[[#This Row],[Names2]],3,Non_Profit_Donations_South___messy[[#This Row],[Names2]])</f>
        <v>Monica</v>
      </c>
      <c r="R467" s="1" t="str" cm="1">
        <f t="array" ref="R467">_xlfn.SWITCH(Non_Profit_Donations_South___messy[[#This Row],[switch]],1,"",2,Non_Profit_Donations_South___messy[[#This Row],[Names3]],3,"")</f>
        <v/>
      </c>
      <c r="S467" s="1" t="str" cm="1">
        <f t="array" ref="S467">_xlfn.SWITCH(Non_Profit_Donations_South___messy[[#This Row],[switch]],1,Non_Profit_Donations_South___messy[[#This Row],[Names2]],2,Non_Profit_Donations_South___messy[[#This Row],[Names4]],3,Non_Profit_Donations_South___messy[[#This Row],[Names3]])</f>
        <v>McCormick</v>
      </c>
    </row>
    <row r="468" spans="1:19">
      <c r="A468" s="1" t="s">
        <v>9</v>
      </c>
      <c r="B468" s="1" t="s">
        <v>545</v>
      </c>
      <c r="C468" s="1" t="s">
        <v>37</v>
      </c>
      <c r="D468" s="1" t="s">
        <v>12</v>
      </c>
      <c r="E468" s="1" t="s">
        <v>25</v>
      </c>
      <c r="F468" s="1" t="s">
        <v>546</v>
      </c>
      <c r="G468">
        <v>33314</v>
      </c>
      <c r="H468" s="2">
        <v>41716</v>
      </c>
      <c r="I468">
        <v>29.06</v>
      </c>
      <c r="J468">
        <f t="shared" si="7"/>
        <v>0</v>
      </c>
      <c r="K468" t="s">
        <v>545</v>
      </c>
      <c r="L468" s="1" t="s">
        <v>1298</v>
      </c>
      <c r="M468" t="s">
        <v>1299</v>
      </c>
      <c r="O468">
        <f>IF(Non_Profit_Donations_South___messy[[#This Row],[Names4]]&lt;&gt;"",1,0)</f>
        <v>0</v>
      </c>
      <c r="P468">
        <f>IF(Non_Profit_Donations_South___messy[[#This Row],[flagRev]]=1,1,IF(Non_Profit_Donations_South___messy[[#This Row],[flagMidName]]=1,2,3))</f>
        <v>3</v>
      </c>
      <c r="Q468" s="1" t="str" cm="1">
        <f t="array" ref="Q468">_xlfn.SWITCH(Non_Profit_Donations_South___messy[[#This Row],[switch]],1,Non_Profit_Donations_South___messy[[#This Row],[Names3]],2,Non_Profit_Donations_South___messy[[#This Row],[Names2]],3,Non_Profit_Donations_South___messy[[#This Row],[Names2]])</f>
        <v>Charlene</v>
      </c>
      <c r="R468" s="1" t="str" cm="1">
        <f t="array" ref="R468">_xlfn.SWITCH(Non_Profit_Donations_South___messy[[#This Row],[switch]],1,"",2,Non_Profit_Donations_South___messy[[#This Row],[Names3]],3,"")</f>
        <v/>
      </c>
      <c r="S468" s="1" t="str" cm="1">
        <f t="array" ref="S468">_xlfn.SWITCH(Non_Profit_Donations_South___messy[[#This Row],[switch]],1,Non_Profit_Donations_South___messy[[#This Row],[Names2]],2,Non_Profit_Donations_South___messy[[#This Row],[Names4]],3,Non_Profit_Donations_South___messy[[#This Row],[Names3]])</f>
        <v>Reynolds</v>
      </c>
    </row>
    <row r="469" spans="1:19">
      <c r="A469" s="1" t="s">
        <v>23</v>
      </c>
      <c r="B469" s="1" t="s">
        <v>441</v>
      </c>
      <c r="C469" s="1" t="s">
        <v>37</v>
      </c>
      <c r="D469" s="1" t="s">
        <v>12</v>
      </c>
      <c r="E469" s="1" t="s">
        <v>25</v>
      </c>
      <c r="F469" s="1" t="s">
        <v>442</v>
      </c>
      <c r="G469">
        <v>33161</v>
      </c>
      <c r="H469" s="2">
        <v>41716</v>
      </c>
      <c r="I469">
        <v>260.01</v>
      </c>
      <c r="J469">
        <f t="shared" si="7"/>
        <v>0</v>
      </c>
      <c r="K469" t="s">
        <v>441</v>
      </c>
      <c r="L469" s="1" t="s">
        <v>1217</v>
      </c>
      <c r="M469" t="s">
        <v>1218</v>
      </c>
      <c r="O469">
        <f>IF(Non_Profit_Donations_South___messy[[#This Row],[Names4]]&lt;&gt;"",1,0)</f>
        <v>0</v>
      </c>
      <c r="P469">
        <f>IF(Non_Profit_Donations_South___messy[[#This Row],[flagRev]]=1,1,IF(Non_Profit_Donations_South___messy[[#This Row],[flagMidName]]=1,2,3))</f>
        <v>3</v>
      </c>
      <c r="Q469" s="1" t="str" cm="1">
        <f t="array" ref="Q469">_xlfn.SWITCH(Non_Profit_Donations_South___messy[[#This Row],[switch]],1,Non_Profit_Donations_South___messy[[#This Row],[Names3]],2,Non_Profit_Donations_South___messy[[#This Row],[Names2]],3,Non_Profit_Donations_South___messy[[#This Row],[Names2]])</f>
        <v>Bob</v>
      </c>
      <c r="R469" s="1" t="str" cm="1">
        <f t="array" ref="R469">_xlfn.SWITCH(Non_Profit_Donations_South___messy[[#This Row],[switch]],1,"",2,Non_Profit_Donations_South___messy[[#This Row],[Names3]],3,"")</f>
        <v/>
      </c>
      <c r="S469" s="1" t="str" cm="1">
        <f t="array" ref="S469">_xlfn.SWITCH(Non_Profit_Donations_South___messy[[#This Row],[switch]],1,Non_Profit_Donations_South___messy[[#This Row],[Names2]],2,Non_Profit_Donations_South___messy[[#This Row],[Names4]],3,Non_Profit_Donations_South___messy[[#This Row],[Names3]])</f>
        <v>Berg</v>
      </c>
    </row>
    <row r="470" spans="1:19">
      <c r="A470" s="1" t="s">
        <v>19</v>
      </c>
      <c r="B470" s="1" t="s">
        <v>547</v>
      </c>
      <c r="C470" s="1" t="s">
        <v>11</v>
      </c>
      <c r="D470" s="1" t="s">
        <v>12</v>
      </c>
      <c r="E470" s="1" t="s">
        <v>49</v>
      </c>
      <c r="F470" s="1" t="s">
        <v>91</v>
      </c>
      <c r="G470">
        <v>29501</v>
      </c>
      <c r="H470" s="2">
        <v>41716</v>
      </c>
      <c r="I470">
        <v>1916.19</v>
      </c>
      <c r="J470">
        <f t="shared" si="7"/>
        <v>0</v>
      </c>
      <c r="K470" t="s">
        <v>547</v>
      </c>
      <c r="L470" s="1" t="s">
        <v>1053</v>
      </c>
      <c r="M470" t="s">
        <v>1300</v>
      </c>
      <c r="N470" t="s">
        <v>894</v>
      </c>
      <c r="O470">
        <f>IF(Non_Profit_Donations_South___messy[[#This Row],[Names4]]&lt;&gt;"",1,0)</f>
        <v>1</v>
      </c>
      <c r="P470">
        <f>IF(Non_Profit_Donations_South___messy[[#This Row],[flagRev]]=1,1,IF(Non_Profit_Donations_South___messy[[#This Row],[flagMidName]]=1,2,3))</f>
        <v>2</v>
      </c>
      <c r="Q470" s="1" t="str" cm="1">
        <f t="array" ref="Q470">_xlfn.SWITCH(Non_Profit_Donations_South___messy[[#This Row],[switch]],1,Non_Profit_Donations_South___messy[[#This Row],[Names3]],2,Non_Profit_Donations_South___messy[[#This Row],[Names2]],3,Non_Profit_Donations_South___messy[[#This Row],[Names2]])</f>
        <v>Sandra</v>
      </c>
      <c r="R470" s="1" t="str" cm="1">
        <f t="array" ref="R470">_xlfn.SWITCH(Non_Profit_Donations_South___messy[[#This Row],[switch]],1,"",2,Non_Profit_Donations_South___messy[[#This Row],[Names3]],3,"")</f>
        <v>O'Neill</v>
      </c>
      <c r="S470" s="1" t="str" cm="1">
        <f t="array" ref="S470">_xlfn.SWITCH(Non_Profit_Donations_South___messy[[#This Row],[switch]],1,Non_Profit_Donations_South___messy[[#This Row],[Names2]],2,Non_Profit_Donations_South___messy[[#This Row],[Names4]],3,Non_Profit_Donations_South___messy[[#This Row],[Names3]])</f>
        <v>Briggs</v>
      </c>
    </row>
    <row r="471" spans="1:19">
      <c r="A471" s="1" t="s">
        <v>23</v>
      </c>
      <c r="B471" s="1" t="s">
        <v>80</v>
      </c>
      <c r="C471" s="1" t="s">
        <v>37</v>
      </c>
      <c r="D471" s="1" t="s">
        <v>12</v>
      </c>
      <c r="E471" s="1" t="s">
        <v>52</v>
      </c>
      <c r="F471" s="1" t="s">
        <v>81</v>
      </c>
      <c r="G471">
        <v>72032</v>
      </c>
      <c r="H471" s="2">
        <v>41717</v>
      </c>
      <c r="I471">
        <v>45.2</v>
      </c>
      <c r="J471">
        <f t="shared" si="7"/>
        <v>0</v>
      </c>
      <c r="K471" t="s">
        <v>80</v>
      </c>
      <c r="L471" s="1" t="s">
        <v>886</v>
      </c>
      <c r="M471" t="s">
        <v>887</v>
      </c>
      <c r="O471">
        <f>IF(Non_Profit_Donations_South___messy[[#This Row],[Names4]]&lt;&gt;"",1,0)</f>
        <v>0</v>
      </c>
      <c r="P471">
        <f>IF(Non_Profit_Donations_South___messy[[#This Row],[flagRev]]=1,1,IF(Non_Profit_Donations_South___messy[[#This Row],[flagMidName]]=1,2,3))</f>
        <v>3</v>
      </c>
      <c r="Q471" s="1" t="str" cm="1">
        <f t="array" ref="Q471">_xlfn.SWITCH(Non_Profit_Donations_South___messy[[#This Row],[switch]],1,Non_Profit_Donations_South___messy[[#This Row],[Names3]],2,Non_Profit_Donations_South___messy[[#This Row],[Names2]],3,Non_Profit_Donations_South___messy[[#This Row],[Names2]])</f>
        <v>Roger</v>
      </c>
      <c r="R471" s="1" t="str" cm="1">
        <f t="array" ref="R471">_xlfn.SWITCH(Non_Profit_Donations_South___messy[[#This Row],[switch]],1,"",2,Non_Profit_Donations_South___messy[[#This Row],[Names3]],3,"")</f>
        <v/>
      </c>
      <c r="S471" s="1" t="str" cm="1">
        <f t="array" ref="S471">_xlfn.SWITCH(Non_Profit_Donations_South___messy[[#This Row],[switch]],1,Non_Profit_Donations_South___messy[[#This Row],[Names2]],2,Non_Profit_Donations_South___messy[[#This Row],[Names4]],3,Non_Profit_Donations_South___messy[[#This Row],[Names3]])</f>
        <v>Hopkins</v>
      </c>
    </row>
    <row r="472" spans="1:19">
      <c r="A472" s="1" t="s">
        <v>9</v>
      </c>
      <c r="B472" s="1" t="s">
        <v>548</v>
      </c>
      <c r="C472" s="1" t="s">
        <v>16</v>
      </c>
      <c r="D472" s="1" t="s">
        <v>12</v>
      </c>
      <c r="E472" s="1" t="s">
        <v>32</v>
      </c>
      <c r="F472" s="1" t="s">
        <v>66</v>
      </c>
      <c r="G472">
        <v>37167</v>
      </c>
      <c r="H472" s="2">
        <v>41718</v>
      </c>
      <c r="I472">
        <v>93.55</v>
      </c>
      <c r="J472">
        <f t="shared" si="7"/>
        <v>0</v>
      </c>
      <c r="K472" t="s">
        <v>548</v>
      </c>
      <c r="L472" s="1" t="s">
        <v>1041</v>
      </c>
      <c r="M472" t="s">
        <v>1301</v>
      </c>
      <c r="O472">
        <f>IF(Non_Profit_Donations_South___messy[[#This Row],[Names4]]&lt;&gt;"",1,0)</f>
        <v>0</v>
      </c>
      <c r="P472">
        <f>IF(Non_Profit_Donations_South___messy[[#This Row],[flagRev]]=1,1,IF(Non_Profit_Donations_South___messy[[#This Row],[flagMidName]]=1,2,3))</f>
        <v>3</v>
      </c>
      <c r="Q472" s="1" t="str" cm="1">
        <f t="array" ref="Q472">_xlfn.SWITCH(Non_Profit_Donations_South___messy[[#This Row],[switch]],1,Non_Profit_Donations_South___messy[[#This Row],[Names3]],2,Non_Profit_Donations_South___messy[[#This Row],[Names2]],3,Non_Profit_Donations_South___messy[[#This Row],[Names2]])</f>
        <v>Christian</v>
      </c>
      <c r="R472" s="1" t="str" cm="1">
        <f t="array" ref="R472">_xlfn.SWITCH(Non_Profit_Donations_South___messy[[#This Row],[switch]],1,"",2,Non_Profit_Donations_South___messy[[#This Row],[Names3]],3,"")</f>
        <v/>
      </c>
      <c r="S472" s="1" t="str" cm="1">
        <f t="array" ref="S472">_xlfn.SWITCH(Non_Profit_Donations_South___messy[[#This Row],[switch]],1,Non_Profit_Donations_South___messy[[#This Row],[Names2]],2,Non_Profit_Donations_South___messy[[#This Row],[Names4]],3,Non_Profit_Donations_South___messy[[#This Row],[Names3]])</f>
        <v>Albright</v>
      </c>
    </row>
    <row r="473" spans="1:19">
      <c r="A473" s="1" t="s">
        <v>9</v>
      </c>
      <c r="B473" s="1" t="s">
        <v>312</v>
      </c>
      <c r="C473" s="1" t="s">
        <v>11</v>
      </c>
      <c r="D473" s="1" t="s">
        <v>12</v>
      </c>
      <c r="E473" s="1" t="s">
        <v>52</v>
      </c>
      <c r="F473" s="1" t="s">
        <v>313</v>
      </c>
      <c r="G473">
        <v>72022</v>
      </c>
      <c r="H473" s="2">
        <v>41718</v>
      </c>
      <c r="I473">
        <v>370.81</v>
      </c>
      <c r="J473">
        <f t="shared" si="7"/>
        <v>0</v>
      </c>
      <c r="K473" t="s">
        <v>312</v>
      </c>
      <c r="L473" s="1" t="s">
        <v>937</v>
      </c>
      <c r="M473" t="s">
        <v>1105</v>
      </c>
      <c r="O473">
        <f>IF(Non_Profit_Donations_South___messy[[#This Row],[Names4]]&lt;&gt;"",1,0)</f>
        <v>0</v>
      </c>
      <c r="P473">
        <f>IF(Non_Profit_Donations_South___messy[[#This Row],[flagRev]]=1,1,IF(Non_Profit_Donations_South___messy[[#This Row],[flagMidName]]=1,2,3))</f>
        <v>3</v>
      </c>
      <c r="Q473" s="1" t="str" cm="1">
        <f t="array" ref="Q473">_xlfn.SWITCH(Non_Profit_Donations_South___messy[[#This Row],[switch]],1,Non_Profit_Donations_South___messy[[#This Row],[Names3]],2,Non_Profit_Donations_South___messy[[#This Row],[Names2]],3,Non_Profit_Donations_South___messy[[#This Row],[Names2]])</f>
        <v>Theresa</v>
      </c>
      <c r="R473" s="1" t="str" cm="1">
        <f t="array" ref="R473">_xlfn.SWITCH(Non_Profit_Donations_South___messy[[#This Row],[switch]],1,"",2,Non_Profit_Donations_South___messy[[#This Row],[Names3]],3,"")</f>
        <v/>
      </c>
      <c r="S473" s="1" t="str" cm="1">
        <f t="array" ref="S473">_xlfn.SWITCH(Non_Profit_Donations_South___messy[[#This Row],[switch]],1,Non_Profit_Donations_South___messy[[#This Row],[Names2]],2,Non_Profit_Donations_South___messy[[#This Row],[Names4]],3,Non_Profit_Donations_South___messy[[#This Row],[Names3]])</f>
        <v>Winters</v>
      </c>
    </row>
    <row r="474" spans="1:19">
      <c r="A474" s="1" t="s">
        <v>27</v>
      </c>
      <c r="B474" s="1" t="s">
        <v>549</v>
      </c>
      <c r="C474" s="1" t="s">
        <v>11</v>
      </c>
      <c r="D474" s="1" t="s">
        <v>12</v>
      </c>
      <c r="E474" s="1" t="s">
        <v>32</v>
      </c>
      <c r="F474" s="1" t="s">
        <v>550</v>
      </c>
      <c r="G474">
        <v>37918</v>
      </c>
      <c r="H474" s="2">
        <v>41719</v>
      </c>
      <c r="I474">
        <v>1053.6099999999999</v>
      </c>
      <c r="J474">
        <f t="shared" si="7"/>
        <v>0</v>
      </c>
      <c r="K474" t="s">
        <v>549</v>
      </c>
      <c r="L474" s="1" t="s">
        <v>1302</v>
      </c>
      <c r="M474" t="s">
        <v>1303</v>
      </c>
      <c r="O474">
        <f>IF(Non_Profit_Donations_South___messy[[#This Row],[Names4]]&lt;&gt;"",1,0)</f>
        <v>0</v>
      </c>
      <c r="P474">
        <f>IF(Non_Profit_Donations_South___messy[[#This Row],[flagRev]]=1,1,IF(Non_Profit_Donations_South___messy[[#This Row],[flagMidName]]=1,2,3))</f>
        <v>3</v>
      </c>
      <c r="Q474" s="1" t="str" cm="1">
        <f t="array" ref="Q474">_xlfn.SWITCH(Non_Profit_Donations_South___messy[[#This Row],[switch]],1,Non_Profit_Donations_South___messy[[#This Row],[Names3]],2,Non_Profit_Donations_South___messy[[#This Row],[Names2]],3,Non_Profit_Donations_South___messy[[#This Row],[Names2]])</f>
        <v>Kent</v>
      </c>
      <c r="R474" s="1" t="str" cm="1">
        <f t="array" ref="R474">_xlfn.SWITCH(Non_Profit_Donations_South___messy[[#This Row],[switch]],1,"",2,Non_Profit_Donations_South___messy[[#This Row],[Names3]],3,"")</f>
        <v/>
      </c>
      <c r="S474" s="1" t="str" cm="1">
        <f t="array" ref="S474">_xlfn.SWITCH(Non_Profit_Donations_South___messy[[#This Row],[switch]],1,Non_Profit_Donations_South___messy[[#This Row],[Names2]],2,Non_Profit_Donations_South___messy[[#This Row],[Names4]],3,Non_Profit_Donations_South___messy[[#This Row],[Names3]])</f>
        <v>Kerr</v>
      </c>
    </row>
    <row r="475" spans="1:19">
      <c r="A475" s="1" t="s">
        <v>19</v>
      </c>
      <c r="B475" s="1" t="s">
        <v>551</v>
      </c>
      <c r="C475" s="1" t="s">
        <v>16</v>
      </c>
      <c r="D475" s="1" t="s">
        <v>12</v>
      </c>
      <c r="E475" s="1" t="s">
        <v>21</v>
      </c>
      <c r="F475" s="1" t="s">
        <v>552</v>
      </c>
      <c r="G475">
        <v>39560</v>
      </c>
      <c r="H475" s="2">
        <v>41719</v>
      </c>
      <c r="I475">
        <v>7582.99</v>
      </c>
      <c r="J475">
        <f t="shared" si="7"/>
        <v>0</v>
      </c>
      <c r="K475" t="s">
        <v>551</v>
      </c>
      <c r="L475" s="1" t="s">
        <v>1304</v>
      </c>
      <c r="M475" t="s">
        <v>1305</v>
      </c>
      <c r="O475">
        <f>IF(Non_Profit_Donations_South___messy[[#This Row],[Names4]]&lt;&gt;"",1,0)</f>
        <v>0</v>
      </c>
      <c r="P475">
        <f>IF(Non_Profit_Donations_South___messy[[#This Row],[flagRev]]=1,1,IF(Non_Profit_Donations_South___messy[[#This Row],[flagMidName]]=1,2,3))</f>
        <v>3</v>
      </c>
      <c r="Q475" s="1" t="str" cm="1">
        <f t="array" ref="Q475">_xlfn.SWITCH(Non_Profit_Donations_South___messy[[#This Row],[switch]],1,Non_Profit_Donations_South___messy[[#This Row],[Names3]],2,Non_Profit_Donations_South___messy[[#This Row],[Names2]],3,Non_Profit_Donations_South___messy[[#This Row],[Names2]])</f>
        <v>Hazel</v>
      </c>
      <c r="R475" s="1" t="str" cm="1">
        <f t="array" ref="R475">_xlfn.SWITCH(Non_Profit_Donations_South___messy[[#This Row],[switch]],1,"",2,Non_Profit_Donations_South___messy[[#This Row],[Names3]],3,"")</f>
        <v/>
      </c>
      <c r="S475" s="1" t="str" cm="1">
        <f t="array" ref="S475">_xlfn.SWITCH(Non_Profit_Donations_South___messy[[#This Row],[switch]],1,Non_Profit_Donations_South___messy[[#This Row],[Names2]],2,Non_Profit_Donations_South___messy[[#This Row],[Names4]],3,Non_Profit_Donations_South___messy[[#This Row],[Names3]])</f>
        <v>Lindsay</v>
      </c>
    </row>
    <row r="476" spans="1:19">
      <c r="A476" s="1" t="s">
        <v>19</v>
      </c>
      <c r="B476" s="1" t="s">
        <v>395</v>
      </c>
      <c r="C476" s="1" t="s">
        <v>37</v>
      </c>
      <c r="D476" s="1" t="s">
        <v>12</v>
      </c>
      <c r="E476" s="1" t="s">
        <v>17</v>
      </c>
      <c r="F476" s="1" t="s">
        <v>396</v>
      </c>
      <c r="G476">
        <v>31401</v>
      </c>
      <c r="H476" s="2">
        <v>41722</v>
      </c>
      <c r="I476">
        <v>164.98</v>
      </c>
      <c r="J476">
        <f t="shared" si="7"/>
        <v>0</v>
      </c>
      <c r="K476" t="s">
        <v>395</v>
      </c>
      <c r="L476" s="1" t="s">
        <v>1177</v>
      </c>
      <c r="M476" t="s">
        <v>1178</v>
      </c>
      <c r="O476">
        <f>IF(Non_Profit_Donations_South___messy[[#This Row],[Names4]]&lt;&gt;"",1,0)</f>
        <v>0</v>
      </c>
      <c r="P476">
        <f>IF(Non_Profit_Donations_South___messy[[#This Row],[flagRev]]=1,1,IF(Non_Profit_Donations_South___messy[[#This Row],[flagMidName]]=1,2,3))</f>
        <v>3</v>
      </c>
      <c r="Q476" s="1" t="str" cm="1">
        <f t="array" ref="Q476">_xlfn.SWITCH(Non_Profit_Donations_South___messy[[#This Row],[switch]],1,Non_Profit_Donations_South___messy[[#This Row],[Names3]],2,Non_Profit_Donations_South___messy[[#This Row],[Names2]],3,Non_Profit_Donations_South___messy[[#This Row],[Names2]])</f>
        <v>Beverly</v>
      </c>
      <c r="R476" s="1" t="str" cm="1">
        <f t="array" ref="R476">_xlfn.SWITCH(Non_Profit_Donations_South___messy[[#This Row],[switch]],1,"",2,Non_Profit_Donations_South___messy[[#This Row],[Names3]],3,"")</f>
        <v/>
      </c>
      <c r="S476" s="1" t="str" cm="1">
        <f t="array" ref="S476">_xlfn.SWITCH(Non_Profit_Donations_South___messy[[#This Row],[switch]],1,Non_Profit_Donations_South___messy[[#This Row],[Names2]],2,Non_Profit_Donations_South___messy[[#This Row],[Names4]],3,Non_Profit_Donations_South___messy[[#This Row],[Names3]])</f>
        <v>Roberts</v>
      </c>
    </row>
    <row r="477" spans="1:19">
      <c r="A477" s="1" t="s">
        <v>19</v>
      </c>
      <c r="B477" s="1" t="s">
        <v>247</v>
      </c>
      <c r="C477" s="1" t="s">
        <v>11</v>
      </c>
      <c r="D477" s="1" t="s">
        <v>12</v>
      </c>
      <c r="E477" s="1" t="s">
        <v>70</v>
      </c>
      <c r="F477" s="1" t="s">
        <v>71</v>
      </c>
      <c r="G477">
        <v>70117</v>
      </c>
      <c r="H477" s="2">
        <v>41722</v>
      </c>
      <c r="I477">
        <v>2642.48</v>
      </c>
      <c r="J477">
        <f t="shared" si="7"/>
        <v>0</v>
      </c>
      <c r="K477" t="s">
        <v>247</v>
      </c>
      <c r="L477" s="1" t="s">
        <v>863</v>
      </c>
      <c r="M477" t="s">
        <v>1041</v>
      </c>
      <c r="O477">
        <f>IF(Non_Profit_Donations_South___messy[[#This Row],[Names4]]&lt;&gt;"",1,0)</f>
        <v>0</v>
      </c>
      <c r="P477">
        <f>IF(Non_Profit_Donations_South___messy[[#This Row],[flagRev]]=1,1,IF(Non_Profit_Donations_South___messy[[#This Row],[flagMidName]]=1,2,3))</f>
        <v>3</v>
      </c>
      <c r="Q477" s="1" t="str" cm="1">
        <f t="array" ref="Q477">_xlfn.SWITCH(Non_Profit_Donations_South___messy[[#This Row],[switch]],1,Non_Profit_Donations_South___messy[[#This Row],[Names3]],2,Non_Profit_Donations_South___messy[[#This Row],[Names2]],3,Non_Profit_Donations_South___messy[[#This Row],[Names2]])</f>
        <v>Daniel</v>
      </c>
      <c r="R477" s="1" t="str" cm="1">
        <f t="array" ref="R477">_xlfn.SWITCH(Non_Profit_Donations_South___messy[[#This Row],[switch]],1,"",2,Non_Profit_Donations_South___messy[[#This Row],[Names3]],3,"")</f>
        <v/>
      </c>
      <c r="S477" s="1" t="str" cm="1">
        <f t="array" ref="S477">_xlfn.SWITCH(Non_Profit_Donations_South___messy[[#This Row],[switch]],1,Non_Profit_Donations_South___messy[[#This Row],[Names2]],2,Non_Profit_Donations_South___messy[[#This Row],[Names4]],3,Non_Profit_Donations_South___messy[[#This Row],[Names3]])</f>
        <v>Christian</v>
      </c>
    </row>
    <row r="478" spans="1:19">
      <c r="A478" s="1" t="s">
        <v>27</v>
      </c>
      <c r="B478" s="1" t="s">
        <v>290</v>
      </c>
      <c r="C478" s="1" t="s">
        <v>11</v>
      </c>
      <c r="D478" s="1" t="s">
        <v>12</v>
      </c>
      <c r="E478" s="1" t="s">
        <v>40</v>
      </c>
      <c r="F478" s="1" t="s">
        <v>41</v>
      </c>
      <c r="G478">
        <v>28204</v>
      </c>
      <c r="H478" s="2">
        <v>41724</v>
      </c>
      <c r="I478">
        <v>169.48</v>
      </c>
      <c r="J478">
        <f t="shared" si="7"/>
        <v>0</v>
      </c>
      <c r="K478" t="s">
        <v>290</v>
      </c>
      <c r="L478" s="1" t="s">
        <v>1082</v>
      </c>
      <c r="M478" t="s">
        <v>1083</v>
      </c>
      <c r="O478">
        <f>IF(Non_Profit_Donations_South___messy[[#This Row],[Names4]]&lt;&gt;"",1,0)</f>
        <v>0</v>
      </c>
      <c r="P478">
        <f>IF(Non_Profit_Donations_South___messy[[#This Row],[flagRev]]=1,1,IF(Non_Profit_Donations_South___messy[[#This Row],[flagMidName]]=1,2,3))</f>
        <v>3</v>
      </c>
      <c r="Q478" s="1" t="str" cm="1">
        <f t="array" ref="Q478">_xlfn.SWITCH(Non_Profit_Donations_South___messy[[#This Row],[switch]],1,Non_Profit_Donations_South___messy[[#This Row],[Names3]],2,Non_Profit_Donations_South___messy[[#This Row],[Names2]],3,Non_Profit_Donations_South___messy[[#This Row],[Names2]])</f>
        <v>Eleanor</v>
      </c>
      <c r="R478" s="1" t="str" cm="1">
        <f t="array" ref="R478">_xlfn.SWITCH(Non_Profit_Donations_South___messy[[#This Row],[switch]],1,"",2,Non_Profit_Donations_South___messy[[#This Row],[Names3]],3,"")</f>
        <v/>
      </c>
      <c r="S478" s="1" t="str" cm="1">
        <f t="array" ref="S478">_xlfn.SWITCH(Non_Profit_Donations_South___messy[[#This Row],[switch]],1,Non_Profit_Donations_South___messy[[#This Row],[Names2]],2,Non_Profit_Donations_South___messy[[#This Row],[Names4]],3,Non_Profit_Donations_South___messy[[#This Row],[Names3]])</f>
        <v>Swain</v>
      </c>
    </row>
    <row r="479" spans="1:19">
      <c r="A479" s="1" t="s">
        <v>19</v>
      </c>
      <c r="B479" s="1" t="s">
        <v>553</v>
      </c>
      <c r="C479" s="1" t="s">
        <v>37</v>
      </c>
      <c r="D479" s="1" t="s">
        <v>12</v>
      </c>
      <c r="E479" s="1" t="s">
        <v>29</v>
      </c>
      <c r="F479" s="1" t="s">
        <v>554</v>
      </c>
      <c r="G479">
        <v>22025</v>
      </c>
      <c r="H479" s="2">
        <v>41724</v>
      </c>
      <c r="I479">
        <v>54.83</v>
      </c>
      <c r="J479">
        <f t="shared" si="7"/>
        <v>0</v>
      </c>
      <c r="K479" t="s">
        <v>553</v>
      </c>
      <c r="L479" s="1" t="s">
        <v>1068</v>
      </c>
      <c r="M479" t="s">
        <v>1229</v>
      </c>
      <c r="O479">
        <f>IF(Non_Profit_Donations_South___messy[[#This Row],[Names4]]&lt;&gt;"",1,0)</f>
        <v>0</v>
      </c>
      <c r="P479">
        <f>IF(Non_Profit_Donations_South___messy[[#This Row],[flagRev]]=1,1,IF(Non_Profit_Donations_South___messy[[#This Row],[flagMidName]]=1,2,3))</f>
        <v>3</v>
      </c>
      <c r="Q479" s="1" t="str" cm="1">
        <f t="array" ref="Q479">_xlfn.SWITCH(Non_Profit_Donations_South___messy[[#This Row],[switch]],1,Non_Profit_Donations_South___messy[[#This Row],[Names3]],2,Non_Profit_Donations_South___messy[[#This Row],[Names2]],3,Non_Profit_Donations_South___messy[[#This Row],[Names2]])</f>
        <v>Jill</v>
      </c>
      <c r="R479" s="1" t="str" cm="1">
        <f t="array" ref="R479">_xlfn.SWITCH(Non_Profit_Donations_South___messy[[#This Row],[switch]],1,"",2,Non_Profit_Donations_South___messy[[#This Row],[Names3]],3,"")</f>
        <v/>
      </c>
      <c r="S479" s="1" t="str" cm="1">
        <f t="array" ref="S479">_xlfn.SWITCH(Non_Profit_Donations_South___messy[[#This Row],[switch]],1,Non_Profit_Donations_South___messy[[#This Row],[Names2]],2,Non_Profit_Donations_South___messy[[#This Row],[Names4]],3,Non_Profit_Donations_South___messy[[#This Row],[Names3]])</f>
        <v>Clements</v>
      </c>
    </row>
    <row r="480" spans="1:19">
      <c r="A480" s="1" t="s">
        <v>23</v>
      </c>
      <c r="B480" s="1" t="s">
        <v>555</v>
      </c>
      <c r="C480" s="1" t="s">
        <v>37</v>
      </c>
      <c r="D480" s="1" t="s">
        <v>12</v>
      </c>
      <c r="E480" s="1" t="s">
        <v>25</v>
      </c>
      <c r="F480" s="1" t="s">
        <v>141</v>
      </c>
      <c r="G480">
        <v>33311</v>
      </c>
      <c r="H480" s="2">
        <v>41727</v>
      </c>
      <c r="I480">
        <v>237.83</v>
      </c>
      <c r="J480">
        <f t="shared" si="7"/>
        <v>0</v>
      </c>
      <c r="K480" t="s">
        <v>555</v>
      </c>
      <c r="L480" s="1" t="s">
        <v>1306</v>
      </c>
      <c r="M480" t="s">
        <v>1307</v>
      </c>
      <c r="O480">
        <f>IF(Non_Profit_Donations_South___messy[[#This Row],[Names4]]&lt;&gt;"",1,0)</f>
        <v>0</v>
      </c>
      <c r="P480">
        <f>IF(Non_Profit_Donations_South___messy[[#This Row],[flagRev]]=1,1,IF(Non_Profit_Donations_South___messy[[#This Row],[flagMidName]]=1,2,3))</f>
        <v>3</v>
      </c>
      <c r="Q480" s="1" t="str" cm="1">
        <f t="array" ref="Q480">_xlfn.SWITCH(Non_Profit_Donations_South___messy[[#This Row],[switch]],1,Non_Profit_Donations_South___messy[[#This Row],[Names3]],2,Non_Profit_Donations_South___messy[[#This Row],[Names2]],3,Non_Profit_Donations_South___messy[[#This Row],[Names2]])</f>
        <v>Kerry</v>
      </c>
      <c r="R480" s="1" t="str" cm="1">
        <f t="array" ref="R480">_xlfn.SWITCH(Non_Profit_Donations_South___messy[[#This Row],[switch]],1,"",2,Non_Profit_Donations_South___messy[[#This Row],[Names3]],3,"")</f>
        <v/>
      </c>
      <c r="S480" s="1" t="str" cm="1">
        <f t="array" ref="S480">_xlfn.SWITCH(Non_Profit_Donations_South___messy[[#This Row],[switch]],1,Non_Profit_Donations_South___messy[[#This Row],[Names2]],2,Non_Profit_Donations_South___messy[[#This Row],[Names4]],3,Non_Profit_Donations_South___messy[[#This Row],[Names3]])</f>
        <v>Hardy</v>
      </c>
    </row>
    <row r="481" spans="1:19">
      <c r="A481" s="1" t="s">
        <v>19</v>
      </c>
      <c r="B481" s="1" t="s">
        <v>469</v>
      </c>
      <c r="C481" s="1" t="s">
        <v>11</v>
      </c>
      <c r="D481" s="1" t="s">
        <v>12</v>
      </c>
      <c r="E481" s="1" t="s">
        <v>25</v>
      </c>
      <c r="F481" s="1" t="s">
        <v>470</v>
      </c>
      <c r="G481">
        <v>32789</v>
      </c>
      <c r="H481" s="2">
        <v>41727</v>
      </c>
      <c r="I481">
        <v>5615.88</v>
      </c>
      <c r="J481">
        <f t="shared" si="7"/>
        <v>0</v>
      </c>
      <c r="K481" t="s">
        <v>469</v>
      </c>
      <c r="L481" s="1" t="s">
        <v>1237</v>
      </c>
      <c r="M481" t="s">
        <v>1238</v>
      </c>
      <c r="O481">
        <f>IF(Non_Profit_Donations_South___messy[[#This Row],[Names4]]&lt;&gt;"",1,0)</f>
        <v>0</v>
      </c>
      <c r="P481">
        <f>IF(Non_Profit_Donations_South___messy[[#This Row],[flagRev]]=1,1,IF(Non_Profit_Donations_South___messy[[#This Row],[flagMidName]]=1,2,3))</f>
        <v>3</v>
      </c>
      <c r="Q481" s="1" t="str" cm="1">
        <f t="array" ref="Q481">_xlfn.SWITCH(Non_Profit_Donations_South___messy[[#This Row],[switch]],1,Non_Profit_Donations_South___messy[[#This Row],[Names3]],2,Non_Profit_Donations_South___messy[[#This Row],[Names2]],3,Non_Profit_Donations_South___messy[[#This Row],[Names2]])</f>
        <v>Max</v>
      </c>
      <c r="R481" s="1" t="str" cm="1">
        <f t="array" ref="R481">_xlfn.SWITCH(Non_Profit_Donations_South___messy[[#This Row],[switch]],1,"",2,Non_Profit_Donations_South___messy[[#This Row],[Names3]],3,"")</f>
        <v/>
      </c>
      <c r="S481" s="1" t="str" cm="1">
        <f t="array" ref="S481">_xlfn.SWITCH(Non_Profit_Donations_South___messy[[#This Row],[switch]],1,Non_Profit_Donations_South___messy[[#This Row],[Names2]],2,Non_Profit_Donations_South___messy[[#This Row],[Names4]],3,Non_Profit_Donations_South___messy[[#This Row],[Names3]])</f>
        <v>Hubbard</v>
      </c>
    </row>
    <row r="482" spans="1:19">
      <c r="A482" s="1" t="s">
        <v>27</v>
      </c>
      <c r="B482" s="1" t="s">
        <v>80</v>
      </c>
      <c r="C482" s="1" t="s">
        <v>37</v>
      </c>
      <c r="D482" s="1" t="s">
        <v>12</v>
      </c>
      <c r="E482" s="1" t="s">
        <v>52</v>
      </c>
      <c r="F482" s="1" t="s">
        <v>81</v>
      </c>
      <c r="G482">
        <v>72032</v>
      </c>
      <c r="H482" s="2">
        <v>41728</v>
      </c>
      <c r="I482">
        <v>2009.85</v>
      </c>
      <c r="J482">
        <f t="shared" si="7"/>
        <v>0</v>
      </c>
      <c r="K482" t="s">
        <v>80</v>
      </c>
      <c r="L482" s="1" t="s">
        <v>886</v>
      </c>
      <c r="M482" t="s">
        <v>887</v>
      </c>
      <c r="O482">
        <f>IF(Non_Profit_Donations_South___messy[[#This Row],[Names4]]&lt;&gt;"",1,0)</f>
        <v>0</v>
      </c>
      <c r="P482">
        <f>IF(Non_Profit_Donations_South___messy[[#This Row],[flagRev]]=1,1,IF(Non_Profit_Donations_South___messy[[#This Row],[flagMidName]]=1,2,3))</f>
        <v>3</v>
      </c>
      <c r="Q482" s="1" t="str" cm="1">
        <f t="array" ref="Q482">_xlfn.SWITCH(Non_Profit_Donations_South___messy[[#This Row],[switch]],1,Non_Profit_Donations_South___messy[[#This Row],[Names3]],2,Non_Profit_Donations_South___messy[[#This Row],[Names2]],3,Non_Profit_Donations_South___messy[[#This Row],[Names2]])</f>
        <v>Roger</v>
      </c>
      <c r="R482" s="1" t="str" cm="1">
        <f t="array" ref="R482">_xlfn.SWITCH(Non_Profit_Donations_South___messy[[#This Row],[switch]],1,"",2,Non_Profit_Donations_South___messy[[#This Row],[Names3]],3,"")</f>
        <v/>
      </c>
      <c r="S482" s="1" t="str" cm="1">
        <f t="array" ref="S482">_xlfn.SWITCH(Non_Profit_Donations_South___messy[[#This Row],[switch]],1,Non_Profit_Donations_South___messy[[#This Row],[Names2]],2,Non_Profit_Donations_South___messy[[#This Row],[Names4]],3,Non_Profit_Donations_South___messy[[#This Row],[Names3]])</f>
        <v>Hopkins</v>
      </c>
    </row>
    <row r="483" spans="1:19">
      <c r="A483" s="1" t="s">
        <v>19</v>
      </c>
      <c r="B483" s="1" t="s">
        <v>520</v>
      </c>
      <c r="C483" s="1" t="s">
        <v>11</v>
      </c>
      <c r="D483" s="1" t="s">
        <v>12</v>
      </c>
      <c r="E483" s="1" t="s">
        <v>13</v>
      </c>
      <c r="F483" s="1" t="s">
        <v>521</v>
      </c>
      <c r="G483">
        <v>42301</v>
      </c>
      <c r="H483" s="2">
        <v>41728</v>
      </c>
      <c r="I483">
        <v>19.32</v>
      </c>
      <c r="J483">
        <f t="shared" si="7"/>
        <v>0</v>
      </c>
      <c r="K483" t="s">
        <v>520</v>
      </c>
      <c r="L483" s="1" t="s">
        <v>910</v>
      </c>
      <c r="M483" t="s">
        <v>1281</v>
      </c>
      <c r="O483">
        <f>IF(Non_Profit_Donations_South___messy[[#This Row],[Names4]]&lt;&gt;"",1,0)</f>
        <v>0</v>
      </c>
      <c r="P483">
        <f>IF(Non_Profit_Donations_South___messy[[#This Row],[flagRev]]=1,1,IF(Non_Profit_Donations_South___messy[[#This Row],[flagMidName]]=1,2,3))</f>
        <v>3</v>
      </c>
      <c r="Q483" s="1" t="str" cm="1">
        <f t="array" ref="Q483">_xlfn.SWITCH(Non_Profit_Donations_South___messy[[#This Row],[switch]],1,Non_Profit_Donations_South___messy[[#This Row],[Names3]],2,Non_Profit_Donations_South___messy[[#This Row],[Names2]],3,Non_Profit_Donations_South___messy[[#This Row],[Names2]])</f>
        <v>Sheryl</v>
      </c>
      <c r="R483" s="1" t="str" cm="1">
        <f t="array" ref="R483">_xlfn.SWITCH(Non_Profit_Donations_South___messy[[#This Row],[switch]],1,"",2,Non_Profit_Donations_South___messy[[#This Row],[Names3]],3,"")</f>
        <v/>
      </c>
      <c r="S483" s="1" t="str" cm="1">
        <f t="array" ref="S483">_xlfn.SWITCH(Non_Profit_Donations_South___messy[[#This Row],[switch]],1,Non_Profit_Donations_South___messy[[#This Row],[Names2]],2,Non_Profit_Donations_South___messy[[#This Row],[Names4]],3,Non_Profit_Donations_South___messy[[#This Row],[Names3]])</f>
        <v>Reese</v>
      </c>
    </row>
    <row r="484" spans="1:19">
      <c r="A484" s="1" t="s">
        <v>9</v>
      </c>
      <c r="B484" s="1" t="s">
        <v>529</v>
      </c>
      <c r="C484" s="1" t="s">
        <v>16</v>
      </c>
      <c r="D484" s="1" t="s">
        <v>12</v>
      </c>
      <c r="E484" s="1" t="s">
        <v>32</v>
      </c>
      <c r="F484" s="1" t="s">
        <v>530</v>
      </c>
      <c r="G484">
        <v>37066</v>
      </c>
      <c r="H484" s="2">
        <v>41730</v>
      </c>
      <c r="I484">
        <v>116.32</v>
      </c>
      <c r="J484">
        <f t="shared" si="7"/>
        <v>0</v>
      </c>
      <c r="K484" t="s">
        <v>529</v>
      </c>
      <c r="L484" s="1" t="s">
        <v>1074</v>
      </c>
      <c r="M484" t="s">
        <v>1288</v>
      </c>
      <c r="O484">
        <f>IF(Non_Profit_Donations_South___messy[[#This Row],[Names4]]&lt;&gt;"",1,0)</f>
        <v>0</v>
      </c>
      <c r="P484">
        <f>IF(Non_Profit_Donations_South___messy[[#This Row],[flagRev]]=1,1,IF(Non_Profit_Donations_South___messy[[#This Row],[flagMidName]]=1,2,3))</f>
        <v>3</v>
      </c>
      <c r="Q484" s="1" t="str" cm="1">
        <f t="array" ref="Q484">_xlfn.SWITCH(Non_Profit_Donations_South___messy[[#This Row],[switch]],1,Non_Profit_Donations_South___messy[[#This Row],[Names3]],2,Non_Profit_Donations_South___messy[[#This Row],[Names2]],3,Non_Profit_Donations_South___messy[[#This Row],[Names2]])</f>
        <v>Claudia</v>
      </c>
      <c r="R484" s="1" t="str" cm="1">
        <f t="array" ref="R484">_xlfn.SWITCH(Non_Profit_Donations_South___messy[[#This Row],[switch]],1,"",2,Non_Profit_Donations_South___messy[[#This Row],[Names3]],3,"")</f>
        <v/>
      </c>
      <c r="S484" s="1" t="str" cm="1">
        <f t="array" ref="S484">_xlfn.SWITCH(Non_Profit_Donations_South___messy[[#This Row],[switch]],1,Non_Profit_Donations_South___messy[[#This Row],[Names2]],2,Non_Profit_Donations_South___messy[[#This Row],[Names4]],3,Non_Profit_Donations_South___messy[[#This Row],[Names3]])</f>
        <v>White</v>
      </c>
    </row>
    <row r="485" spans="1:19">
      <c r="A485" s="1" t="s">
        <v>9</v>
      </c>
      <c r="B485" s="1" t="s">
        <v>199</v>
      </c>
      <c r="C485" s="1" t="s">
        <v>11</v>
      </c>
      <c r="D485" s="1" t="s">
        <v>12</v>
      </c>
      <c r="E485" s="1" t="s">
        <v>52</v>
      </c>
      <c r="F485" s="1" t="s">
        <v>200</v>
      </c>
      <c r="G485">
        <v>72301</v>
      </c>
      <c r="H485" s="2">
        <v>41730</v>
      </c>
      <c r="I485">
        <v>609.09</v>
      </c>
      <c r="J485">
        <f t="shared" si="7"/>
        <v>0</v>
      </c>
      <c r="K485" t="s">
        <v>199</v>
      </c>
      <c r="L485" s="1" t="s">
        <v>880</v>
      </c>
      <c r="M485" t="s">
        <v>999</v>
      </c>
      <c r="O485">
        <f>IF(Non_Profit_Donations_South___messy[[#This Row],[Names4]]&lt;&gt;"",1,0)</f>
        <v>0</v>
      </c>
      <c r="P485">
        <f>IF(Non_Profit_Donations_South___messy[[#This Row],[flagRev]]=1,1,IF(Non_Profit_Donations_South___messy[[#This Row],[flagMidName]]=1,2,3))</f>
        <v>3</v>
      </c>
      <c r="Q485" s="1" t="str" cm="1">
        <f t="array" ref="Q485">_xlfn.SWITCH(Non_Profit_Donations_South___messy[[#This Row],[switch]],1,Non_Profit_Donations_South___messy[[#This Row],[Names3]],2,Non_Profit_Donations_South___messy[[#This Row],[Names2]],3,Non_Profit_Donations_South___messy[[#This Row],[Names2]])</f>
        <v>Paige</v>
      </c>
      <c r="R485" s="1" t="str" cm="1">
        <f t="array" ref="R485">_xlfn.SWITCH(Non_Profit_Donations_South___messy[[#This Row],[switch]],1,"",2,Non_Profit_Donations_South___messy[[#This Row],[Names3]],3,"")</f>
        <v/>
      </c>
      <c r="S485" s="1" t="str" cm="1">
        <f t="array" ref="S485">_xlfn.SWITCH(Non_Profit_Donations_South___messy[[#This Row],[switch]],1,Non_Profit_Donations_South___messy[[#This Row],[Names2]],2,Non_Profit_Donations_South___messy[[#This Row],[Names4]],3,Non_Profit_Donations_South___messy[[#This Row],[Names3]])</f>
        <v>Powers</v>
      </c>
    </row>
    <row r="486" spans="1:19">
      <c r="A486" s="1" t="s">
        <v>27</v>
      </c>
      <c r="B486" s="1" t="s">
        <v>422</v>
      </c>
      <c r="C486" s="1" t="s">
        <v>11</v>
      </c>
      <c r="D486" s="1" t="s">
        <v>12</v>
      </c>
      <c r="E486" s="1" t="s">
        <v>25</v>
      </c>
      <c r="F486" s="1" t="s">
        <v>423</v>
      </c>
      <c r="G486">
        <v>32765</v>
      </c>
      <c r="H486" s="2">
        <v>41730</v>
      </c>
      <c r="I486">
        <v>17.14</v>
      </c>
      <c r="J486">
        <f t="shared" si="7"/>
        <v>0</v>
      </c>
      <c r="K486" t="s">
        <v>422</v>
      </c>
      <c r="L486" s="1" t="s">
        <v>1199</v>
      </c>
      <c r="M486" t="s">
        <v>146</v>
      </c>
      <c r="O486">
        <f>IF(Non_Profit_Donations_South___messy[[#This Row],[Names4]]&lt;&gt;"",1,0)</f>
        <v>0</v>
      </c>
      <c r="P486">
        <f>IF(Non_Profit_Donations_South___messy[[#This Row],[flagRev]]=1,1,IF(Non_Profit_Donations_South___messy[[#This Row],[flagMidName]]=1,2,3))</f>
        <v>3</v>
      </c>
      <c r="Q486" s="1" t="str" cm="1">
        <f t="array" ref="Q486">_xlfn.SWITCH(Non_Profit_Donations_South___messy[[#This Row],[switch]],1,Non_Profit_Donations_South___messy[[#This Row],[Names3]],2,Non_Profit_Donations_South___messy[[#This Row],[Names2]],3,Non_Profit_Donations_South___messy[[#This Row],[Names2]])</f>
        <v>Shirley</v>
      </c>
      <c r="R486" s="1" t="str" cm="1">
        <f t="array" ref="R486">_xlfn.SWITCH(Non_Profit_Donations_South___messy[[#This Row],[switch]],1,"",2,Non_Profit_Donations_South___messy[[#This Row],[Names3]],3,"")</f>
        <v/>
      </c>
      <c r="S486" s="1" t="str" cm="1">
        <f t="array" ref="S486">_xlfn.SWITCH(Non_Profit_Donations_South___messy[[#This Row],[switch]],1,Non_Profit_Donations_South___messy[[#This Row],[Names2]],2,Non_Profit_Donations_South___messy[[#This Row],[Names4]],3,Non_Profit_Donations_South___messy[[#This Row],[Names3]])</f>
        <v>Garner</v>
      </c>
    </row>
    <row r="487" spans="1:19">
      <c r="A487" s="1" t="s">
        <v>23</v>
      </c>
      <c r="B487" s="1" t="s">
        <v>556</v>
      </c>
      <c r="C487" s="1" t="s">
        <v>11</v>
      </c>
      <c r="D487" s="1" t="s">
        <v>12</v>
      </c>
      <c r="E487" s="1" t="s">
        <v>25</v>
      </c>
      <c r="F487" s="1" t="s">
        <v>254</v>
      </c>
      <c r="G487">
        <v>32720</v>
      </c>
      <c r="H487" s="2">
        <v>41730</v>
      </c>
      <c r="I487">
        <v>2370.52</v>
      </c>
      <c r="J487">
        <f t="shared" si="7"/>
        <v>0</v>
      </c>
      <c r="K487" t="s">
        <v>556</v>
      </c>
      <c r="L487" s="1" t="s">
        <v>1062</v>
      </c>
      <c r="M487" t="s">
        <v>1308</v>
      </c>
      <c r="O487">
        <f>IF(Non_Profit_Donations_South___messy[[#This Row],[Names4]]&lt;&gt;"",1,0)</f>
        <v>0</v>
      </c>
      <c r="P487">
        <f>IF(Non_Profit_Donations_South___messy[[#This Row],[flagRev]]=1,1,IF(Non_Profit_Donations_South___messy[[#This Row],[flagMidName]]=1,2,3))</f>
        <v>3</v>
      </c>
      <c r="Q487" s="1" t="str" cm="1">
        <f t="array" ref="Q487">_xlfn.SWITCH(Non_Profit_Donations_South___messy[[#This Row],[switch]],1,Non_Profit_Donations_South___messy[[#This Row],[Names3]],2,Non_Profit_Donations_South___messy[[#This Row],[Names2]],3,Non_Profit_Donations_South___messy[[#This Row],[Names2]])</f>
        <v>Brad</v>
      </c>
      <c r="R487" s="1" t="str" cm="1">
        <f t="array" ref="R487">_xlfn.SWITCH(Non_Profit_Donations_South___messy[[#This Row],[switch]],1,"",2,Non_Profit_Donations_South___messy[[#This Row],[Names3]],3,"")</f>
        <v/>
      </c>
      <c r="S487" s="1" t="str" cm="1">
        <f t="array" ref="S487">_xlfn.SWITCH(Non_Profit_Donations_South___messy[[#This Row],[switch]],1,Non_Profit_Donations_South___messy[[#This Row],[Names2]],2,Non_Profit_Donations_South___messy[[#This Row],[Names4]],3,Non_Profit_Donations_South___messy[[#This Row],[Names3]])</f>
        <v>Pearce</v>
      </c>
    </row>
    <row r="488" spans="1:19">
      <c r="A488" s="1" t="s">
        <v>23</v>
      </c>
      <c r="B488" s="1" t="s">
        <v>557</v>
      </c>
      <c r="C488" s="1" t="s">
        <v>37</v>
      </c>
      <c r="D488" s="1" t="s">
        <v>12</v>
      </c>
      <c r="E488" s="1" t="s">
        <v>52</v>
      </c>
      <c r="F488" s="1" t="s">
        <v>543</v>
      </c>
      <c r="G488">
        <v>72956</v>
      </c>
      <c r="H488" s="2">
        <v>41730</v>
      </c>
      <c r="I488">
        <v>136.69</v>
      </c>
      <c r="J488">
        <f t="shared" si="7"/>
        <v>0</v>
      </c>
      <c r="K488" t="s">
        <v>557</v>
      </c>
      <c r="L488" s="1" t="s">
        <v>1309</v>
      </c>
      <c r="M488" t="s">
        <v>887</v>
      </c>
      <c r="O488">
        <f>IF(Non_Profit_Donations_South___messy[[#This Row],[Names4]]&lt;&gt;"",1,0)</f>
        <v>0</v>
      </c>
      <c r="P488">
        <f>IF(Non_Profit_Donations_South___messy[[#This Row],[flagRev]]=1,1,IF(Non_Profit_Donations_South___messy[[#This Row],[flagMidName]]=1,2,3))</f>
        <v>3</v>
      </c>
      <c r="Q488" s="1" t="str" cm="1">
        <f t="array" ref="Q488">_xlfn.SWITCH(Non_Profit_Donations_South___messy[[#This Row],[switch]],1,Non_Profit_Donations_South___messy[[#This Row],[Names3]],2,Non_Profit_Donations_South___messy[[#This Row],[Names2]],3,Non_Profit_Donations_South___messy[[#This Row],[Names2]])</f>
        <v>Sharon</v>
      </c>
      <c r="R488" s="1" t="str" cm="1">
        <f t="array" ref="R488">_xlfn.SWITCH(Non_Profit_Donations_South___messy[[#This Row],[switch]],1,"",2,Non_Profit_Donations_South___messy[[#This Row],[Names3]],3,"")</f>
        <v/>
      </c>
      <c r="S488" s="1" t="str" cm="1">
        <f t="array" ref="S488">_xlfn.SWITCH(Non_Profit_Donations_South___messy[[#This Row],[switch]],1,Non_Profit_Donations_South___messy[[#This Row],[Names2]],2,Non_Profit_Donations_South___messy[[#This Row],[Names4]],3,Non_Profit_Donations_South___messy[[#This Row],[Names3]])</f>
        <v>Hopkins</v>
      </c>
    </row>
    <row r="489" spans="1:19">
      <c r="A489" s="1" t="s">
        <v>27</v>
      </c>
      <c r="B489" s="1" t="s">
        <v>245</v>
      </c>
      <c r="C489" s="1" t="s">
        <v>37</v>
      </c>
      <c r="D489" s="1" t="s">
        <v>12</v>
      </c>
      <c r="E489" s="1" t="s">
        <v>17</v>
      </c>
      <c r="F489" s="1" t="s">
        <v>246</v>
      </c>
      <c r="G489">
        <v>30907</v>
      </c>
      <c r="H489" s="2">
        <v>41731</v>
      </c>
      <c r="I489">
        <v>259.75</v>
      </c>
      <c r="J489">
        <f t="shared" si="7"/>
        <v>0</v>
      </c>
      <c r="K489" t="s">
        <v>245</v>
      </c>
      <c r="L489" s="1" t="s">
        <v>1039</v>
      </c>
      <c r="M489" t="s">
        <v>1040</v>
      </c>
      <c r="O489">
        <f>IF(Non_Profit_Donations_South___messy[[#This Row],[Names4]]&lt;&gt;"",1,0)</f>
        <v>0</v>
      </c>
      <c r="P489">
        <f>IF(Non_Profit_Donations_South___messy[[#This Row],[flagRev]]=1,1,IF(Non_Profit_Donations_South___messy[[#This Row],[flagMidName]]=1,2,3))</f>
        <v>3</v>
      </c>
      <c r="Q489" s="1" t="str" cm="1">
        <f t="array" ref="Q489">_xlfn.SWITCH(Non_Profit_Donations_South___messy[[#This Row],[switch]],1,Non_Profit_Donations_South___messy[[#This Row],[Names3]],2,Non_Profit_Donations_South___messy[[#This Row],[Names2]],3,Non_Profit_Donations_South___messy[[#This Row],[Names2]])</f>
        <v>Regina</v>
      </c>
      <c r="R489" s="1" t="str" cm="1">
        <f t="array" ref="R489">_xlfn.SWITCH(Non_Profit_Donations_South___messy[[#This Row],[switch]],1,"",2,Non_Profit_Donations_South___messy[[#This Row],[Names3]],3,"")</f>
        <v/>
      </c>
      <c r="S489" s="1" t="str" cm="1">
        <f t="array" ref="S489">_xlfn.SWITCH(Non_Profit_Donations_South___messy[[#This Row],[switch]],1,Non_Profit_Donations_South___messy[[#This Row],[Names2]],2,Non_Profit_Donations_South___messy[[#This Row],[Names4]],3,Non_Profit_Donations_South___messy[[#This Row],[Names3]])</f>
        <v>Langley</v>
      </c>
    </row>
    <row r="490" spans="1:19">
      <c r="A490" s="1" t="s">
        <v>23</v>
      </c>
      <c r="B490" s="1" t="s">
        <v>299</v>
      </c>
      <c r="C490" s="1" t="s">
        <v>11</v>
      </c>
      <c r="D490" s="1" t="s">
        <v>12</v>
      </c>
      <c r="E490" s="1" t="s">
        <v>21</v>
      </c>
      <c r="F490" s="1" t="s">
        <v>79</v>
      </c>
      <c r="G490">
        <v>38701</v>
      </c>
      <c r="H490" s="2">
        <v>41731</v>
      </c>
      <c r="I490">
        <v>92.27</v>
      </c>
      <c r="J490">
        <f t="shared" si="7"/>
        <v>0</v>
      </c>
      <c r="K490" t="s">
        <v>299</v>
      </c>
      <c r="L490" s="1" t="s">
        <v>1092</v>
      </c>
      <c r="M490" t="s">
        <v>999</v>
      </c>
      <c r="N490" t="s">
        <v>1093</v>
      </c>
      <c r="O490">
        <f>IF(Non_Profit_Donations_South___messy[[#This Row],[Names4]]&lt;&gt;"",1,0)</f>
        <v>1</v>
      </c>
      <c r="P490">
        <f>IF(Non_Profit_Donations_South___messy[[#This Row],[flagRev]]=1,1,IF(Non_Profit_Donations_South___messy[[#This Row],[flagMidName]]=1,2,3))</f>
        <v>2</v>
      </c>
      <c r="Q490" s="1" t="str" cm="1">
        <f t="array" ref="Q490">_xlfn.SWITCH(Non_Profit_Donations_South___messy[[#This Row],[switch]],1,Non_Profit_Donations_South___messy[[#This Row],[Names3]],2,Non_Profit_Donations_South___messy[[#This Row],[Names2]],3,Non_Profit_Donations_South___messy[[#This Row],[Names2]])</f>
        <v>Tara</v>
      </c>
      <c r="R490" s="1" t="str" cm="1">
        <f t="array" ref="R490">_xlfn.SWITCH(Non_Profit_Donations_South___messy[[#This Row],[switch]],1,"",2,Non_Profit_Donations_South___messy[[#This Row],[Names3]],3,"")</f>
        <v>Powers</v>
      </c>
      <c r="S490" s="1" t="str" cm="1">
        <f t="array" ref="S490">_xlfn.SWITCH(Non_Profit_Donations_South___messy[[#This Row],[switch]],1,Non_Profit_Donations_South___messy[[#This Row],[Names2]],2,Non_Profit_Donations_South___messy[[#This Row],[Names4]],3,Non_Profit_Donations_South___messy[[#This Row],[Names3]])</f>
        <v>Underwood</v>
      </c>
    </row>
    <row r="491" spans="1:19">
      <c r="A491" s="1" t="s">
        <v>19</v>
      </c>
      <c r="B491" s="1" t="s">
        <v>72</v>
      </c>
      <c r="C491" s="1" t="s">
        <v>37</v>
      </c>
      <c r="D491" s="1" t="s">
        <v>12</v>
      </c>
      <c r="E491" s="1" t="s">
        <v>13</v>
      </c>
      <c r="F491" s="1" t="s">
        <v>73</v>
      </c>
      <c r="G491">
        <v>40258</v>
      </c>
      <c r="H491" s="2">
        <v>41732</v>
      </c>
      <c r="I491">
        <v>624.07000000000005</v>
      </c>
      <c r="J491">
        <f t="shared" si="7"/>
        <v>0</v>
      </c>
      <c r="K491" t="s">
        <v>72</v>
      </c>
      <c r="L491" s="1" t="s">
        <v>878</v>
      </c>
      <c r="M491" t="s">
        <v>879</v>
      </c>
      <c r="O491">
        <f>IF(Non_Profit_Donations_South___messy[[#This Row],[Names4]]&lt;&gt;"",1,0)</f>
        <v>0</v>
      </c>
      <c r="P491">
        <f>IF(Non_Profit_Donations_South___messy[[#This Row],[flagRev]]=1,1,IF(Non_Profit_Donations_South___messy[[#This Row],[flagMidName]]=1,2,3))</f>
        <v>3</v>
      </c>
      <c r="Q491" s="1" t="str" cm="1">
        <f t="array" ref="Q491">_xlfn.SWITCH(Non_Profit_Donations_South___messy[[#This Row],[switch]],1,Non_Profit_Donations_South___messy[[#This Row],[Names3]],2,Non_Profit_Donations_South___messy[[#This Row],[Names2]],3,Non_Profit_Donations_South___messy[[#This Row],[Names2]])</f>
        <v>Sylvia</v>
      </c>
      <c r="R491" s="1" t="str" cm="1">
        <f t="array" ref="R491">_xlfn.SWITCH(Non_Profit_Donations_South___messy[[#This Row],[switch]],1,"",2,Non_Profit_Donations_South___messy[[#This Row],[Names3]],3,"")</f>
        <v/>
      </c>
      <c r="S491" s="1" t="str" cm="1">
        <f t="array" ref="S491">_xlfn.SWITCH(Non_Profit_Donations_South___messy[[#This Row],[switch]],1,Non_Profit_Donations_South___messy[[#This Row],[Names2]],2,Non_Profit_Donations_South___messy[[#This Row],[Names4]],3,Non_Profit_Donations_South___messy[[#This Row],[Names3]])</f>
        <v>Kumar</v>
      </c>
    </row>
    <row r="492" spans="1:19">
      <c r="A492" s="1" t="s">
        <v>9</v>
      </c>
      <c r="B492" s="1" t="s">
        <v>558</v>
      </c>
      <c r="C492" s="1" t="s">
        <v>11</v>
      </c>
      <c r="D492" s="1" t="s">
        <v>12</v>
      </c>
      <c r="E492" s="1" t="s">
        <v>25</v>
      </c>
      <c r="F492" s="1" t="s">
        <v>559</v>
      </c>
      <c r="G492">
        <v>32701</v>
      </c>
      <c r="H492" s="2">
        <v>41733</v>
      </c>
      <c r="I492">
        <v>267.69</v>
      </c>
      <c r="J492">
        <f t="shared" si="7"/>
        <v>0</v>
      </c>
      <c r="K492" t="s">
        <v>558</v>
      </c>
      <c r="L492" s="1" t="s">
        <v>1310</v>
      </c>
      <c r="M492" t="s">
        <v>1311</v>
      </c>
      <c r="O492">
        <f>IF(Non_Profit_Donations_South___messy[[#This Row],[Names4]]&lt;&gt;"",1,0)</f>
        <v>0</v>
      </c>
      <c r="P492">
        <f>IF(Non_Profit_Donations_South___messy[[#This Row],[flagRev]]=1,1,IF(Non_Profit_Donations_South___messy[[#This Row],[flagMidName]]=1,2,3))</f>
        <v>3</v>
      </c>
      <c r="Q492" s="1" t="str" cm="1">
        <f t="array" ref="Q492">_xlfn.SWITCH(Non_Profit_Donations_South___messy[[#This Row],[switch]],1,Non_Profit_Donations_South___messy[[#This Row],[Names3]],2,Non_Profit_Donations_South___messy[[#This Row],[Names2]],3,Non_Profit_Donations_South___messy[[#This Row],[Names2]])</f>
        <v>Sandy</v>
      </c>
      <c r="R492" s="1" t="str" cm="1">
        <f t="array" ref="R492">_xlfn.SWITCH(Non_Profit_Donations_South___messy[[#This Row],[switch]],1,"",2,Non_Profit_Donations_South___messy[[#This Row],[Names3]],3,"")</f>
        <v/>
      </c>
      <c r="S492" s="1" t="str" cm="1">
        <f t="array" ref="S492">_xlfn.SWITCH(Non_Profit_Donations_South___messy[[#This Row],[switch]],1,Non_Profit_Donations_South___messy[[#This Row],[Names2]],2,Non_Profit_Donations_South___messy[[#This Row],[Names4]],3,Non_Profit_Donations_South___messy[[#This Row],[Names3]])</f>
        <v>Hunt</v>
      </c>
    </row>
    <row r="493" spans="1:19">
      <c r="A493" s="1" t="s">
        <v>9</v>
      </c>
      <c r="B493" s="1" t="s">
        <v>387</v>
      </c>
      <c r="C493" s="1" t="s">
        <v>11</v>
      </c>
      <c r="D493" s="1" t="s">
        <v>12</v>
      </c>
      <c r="E493" s="1" t="s">
        <v>52</v>
      </c>
      <c r="F493" s="1" t="s">
        <v>388</v>
      </c>
      <c r="G493">
        <v>72015</v>
      </c>
      <c r="H493" s="2">
        <v>41734</v>
      </c>
      <c r="I493">
        <v>342.92</v>
      </c>
      <c r="J493">
        <f t="shared" si="7"/>
        <v>0</v>
      </c>
      <c r="K493" t="s">
        <v>387</v>
      </c>
      <c r="L493" s="1" t="s">
        <v>1167</v>
      </c>
      <c r="M493" t="s">
        <v>1168</v>
      </c>
      <c r="O493">
        <f>IF(Non_Profit_Donations_South___messy[[#This Row],[Names4]]&lt;&gt;"",1,0)</f>
        <v>0</v>
      </c>
      <c r="P493">
        <f>IF(Non_Profit_Donations_South___messy[[#This Row],[flagRev]]=1,1,IF(Non_Profit_Donations_South___messy[[#This Row],[flagMidName]]=1,2,3))</f>
        <v>3</v>
      </c>
      <c r="Q493" s="1" t="str" cm="1">
        <f t="array" ref="Q493">_xlfn.SWITCH(Non_Profit_Donations_South___messy[[#This Row],[switch]],1,Non_Profit_Donations_South___messy[[#This Row],[Names3]],2,Non_Profit_Donations_South___messy[[#This Row],[Names2]],3,Non_Profit_Donations_South___messy[[#This Row],[Names2]])</f>
        <v>Rita</v>
      </c>
      <c r="R493" s="1" t="str" cm="1">
        <f t="array" ref="R493">_xlfn.SWITCH(Non_Profit_Donations_South___messy[[#This Row],[switch]],1,"",2,Non_Profit_Donations_South___messy[[#This Row],[Names3]],3,"")</f>
        <v/>
      </c>
      <c r="S493" s="1" t="str" cm="1">
        <f t="array" ref="S493">_xlfn.SWITCH(Non_Profit_Donations_South___messy[[#This Row],[switch]],1,Non_Profit_Donations_South___messy[[#This Row],[Names2]],2,Non_Profit_Donations_South___messy[[#This Row],[Names4]],3,Non_Profit_Donations_South___messy[[#This Row],[Names3]])</f>
        <v>Vaughn</v>
      </c>
    </row>
    <row r="494" spans="1:19">
      <c r="A494" s="1" t="s">
        <v>27</v>
      </c>
      <c r="B494" s="1" t="s">
        <v>560</v>
      </c>
      <c r="C494" s="1" t="s">
        <v>11</v>
      </c>
      <c r="D494" s="1" t="s">
        <v>12</v>
      </c>
      <c r="E494" s="1" t="s">
        <v>21</v>
      </c>
      <c r="F494" s="1" t="s">
        <v>561</v>
      </c>
      <c r="G494">
        <v>38637</v>
      </c>
      <c r="H494" s="2">
        <v>41734</v>
      </c>
      <c r="I494">
        <v>111.52</v>
      </c>
      <c r="J494">
        <f t="shared" si="7"/>
        <v>0</v>
      </c>
      <c r="K494" t="s">
        <v>560</v>
      </c>
      <c r="L494" s="1" t="s">
        <v>1312</v>
      </c>
      <c r="M494" t="s">
        <v>1080</v>
      </c>
      <c r="O494">
        <f>IF(Non_Profit_Donations_South___messy[[#This Row],[Names4]]&lt;&gt;"",1,0)</f>
        <v>0</v>
      </c>
      <c r="P494">
        <f>IF(Non_Profit_Donations_South___messy[[#This Row],[flagRev]]=1,1,IF(Non_Profit_Donations_South___messy[[#This Row],[flagMidName]]=1,2,3))</f>
        <v>3</v>
      </c>
      <c r="Q494" s="1" t="str" cm="1">
        <f t="array" ref="Q494">_xlfn.SWITCH(Non_Profit_Donations_South___messy[[#This Row],[switch]],1,Non_Profit_Donations_South___messy[[#This Row],[Names3]],2,Non_Profit_Donations_South___messy[[#This Row],[Names2]],3,Non_Profit_Donations_South___messy[[#This Row],[Names2]])</f>
        <v>Gerald</v>
      </c>
      <c r="R494" s="1" t="str" cm="1">
        <f t="array" ref="R494">_xlfn.SWITCH(Non_Profit_Donations_South___messy[[#This Row],[switch]],1,"",2,Non_Profit_Donations_South___messy[[#This Row],[Names3]],3,"")</f>
        <v/>
      </c>
      <c r="S494" s="1" t="str" cm="1">
        <f t="array" ref="S494">_xlfn.SWITCH(Non_Profit_Donations_South___messy[[#This Row],[switch]],1,Non_Profit_Donations_South___messy[[#This Row],[Names2]],2,Non_Profit_Donations_South___messy[[#This Row],[Names4]],3,Non_Profit_Donations_South___messy[[#This Row],[Names3]])</f>
        <v>Raynor</v>
      </c>
    </row>
    <row r="495" spans="1:19">
      <c r="A495" s="1" t="s">
        <v>19</v>
      </c>
      <c r="B495" s="1" t="s">
        <v>233</v>
      </c>
      <c r="C495" s="1" t="s">
        <v>11</v>
      </c>
      <c r="D495" s="1" t="s">
        <v>12</v>
      </c>
      <c r="E495" s="1" t="s">
        <v>25</v>
      </c>
      <c r="F495" s="1" t="s">
        <v>234</v>
      </c>
      <c r="G495">
        <v>33461</v>
      </c>
      <c r="H495" s="2">
        <v>41735</v>
      </c>
      <c r="I495">
        <v>23.35</v>
      </c>
      <c r="J495">
        <f t="shared" si="7"/>
        <v>0</v>
      </c>
      <c r="K495" t="s">
        <v>233</v>
      </c>
      <c r="L495" s="1" t="s">
        <v>1029</v>
      </c>
      <c r="M495" t="s">
        <v>1030</v>
      </c>
      <c r="O495">
        <f>IF(Non_Profit_Donations_South___messy[[#This Row],[Names4]]&lt;&gt;"",1,0)</f>
        <v>0</v>
      </c>
      <c r="P495">
        <f>IF(Non_Profit_Donations_South___messy[[#This Row],[flagRev]]=1,1,IF(Non_Profit_Donations_South___messy[[#This Row],[flagMidName]]=1,2,3))</f>
        <v>3</v>
      </c>
      <c r="Q495" s="1" t="str" cm="1">
        <f t="array" ref="Q495">_xlfn.SWITCH(Non_Profit_Donations_South___messy[[#This Row],[switch]],1,Non_Profit_Donations_South___messy[[#This Row],[Names3]],2,Non_Profit_Donations_South___messy[[#This Row],[Names2]],3,Non_Profit_Donations_South___messy[[#This Row],[Names2]])</f>
        <v>Carole</v>
      </c>
      <c r="R495" s="1" t="str" cm="1">
        <f t="array" ref="R495">_xlfn.SWITCH(Non_Profit_Donations_South___messy[[#This Row],[switch]],1,"",2,Non_Profit_Donations_South___messy[[#This Row],[Names3]],3,"")</f>
        <v/>
      </c>
      <c r="S495" s="1" t="str" cm="1">
        <f t="array" ref="S495">_xlfn.SWITCH(Non_Profit_Donations_South___messy[[#This Row],[switch]],1,Non_Profit_Donations_South___messy[[#This Row],[Names2]],2,Non_Profit_Donations_South___messy[[#This Row],[Names4]],3,Non_Profit_Donations_South___messy[[#This Row],[Names3]])</f>
        <v>Creech</v>
      </c>
    </row>
    <row r="496" spans="1:19">
      <c r="A496" s="1" t="s">
        <v>19</v>
      </c>
      <c r="B496" s="1" t="s">
        <v>268</v>
      </c>
      <c r="C496" s="1" t="s">
        <v>11</v>
      </c>
      <c r="D496" s="1" t="s">
        <v>12</v>
      </c>
      <c r="E496" s="1" t="s">
        <v>25</v>
      </c>
      <c r="F496" s="1" t="s">
        <v>267</v>
      </c>
      <c r="G496">
        <v>34239</v>
      </c>
      <c r="H496" s="2">
        <v>41737</v>
      </c>
      <c r="I496">
        <v>377.85</v>
      </c>
      <c r="J496">
        <f t="shared" si="7"/>
        <v>0</v>
      </c>
      <c r="K496" t="s">
        <v>268</v>
      </c>
      <c r="L496" s="1" t="s">
        <v>1058</v>
      </c>
      <c r="M496" t="s">
        <v>1059</v>
      </c>
      <c r="O496">
        <f>IF(Non_Profit_Donations_South___messy[[#This Row],[Names4]]&lt;&gt;"",1,0)</f>
        <v>0</v>
      </c>
      <c r="P496">
        <f>IF(Non_Profit_Donations_South___messy[[#This Row],[flagRev]]=1,1,IF(Non_Profit_Donations_South___messy[[#This Row],[flagMidName]]=1,2,3))</f>
        <v>3</v>
      </c>
      <c r="Q496" s="1" t="str" cm="1">
        <f t="array" ref="Q496">_xlfn.SWITCH(Non_Profit_Donations_South___messy[[#This Row],[switch]],1,Non_Profit_Donations_South___messy[[#This Row],[Names3]],2,Non_Profit_Donations_South___messy[[#This Row],[Names2]],3,Non_Profit_Donations_South___messy[[#This Row],[Names2]])</f>
        <v>Constance</v>
      </c>
      <c r="R496" s="1" t="str" cm="1">
        <f t="array" ref="R496">_xlfn.SWITCH(Non_Profit_Donations_South___messy[[#This Row],[switch]],1,"",2,Non_Profit_Donations_South___messy[[#This Row],[Names3]],3,"")</f>
        <v/>
      </c>
      <c r="S496" s="1" t="str" cm="1">
        <f t="array" ref="S496">_xlfn.SWITCH(Non_Profit_Donations_South___messy[[#This Row],[switch]],1,Non_Profit_Donations_South___messy[[#This Row],[Names2]],2,Non_Profit_Donations_South___messy[[#This Row],[Names4]],3,Non_Profit_Donations_South___messy[[#This Row],[Names3]])</f>
        <v>Ivey</v>
      </c>
    </row>
    <row r="497" spans="1:19">
      <c r="A497" s="1" t="s">
        <v>9</v>
      </c>
      <c r="B497" s="1" t="s">
        <v>116</v>
      </c>
      <c r="C497" s="1" t="s">
        <v>37</v>
      </c>
      <c r="D497" s="1" t="s">
        <v>12</v>
      </c>
      <c r="E497" s="1" t="s">
        <v>25</v>
      </c>
      <c r="F497" s="1" t="s">
        <v>77</v>
      </c>
      <c r="G497">
        <v>33916</v>
      </c>
      <c r="H497" s="2">
        <v>41738</v>
      </c>
      <c r="I497">
        <v>206.04</v>
      </c>
      <c r="J497">
        <f t="shared" si="7"/>
        <v>0</v>
      </c>
      <c r="K497" t="s">
        <v>116</v>
      </c>
      <c r="L497" s="1" t="s">
        <v>922</v>
      </c>
      <c r="M497" t="s">
        <v>923</v>
      </c>
      <c r="N497" t="s">
        <v>924</v>
      </c>
      <c r="O497">
        <f>IF(Non_Profit_Donations_South___messy[[#This Row],[Names4]]&lt;&gt;"",1,0)</f>
        <v>1</v>
      </c>
      <c r="P497">
        <f>IF(Non_Profit_Donations_South___messy[[#This Row],[flagRev]]=1,1,IF(Non_Profit_Donations_South___messy[[#This Row],[flagMidName]]=1,2,3))</f>
        <v>2</v>
      </c>
      <c r="Q497" s="1" t="str" cm="1">
        <f t="array" ref="Q497">_xlfn.SWITCH(Non_Profit_Donations_South___messy[[#This Row],[switch]],1,Non_Profit_Donations_South___messy[[#This Row],[Names3]],2,Non_Profit_Donations_South___messy[[#This Row],[Names2]],3,Non_Profit_Donations_South___messy[[#This Row],[Names2]])</f>
        <v>Bonnie</v>
      </c>
      <c r="R497" s="1" t="str" cm="1">
        <f t="array" ref="R497">_xlfn.SWITCH(Non_Profit_Donations_South___messy[[#This Row],[switch]],1,"",2,Non_Profit_Donations_South___messy[[#This Row],[Names3]],3,"")</f>
        <v>Matthews</v>
      </c>
      <c r="S497" s="1" t="str" cm="1">
        <f t="array" ref="S497">_xlfn.SWITCH(Non_Profit_Donations_South___messy[[#This Row],[switch]],1,Non_Profit_Donations_South___messy[[#This Row],[Names2]],2,Non_Profit_Donations_South___messy[[#This Row],[Names4]],3,Non_Profit_Donations_South___messy[[#This Row],[Names3]])</f>
        <v>Rowland</v>
      </c>
    </row>
    <row r="498" spans="1:19">
      <c r="A498" s="1" t="s">
        <v>9</v>
      </c>
      <c r="B498" s="1" t="s">
        <v>361</v>
      </c>
      <c r="C498" s="1" t="s">
        <v>11</v>
      </c>
      <c r="D498" s="1" t="s">
        <v>12</v>
      </c>
      <c r="E498" s="1" t="s">
        <v>49</v>
      </c>
      <c r="F498" s="1" t="s">
        <v>332</v>
      </c>
      <c r="G498">
        <v>29203</v>
      </c>
      <c r="H498" s="2">
        <v>41738</v>
      </c>
      <c r="I498">
        <v>157.99</v>
      </c>
      <c r="J498">
        <f t="shared" si="7"/>
        <v>0</v>
      </c>
      <c r="K498" t="s">
        <v>361</v>
      </c>
      <c r="L498" s="1" t="s">
        <v>1003</v>
      </c>
      <c r="M498" t="s">
        <v>1147</v>
      </c>
      <c r="O498">
        <f>IF(Non_Profit_Donations_South___messy[[#This Row],[Names4]]&lt;&gt;"",1,0)</f>
        <v>0</v>
      </c>
      <c r="P498">
        <f>IF(Non_Profit_Donations_South___messy[[#This Row],[flagRev]]=1,1,IF(Non_Profit_Donations_South___messy[[#This Row],[flagMidName]]=1,2,3))</f>
        <v>3</v>
      </c>
      <c r="Q498" s="1" t="str" cm="1">
        <f t="array" ref="Q498">_xlfn.SWITCH(Non_Profit_Donations_South___messy[[#This Row],[switch]],1,Non_Profit_Donations_South___messy[[#This Row],[Names3]],2,Non_Profit_Donations_South___messy[[#This Row],[Names2]],3,Non_Profit_Donations_South___messy[[#This Row],[Names2]])</f>
        <v>Ricky</v>
      </c>
      <c r="R498" s="1" t="str" cm="1">
        <f t="array" ref="R498">_xlfn.SWITCH(Non_Profit_Donations_South___messy[[#This Row],[switch]],1,"",2,Non_Profit_Donations_South___messy[[#This Row],[Names3]],3,"")</f>
        <v/>
      </c>
      <c r="S498" s="1" t="str" cm="1">
        <f t="array" ref="S498">_xlfn.SWITCH(Non_Profit_Donations_South___messy[[#This Row],[switch]],1,Non_Profit_Donations_South___messy[[#This Row],[Names2]],2,Non_Profit_Donations_South___messy[[#This Row],[Names4]],3,Non_Profit_Donations_South___messy[[#This Row],[Names3]])</f>
        <v>Allred</v>
      </c>
    </row>
    <row r="499" spans="1:19">
      <c r="A499" s="1" t="s">
        <v>23</v>
      </c>
      <c r="B499" s="1" t="s">
        <v>549</v>
      </c>
      <c r="C499" s="1" t="s">
        <v>11</v>
      </c>
      <c r="D499" s="1" t="s">
        <v>12</v>
      </c>
      <c r="E499" s="1" t="s">
        <v>32</v>
      </c>
      <c r="F499" s="1" t="s">
        <v>550</v>
      </c>
      <c r="G499">
        <v>37918</v>
      </c>
      <c r="H499" s="2">
        <v>41739</v>
      </c>
      <c r="I499">
        <v>993.98</v>
      </c>
      <c r="J499">
        <f t="shared" si="7"/>
        <v>0</v>
      </c>
      <c r="K499" t="s">
        <v>549</v>
      </c>
      <c r="L499" s="1" t="s">
        <v>1302</v>
      </c>
      <c r="M499" t="s">
        <v>1303</v>
      </c>
      <c r="O499">
        <f>IF(Non_Profit_Donations_South___messy[[#This Row],[Names4]]&lt;&gt;"",1,0)</f>
        <v>0</v>
      </c>
      <c r="P499">
        <f>IF(Non_Profit_Donations_South___messy[[#This Row],[flagRev]]=1,1,IF(Non_Profit_Donations_South___messy[[#This Row],[flagMidName]]=1,2,3))</f>
        <v>3</v>
      </c>
      <c r="Q499" s="1" t="str" cm="1">
        <f t="array" ref="Q499">_xlfn.SWITCH(Non_Profit_Donations_South___messy[[#This Row],[switch]],1,Non_Profit_Donations_South___messy[[#This Row],[Names3]],2,Non_Profit_Donations_South___messy[[#This Row],[Names2]],3,Non_Profit_Donations_South___messy[[#This Row],[Names2]])</f>
        <v>Kent</v>
      </c>
      <c r="R499" s="1" t="str" cm="1">
        <f t="array" ref="R499">_xlfn.SWITCH(Non_Profit_Donations_South___messy[[#This Row],[switch]],1,"",2,Non_Profit_Donations_South___messy[[#This Row],[Names3]],3,"")</f>
        <v/>
      </c>
      <c r="S499" s="1" t="str" cm="1">
        <f t="array" ref="S499">_xlfn.SWITCH(Non_Profit_Donations_South___messy[[#This Row],[switch]],1,Non_Profit_Donations_South___messy[[#This Row],[Names2]],2,Non_Profit_Donations_South___messy[[#This Row],[Names4]],3,Non_Profit_Donations_South___messy[[#This Row],[Names3]])</f>
        <v>Kerr</v>
      </c>
    </row>
    <row r="500" spans="1:19">
      <c r="A500" s="1" t="s">
        <v>9</v>
      </c>
      <c r="B500" s="1" t="s">
        <v>377</v>
      </c>
      <c r="C500" s="1" t="s">
        <v>11</v>
      </c>
      <c r="D500" s="1" t="s">
        <v>12</v>
      </c>
      <c r="E500" s="1" t="s">
        <v>25</v>
      </c>
      <c r="F500" s="1" t="s">
        <v>378</v>
      </c>
      <c r="G500">
        <v>33055</v>
      </c>
      <c r="H500" s="2">
        <v>41740</v>
      </c>
      <c r="I500">
        <v>4035.94</v>
      </c>
      <c r="J500">
        <f t="shared" si="7"/>
        <v>0</v>
      </c>
      <c r="K500" t="s">
        <v>377</v>
      </c>
      <c r="L500" s="1" t="s">
        <v>1158</v>
      </c>
      <c r="M500" t="s">
        <v>294</v>
      </c>
      <c r="O500">
        <f>IF(Non_Profit_Donations_South___messy[[#This Row],[Names4]]&lt;&gt;"",1,0)</f>
        <v>0</v>
      </c>
      <c r="P500">
        <f>IF(Non_Profit_Donations_South___messy[[#This Row],[flagRev]]=1,1,IF(Non_Profit_Donations_South___messy[[#This Row],[flagMidName]]=1,2,3))</f>
        <v>3</v>
      </c>
      <c r="Q500" s="1" t="str" cm="1">
        <f t="array" ref="Q500">_xlfn.SWITCH(Non_Profit_Donations_South___messy[[#This Row],[switch]],1,Non_Profit_Donations_South___messy[[#This Row],[Names3]],2,Non_Profit_Donations_South___messy[[#This Row],[Names2]],3,Non_Profit_Donations_South___messy[[#This Row],[Names2]])</f>
        <v>Jackie</v>
      </c>
      <c r="R500" s="1" t="str" cm="1">
        <f t="array" ref="R500">_xlfn.SWITCH(Non_Profit_Donations_South___messy[[#This Row],[switch]],1,"",2,Non_Profit_Donations_South___messy[[#This Row],[Names3]],3,"")</f>
        <v/>
      </c>
      <c r="S500" s="1" t="str" cm="1">
        <f t="array" ref="S500">_xlfn.SWITCH(Non_Profit_Donations_South___messy[[#This Row],[switch]],1,Non_Profit_Donations_South___messy[[#This Row],[Names2]],2,Non_Profit_Donations_South___messy[[#This Row],[Names4]],3,Non_Profit_Donations_South___messy[[#This Row],[Names3]])</f>
        <v>Burke</v>
      </c>
    </row>
    <row r="501" spans="1:19">
      <c r="A501" s="1" t="s">
        <v>27</v>
      </c>
      <c r="B501" s="1" t="s">
        <v>436</v>
      </c>
      <c r="C501" s="1" t="s">
        <v>16</v>
      </c>
      <c r="D501" s="1" t="s">
        <v>12</v>
      </c>
      <c r="E501" s="1" t="s">
        <v>40</v>
      </c>
      <c r="F501" s="1" t="s">
        <v>38</v>
      </c>
      <c r="G501">
        <v>27237</v>
      </c>
      <c r="H501" s="2">
        <v>41740</v>
      </c>
      <c r="I501">
        <v>1630.34</v>
      </c>
      <c r="J501">
        <f t="shared" si="7"/>
        <v>0</v>
      </c>
      <c r="K501" t="s">
        <v>436</v>
      </c>
      <c r="L501" s="1" t="s">
        <v>1209</v>
      </c>
      <c r="M501" t="s">
        <v>1210</v>
      </c>
      <c r="O501">
        <f>IF(Non_Profit_Donations_South___messy[[#This Row],[Names4]]&lt;&gt;"",1,0)</f>
        <v>0</v>
      </c>
      <c r="P501">
        <f>IF(Non_Profit_Donations_South___messy[[#This Row],[flagRev]]=1,1,IF(Non_Profit_Donations_South___messy[[#This Row],[flagMidName]]=1,2,3))</f>
        <v>3</v>
      </c>
      <c r="Q501" s="1" t="str" cm="1">
        <f t="array" ref="Q501">_xlfn.SWITCH(Non_Profit_Donations_South___messy[[#This Row],[switch]],1,Non_Profit_Donations_South___messy[[#This Row],[Names3]],2,Non_Profit_Donations_South___messy[[#This Row],[Names2]],3,Non_Profit_Donations_South___messy[[#This Row],[Names2]])</f>
        <v>Zachary</v>
      </c>
      <c r="R501" s="1" t="str" cm="1">
        <f t="array" ref="R501">_xlfn.SWITCH(Non_Profit_Donations_South___messy[[#This Row],[switch]],1,"",2,Non_Profit_Donations_South___messy[[#This Row],[Names3]],3,"")</f>
        <v/>
      </c>
      <c r="S501" s="1" t="str" cm="1">
        <f t="array" ref="S501">_xlfn.SWITCH(Non_Profit_Donations_South___messy[[#This Row],[switch]],1,Non_Profit_Donations_South___messy[[#This Row],[Names2]],2,Non_Profit_Donations_South___messy[[#This Row],[Names4]],3,Non_Profit_Donations_South___messy[[#This Row],[Names3]])</f>
        <v>Potter</v>
      </c>
    </row>
    <row r="502" spans="1:19">
      <c r="A502" s="1" t="s">
        <v>27</v>
      </c>
      <c r="B502" s="1" t="s">
        <v>290</v>
      </c>
      <c r="C502" s="1" t="s">
        <v>11</v>
      </c>
      <c r="D502" s="1" t="s">
        <v>12</v>
      </c>
      <c r="E502" s="1" t="s">
        <v>40</v>
      </c>
      <c r="F502" s="1" t="s">
        <v>41</v>
      </c>
      <c r="G502">
        <v>28204</v>
      </c>
      <c r="H502" s="2">
        <v>41741</v>
      </c>
      <c r="I502">
        <v>836.47</v>
      </c>
      <c r="J502">
        <f t="shared" si="7"/>
        <v>0</v>
      </c>
      <c r="K502" t="s">
        <v>290</v>
      </c>
      <c r="L502" s="1" t="s">
        <v>1082</v>
      </c>
      <c r="M502" t="s">
        <v>1083</v>
      </c>
      <c r="O502">
        <f>IF(Non_Profit_Donations_South___messy[[#This Row],[Names4]]&lt;&gt;"",1,0)</f>
        <v>0</v>
      </c>
      <c r="P502">
        <f>IF(Non_Profit_Donations_South___messy[[#This Row],[flagRev]]=1,1,IF(Non_Profit_Donations_South___messy[[#This Row],[flagMidName]]=1,2,3))</f>
        <v>3</v>
      </c>
      <c r="Q502" s="1" t="str" cm="1">
        <f t="array" ref="Q502">_xlfn.SWITCH(Non_Profit_Donations_South___messy[[#This Row],[switch]],1,Non_Profit_Donations_South___messy[[#This Row],[Names3]],2,Non_Profit_Donations_South___messy[[#This Row],[Names2]],3,Non_Profit_Donations_South___messy[[#This Row],[Names2]])</f>
        <v>Eleanor</v>
      </c>
      <c r="R502" s="1" t="str" cm="1">
        <f t="array" ref="R502">_xlfn.SWITCH(Non_Profit_Donations_South___messy[[#This Row],[switch]],1,"",2,Non_Profit_Donations_South___messy[[#This Row],[Names3]],3,"")</f>
        <v/>
      </c>
      <c r="S502" s="1" t="str" cm="1">
        <f t="array" ref="S502">_xlfn.SWITCH(Non_Profit_Donations_South___messy[[#This Row],[switch]],1,Non_Profit_Donations_South___messy[[#This Row],[Names2]],2,Non_Profit_Donations_South___messy[[#This Row],[Names4]],3,Non_Profit_Donations_South___messy[[#This Row],[Names3]])</f>
        <v>Swain</v>
      </c>
    </row>
    <row r="503" spans="1:19">
      <c r="A503" s="1" t="s">
        <v>27</v>
      </c>
      <c r="B503" s="1" t="s">
        <v>562</v>
      </c>
      <c r="C503" s="1" t="s">
        <v>11</v>
      </c>
      <c r="D503" s="1" t="s">
        <v>12</v>
      </c>
      <c r="E503" s="1" t="s">
        <v>40</v>
      </c>
      <c r="F503" s="1" t="s">
        <v>563</v>
      </c>
      <c r="G503">
        <v>28115</v>
      </c>
      <c r="H503" s="2">
        <v>41742</v>
      </c>
      <c r="I503">
        <v>133.01</v>
      </c>
      <c r="J503">
        <f t="shared" si="7"/>
        <v>0</v>
      </c>
      <c r="K503" t="s">
        <v>562</v>
      </c>
      <c r="L503" s="1" t="s">
        <v>1313</v>
      </c>
      <c r="M503" t="s">
        <v>1314</v>
      </c>
      <c r="O503">
        <f>IF(Non_Profit_Donations_South___messy[[#This Row],[Names4]]&lt;&gt;"",1,0)</f>
        <v>0</v>
      </c>
      <c r="P503">
        <f>IF(Non_Profit_Donations_South___messy[[#This Row],[flagRev]]=1,1,IF(Non_Profit_Donations_South___messy[[#This Row],[flagMidName]]=1,2,3))</f>
        <v>3</v>
      </c>
      <c r="Q503" s="1" t="str" cm="1">
        <f t="array" ref="Q503">_xlfn.SWITCH(Non_Profit_Donations_South___messy[[#This Row],[switch]],1,Non_Profit_Donations_South___messy[[#This Row],[Names3]],2,Non_Profit_Donations_South___messy[[#This Row],[Names2]],3,Non_Profit_Donations_South___messy[[#This Row],[Names2]])</f>
        <v>Julia</v>
      </c>
      <c r="R503" s="1" t="str" cm="1">
        <f t="array" ref="R503">_xlfn.SWITCH(Non_Profit_Donations_South___messy[[#This Row],[switch]],1,"",2,Non_Profit_Donations_South___messy[[#This Row],[Names3]],3,"")</f>
        <v/>
      </c>
      <c r="S503" s="1" t="str" cm="1">
        <f t="array" ref="S503">_xlfn.SWITCH(Non_Profit_Donations_South___messy[[#This Row],[switch]],1,Non_Profit_Donations_South___messy[[#This Row],[Names2]],2,Non_Profit_Donations_South___messy[[#This Row],[Names4]],3,Non_Profit_Donations_South___messy[[#This Row],[Names3]])</f>
        <v>Haynes</v>
      </c>
    </row>
    <row r="504" spans="1:19">
      <c r="A504" s="1" t="s">
        <v>27</v>
      </c>
      <c r="B504" s="1" t="s">
        <v>531</v>
      </c>
      <c r="C504" s="1" t="s">
        <v>11</v>
      </c>
      <c r="D504" s="1" t="s">
        <v>12</v>
      </c>
      <c r="E504" s="1" t="s">
        <v>25</v>
      </c>
      <c r="F504" s="1" t="s">
        <v>532</v>
      </c>
      <c r="G504">
        <v>33511</v>
      </c>
      <c r="H504" s="2">
        <v>41746</v>
      </c>
      <c r="I504">
        <v>125.75</v>
      </c>
      <c r="J504">
        <f t="shared" si="7"/>
        <v>0</v>
      </c>
      <c r="K504" t="s">
        <v>531</v>
      </c>
      <c r="L504" s="1" t="s">
        <v>1148</v>
      </c>
      <c r="M504" t="s">
        <v>1078</v>
      </c>
      <c r="O504">
        <f>IF(Non_Profit_Donations_South___messy[[#This Row],[Names4]]&lt;&gt;"",1,0)</f>
        <v>0</v>
      </c>
      <c r="P504">
        <f>IF(Non_Profit_Donations_South___messy[[#This Row],[flagRev]]=1,1,IF(Non_Profit_Donations_South___messy[[#This Row],[flagMidName]]=1,2,3))</f>
        <v>3</v>
      </c>
      <c r="Q504" s="1" t="str" cm="1">
        <f t="array" ref="Q504">_xlfn.SWITCH(Non_Profit_Donations_South___messy[[#This Row],[switch]],1,Non_Profit_Donations_South___messy[[#This Row],[Names3]],2,Non_Profit_Donations_South___messy[[#This Row],[Names2]],3,Non_Profit_Donations_South___messy[[#This Row],[Names2]])</f>
        <v>Vivian</v>
      </c>
      <c r="R504" s="1" t="str" cm="1">
        <f t="array" ref="R504">_xlfn.SWITCH(Non_Profit_Donations_South___messy[[#This Row],[switch]],1,"",2,Non_Profit_Donations_South___messy[[#This Row],[Names3]],3,"")</f>
        <v/>
      </c>
      <c r="S504" s="1" t="str" cm="1">
        <f t="array" ref="S504">_xlfn.SWITCH(Non_Profit_Donations_South___messy[[#This Row],[switch]],1,Non_Profit_Donations_South___messy[[#This Row],[Names2]],2,Non_Profit_Donations_South___messy[[#This Row],[Names4]],3,Non_Profit_Donations_South___messy[[#This Row],[Names3]])</f>
        <v>Goldstein</v>
      </c>
    </row>
    <row r="505" spans="1:19">
      <c r="A505" s="1" t="s">
        <v>27</v>
      </c>
      <c r="B505" s="1" t="s">
        <v>548</v>
      </c>
      <c r="C505" s="1" t="s">
        <v>16</v>
      </c>
      <c r="D505" s="1" t="s">
        <v>12</v>
      </c>
      <c r="E505" s="1" t="s">
        <v>32</v>
      </c>
      <c r="F505" s="1" t="s">
        <v>66</v>
      </c>
      <c r="G505">
        <v>37167</v>
      </c>
      <c r="H505" s="2">
        <v>41748</v>
      </c>
      <c r="I505">
        <v>80.23</v>
      </c>
      <c r="J505">
        <f t="shared" si="7"/>
        <v>0</v>
      </c>
      <c r="K505" t="s">
        <v>548</v>
      </c>
      <c r="L505" s="1" t="s">
        <v>1041</v>
      </c>
      <c r="M505" t="s">
        <v>1301</v>
      </c>
      <c r="O505">
        <f>IF(Non_Profit_Donations_South___messy[[#This Row],[Names4]]&lt;&gt;"",1,0)</f>
        <v>0</v>
      </c>
      <c r="P505">
        <f>IF(Non_Profit_Donations_South___messy[[#This Row],[flagRev]]=1,1,IF(Non_Profit_Donations_South___messy[[#This Row],[flagMidName]]=1,2,3))</f>
        <v>3</v>
      </c>
      <c r="Q505" s="1" t="str" cm="1">
        <f t="array" ref="Q505">_xlfn.SWITCH(Non_Profit_Donations_South___messy[[#This Row],[switch]],1,Non_Profit_Donations_South___messy[[#This Row],[Names3]],2,Non_Profit_Donations_South___messy[[#This Row],[Names2]],3,Non_Profit_Donations_South___messy[[#This Row],[Names2]])</f>
        <v>Christian</v>
      </c>
      <c r="R505" s="1" t="str" cm="1">
        <f t="array" ref="R505">_xlfn.SWITCH(Non_Profit_Donations_South___messy[[#This Row],[switch]],1,"",2,Non_Profit_Donations_South___messy[[#This Row],[Names3]],3,"")</f>
        <v/>
      </c>
      <c r="S505" s="1" t="str" cm="1">
        <f t="array" ref="S505">_xlfn.SWITCH(Non_Profit_Donations_South___messy[[#This Row],[switch]],1,Non_Profit_Donations_South___messy[[#This Row],[Names2]],2,Non_Profit_Donations_South___messy[[#This Row],[Names4]],3,Non_Profit_Donations_South___messy[[#This Row],[Names3]])</f>
        <v>Albright</v>
      </c>
    </row>
    <row r="506" spans="1:19">
      <c r="A506" s="1" t="s">
        <v>23</v>
      </c>
      <c r="B506" s="1" t="s">
        <v>514</v>
      </c>
      <c r="C506" s="1" t="s">
        <v>11</v>
      </c>
      <c r="D506" s="1" t="s">
        <v>12</v>
      </c>
      <c r="E506" s="1" t="s">
        <v>21</v>
      </c>
      <c r="F506" s="1" t="s">
        <v>250</v>
      </c>
      <c r="G506">
        <v>39701</v>
      </c>
      <c r="H506" s="2">
        <v>41748</v>
      </c>
      <c r="I506">
        <v>1066.54</v>
      </c>
      <c r="J506">
        <f t="shared" si="7"/>
        <v>0</v>
      </c>
      <c r="K506" t="s">
        <v>514</v>
      </c>
      <c r="L506" s="1" t="s">
        <v>1274</v>
      </c>
      <c r="M506" t="s">
        <v>1275</v>
      </c>
      <c r="O506">
        <f>IF(Non_Profit_Donations_South___messy[[#This Row],[Names4]]&lt;&gt;"",1,0)</f>
        <v>0</v>
      </c>
      <c r="P506">
        <f>IF(Non_Profit_Donations_South___messy[[#This Row],[flagRev]]=1,1,IF(Non_Profit_Donations_South___messy[[#This Row],[flagMidName]]=1,2,3))</f>
        <v>3</v>
      </c>
      <c r="Q506" s="1" t="str" cm="1">
        <f t="array" ref="Q506">_xlfn.SWITCH(Non_Profit_Donations_South___messy[[#This Row],[switch]],1,Non_Profit_Donations_South___messy[[#This Row],[Names3]],2,Non_Profit_Donations_South___messy[[#This Row],[Names2]],3,Non_Profit_Donations_South___messy[[#This Row],[Names2]])</f>
        <v>Peter</v>
      </c>
      <c r="R506" s="1" t="str" cm="1">
        <f t="array" ref="R506">_xlfn.SWITCH(Non_Profit_Donations_South___messy[[#This Row],[switch]],1,"",2,Non_Profit_Donations_South___messy[[#This Row],[Names3]],3,"")</f>
        <v/>
      </c>
      <c r="S506" s="1" t="str" cm="1">
        <f t="array" ref="S506">_xlfn.SWITCH(Non_Profit_Donations_South___messy[[#This Row],[switch]],1,Non_Profit_Donations_South___messy[[#This Row],[Names2]],2,Non_Profit_Donations_South___messy[[#This Row],[Names4]],3,Non_Profit_Donations_South___messy[[#This Row],[Names3]])</f>
        <v>McConnell</v>
      </c>
    </row>
    <row r="507" spans="1:19">
      <c r="A507" s="1" t="s">
        <v>9</v>
      </c>
      <c r="B507" s="1" t="s">
        <v>427</v>
      </c>
      <c r="C507" s="1" t="s">
        <v>16</v>
      </c>
      <c r="D507" s="1" t="s">
        <v>12</v>
      </c>
      <c r="E507" s="1" t="s">
        <v>25</v>
      </c>
      <c r="F507" s="1" t="s">
        <v>428</v>
      </c>
      <c r="G507">
        <v>33160</v>
      </c>
      <c r="H507" s="2">
        <v>41749</v>
      </c>
      <c r="I507">
        <v>114.45</v>
      </c>
      <c r="J507">
        <f t="shared" si="7"/>
        <v>0</v>
      </c>
      <c r="K507" t="s">
        <v>427</v>
      </c>
      <c r="L507" s="1" t="s">
        <v>1184</v>
      </c>
      <c r="M507" t="s">
        <v>1204</v>
      </c>
      <c r="O507">
        <f>IF(Non_Profit_Donations_South___messy[[#This Row],[Names4]]&lt;&gt;"",1,0)</f>
        <v>0</v>
      </c>
      <c r="P507">
        <f>IF(Non_Profit_Donations_South___messy[[#This Row],[flagRev]]=1,1,IF(Non_Profit_Donations_South___messy[[#This Row],[flagMidName]]=1,2,3))</f>
        <v>3</v>
      </c>
      <c r="Q507" s="1" t="str" cm="1">
        <f t="array" ref="Q507">_xlfn.SWITCH(Non_Profit_Donations_South___messy[[#This Row],[switch]],1,Non_Profit_Donations_South___messy[[#This Row],[Names3]],2,Non_Profit_Donations_South___messy[[#This Row],[Names2]],3,Non_Profit_Donations_South___messy[[#This Row],[Names2]])</f>
        <v>Grace</v>
      </c>
      <c r="R507" s="1" t="str" cm="1">
        <f t="array" ref="R507">_xlfn.SWITCH(Non_Profit_Donations_South___messy[[#This Row],[switch]],1,"",2,Non_Profit_Donations_South___messy[[#This Row],[Names3]],3,"")</f>
        <v/>
      </c>
      <c r="S507" s="1" t="str" cm="1">
        <f t="array" ref="S507">_xlfn.SWITCH(Non_Profit_Donations_South___messy[[#This Row],[switch]],1,Non_Profit_Donations_South___messy[[#This Row],[Names2]],2,Non_Profit_Donations_South___messy[[#This Row],[Names4]],3,Non_Profit_Donations_South___messy[[#This Row],[Names3]])</f>
        <v>Black</v>
      </c>
    </row>
    <row r="508" spans="1:19">
      <c r="A508" s="1" t="s">
        <v>19</v>
      </c>
      <c r="B508" s="1" t="s">
        <v>229</v>
      </c>
      <c r="C508" s="1" t="s">
        <v>11</v>
      </c>
      <c r="D508" s="1" t="s">
        <v>12</v>
      </c>
      <c r="E508" s="1" t="s">
        <v>49</v>
      </c>
      <c r="F508" s="1" t="s">
        <v>230</v>
      </c>
      <c r="G508">
        <v>29577</v>
      </c>
      <c r="H508" s="2">
        <v>41749</v>
      </c>
      <c r="I508">
        <v>46.32</v>
      </c>
      <c r="J508">
        <f t="shared" si="7"/>
        <v>0</v>
      </c>
      <c r="K508" t="s">
        <v>229</v>
      </c>
      <c r="L508" s="1" t="s">
        <v>1025</v>
      </c>
      <c r="M508" t="s">
        <v>1026</v>
      </c>
      <c r="O508">
        <f>IF(Non_Profit_Donations_South___messy[[#This Row],[Names4]]&lt;&gt;"",1,0)</f>
        <v>0</v>
      </c>
      <c r="P508">
        <f>IF(Non_Profit_Donations_South___messy[[#This Row],[flagRev]]=1,1,IF(Non_Profit_Donations_South___messy[[#This Row],[flagMidName]]=1,2,3))</f>
        <v>3</v>
      </c>
      <c r="Q508" s="1" t="str" cm="1">
        <f t="array" ref="Q508">_xlfn.SWITCH(Non_Profit_Donations_South___messy[[#This Row],[switch]],1,Non_Profit_Donations_South___messy[[#This Row],[Names3]],2,Non_Profit_Donations_South___messy[[#This Row],[Names2]],3,Non_Profit_Donations_South___messy[[#This Row],[Names2]])</f>
        <v>Nathan</v>
      </c>
      <c r="R508" s="1" t="str" cm="1">
        <f t="array" ref="R508">_xlfn.SWITCH(Non_Profit_Donations_South___messy[[#This Row],[switch]],1,"",2,Non_Profit_Donations_South___messy[[#This Row],[Names3]],3,"")</f>
        <v/>
      </c>
      <c r="S508" s="1" t="str" cm="1">
        <f t="array" ref="S508">_xlfn.SWITCH(Non_Profit_Donations_South___messy[[#This Row],[switch]],1,Non_Profit_Donations_South___messy[[#This Row],[Names2]],2,Non_Profit_Donations_South___messy[[#This Row],[Names4]],3,Non_Profit_Donations_South___messy[[#This Row],[Names3]])</f>
        <v>Fox</v>
      </c>
    </row>
    <row r="509" spans="1:19">
      <c r="A509" s="1" t="s">
        <v>23</v>
      </c>
      <c r="B509" s="1" t="s">
        <v>454</v>
      </c>
      <c r="C509" s="1" t="s">
        <v>11</v>
      </c>
      <c r="D509" s="1" t="s">
        <v>12</v>
      </c>
      <c r="E509" s="1" t="s">
        <v>25</v>
      </c>
      <c r="F509" s="1" t="s">
        <v>455</v>
      </c>
      <c r="G509">
        <v>33411</v>
      </c>
      <c r="H509" s="2">
        <v>41750</v>
      </c>
      <c r="I509">
        <v>94.3</v>
      </c>
      <c r="J509">
        <f t="shared" si="7"/>
        <v>0</v>
      </c>
      <c r="K509" t="s">
        <v>454</v>
      </c>
      <c r="L509" s="1" t="s">
        <v>1226</v>
      </c>
      <c r="M509" t="s">
        <v>1227</v>
      </c>
      <c r="O509">
        <f>IF(Non_Profit_Donations_South___messy[[#This Row],[Names4]]&lt;&gt;"",1,0)</f>
        <v>0</v>
      </c>
      <c r="P509">
        <f>IF(Non_Profit_Donations_South___messy[[#This Row],[flagRev]]=1,1,IF(Non_Profit_Donations_South___messy[[#This Row],[flagMidName]]=1,2,3))</f>
        <v>3</v>
      </c>
      <c r="Q509" s="1" t="str" cm="1">
        <f t="array" ref="Q509">_xlfn.SWITCH(Non_Profit_Donations_South___messy[[#This Row],[switch]],1,Non_Profit_Donations_South___messy[[#This Row],[Names3]],2,Non_Profit_Donations_South___messy[[#This Row],[Names2]],3,Non_Profit_Donations_South___messy[[#This Row],[Names2]])</f>
        <v>Carrie</v>
      </c>
      <c r="R509" s="1" t="str" cm="1">
        <f t="array" ref="R509">_xlfn.SWITCH(Non_Profit_Donations_South___messy[[#This Row],[switch]],1,"",2,Non_Profit_Donations_South___messy[[#This Row],[Names3]],3,"")</f>
        <v/>
      </c>
      <c r="S509" s="1" t="str" cm="1">
        <f t="array" ref="S509">_xlfn.SWITCH(Non_Profit_Donations_South___messy[[#This Row],[switch]],1,Non_Profit_Donations_South___messy[[#This Row],[Names2]],2,Non_Profit_Donations_South___messy[[#This Row],[Names4]],3,Non_Profit_Donations_South___messy[[#This Row],[Names3]])</f>
        <v>McIntosh</v>
      </c>
    </row>
    <row r="510" spans="1:19">
      <c r="A510" s="1" t="s">
        <v>9</v>
      </c>
      <c r="B510" s="1" t="s">
        <v>564</v>
      </c>
      <c r="C510" s="1" t="s">
        <v>11</v>
      </c>
      <c r="D510" s="1" t="s">
        <v>12</v>
      </c>
      <c r="E510" s="1" t="s">
        <v>17</v>
      </c>
      <c r="F510" s="1" t="s">
        <v>565</v>
      </c>
      <c r="G510">
        <v>30809</v>
      </c>
      <c r="H510" s="2">
        <v>41752</v>
      </c>
      <c r="I510">
        <v>115.86</v>
      </c>
      <c r="J510">
        <f t="shared" si="7"/>
        <v>0</v>
      </c>
      <c r="K510" t="s">
        <v>564</v>
      </c>
      <c r="L510" s="1" t="s">
        <v>888</v>
      </c>
      <c r="M510" t="s">
        <v>1315</v>
      </c>
      <c r="O510">
        <f>IF(Non_Profit_Donations_South___messy[[#This Row],[Names4]]&lt;&gt;"",1,0)</f>
        <v>0</v>
      </c>
      <c r="P510">
        <f>IF(Non_Profit_Donations_South___messy[[#This Row],[flagRev]]=1,1,IF(Non_Profit_Donations_South___messy[[#This Row],[flagMidName]]=1,2,3))</f>
        <v>3</v>
      </c>
      <c r="Q510" s="1" t="str" cm="1">
        <f t="array" ref="Q510">_xlfn.SWITCH(Non_Profit_Donations_South___messy[[#This Row],[switch]],1,Non_Profit_Donations_South___messy[[#This Row],[Names3]],2,Non_Profit_Donations_South___messy[[#This Row],[Names2]],3,Non_Profit_Donations_South___messy[[#This Row],[Names2]])</f>
        <v>Francis</v>
      </c>
      <c r="R510" s="1" t="str" cm="1">
        <f t="array" ref="R510">_xlfn.SWITCH(Non_Profit_Donations_South___messy[[#This Row],[switch]],1,"",2,Non_Profit_Donations_South___messy[[#This Row],[Names3]],3,"")</f>
        <v/>
      </c>
      <c r="S510" s="1" t="str" cm="1">
        <f t="array" ref="S510">_xlfn.SWITCH(Non_Profit_Donations_South___messy[[#This Row],[switch]],1,Non_Profit_Donations_South___messy[[#This Row],[Names2]],2,Non_Profit_Donations_South___messy[[#This Row],[Names4]],3,Non_Profit_Donations_South___messy[[#This Row],[Names3]])</f>
        <v>Edwards</v>
      </c>
    </row>
    <row r="511" spans="1:19">
      <c r="A511" s="1" t="s">
        <v>23</v>
      </c>
      <c r="B511" s="1" t="s">
        <v>566</v>
      </c>
      <c r="C511" s="1" t="s">
        <v>11</v>
      </c>
      <c r="D511" s="1" t="s">
        <v>12</v>
      </c>
      <c r="E511" s="1" t="s">
        <v>59</v>
      </c>
      <c r="F511" s="1" t="s">
        <v>567</v>
      </c>
      <c r="G511">
        <v>36067</v>
      </c>
      <c r="H511" s="2">
        <v>41752</v>
      </c>
      <c r="I511">
        <v>41.13</v>
      </c>
      <c r="J511">
        <f t="shared" si="7"/>
        <v>0</v>
      </c>
      <c r="K511" t="s">
        <v>566</v>
      </c>
      <c r="L511" s="1" t="s">
        <v>1316</v>
      </c>
      <c r="M511" t="s">
        <v>1317</v>
      </c>
      <c r="O511">
        <f>IF(Non_Profit_Donations_South___messy[[#This Row],[Names4]]&lt;&gt;"",1,0)</f>
        <v>0</v>
      </c>
      <c r="P511">
        <f>IF(Non_Profit_Donations_South___messy[[#This Row],[flagRev]]=1,1,IF(Non_Profit_Donations_South___messy[[#This Row],[flagMidName]]=1,2,3))</f>
        <v>3</v>
      </c>
      <c r="Q511" s="1" t="str" cm="1">
        <f t="array" ref="Q511">_xlfn.SWITCH(Non_Profit_Donations_South___messy[[#This Row],[switch]],1,Non_Profit_Donations_South___messy[[#This Row],[Names3]],2,Non_Profit_Donations_South___messy[[#This Row],[Names2]],3,Non_Profit_Donations_South___messy[[#This Row],[Names2]])</f>
        <v>Erica</v>
      </c>
      <c r="R511" s="1" t="str" cm="1">
        <f t="array" ref="R511">_xlfn.SWITCH(Non_Profit_Donations_South___messy[[#This Row],[switch]],1,"",2,Non_Profit_Donations_South___messy[[#This Row],[Names3]],3,"")</f>
        <v/>
      </c>
      <c r="S511" s="1" t="str" cm="1">
        <f t="array" ref="S511">_xlfn.SWITCH(Non_Profit_Donations_South___messy[[#This Row],[switch]],1,Non_Profit_Donations_South___messy[[#This Row],[Names2]],2,Non_Profit_Donations_South___messy[[#This Row],[Names4]],3,Non_Profit_Donations_South___messy[[#This Row],[Names3]])</f>
        <v>Riddle</v>
      </c>
    </row>
    <row r="512" spans="1:19">
      <c r="A512" s="1" t="s">
        <v>19</v>
      </c>
      <c r="B512" s="1" t="s">
        <v>367</v>
      </c>
      <c r="C512" s="1" t="s">
        <v>37</v>
      </c>
      <c r="D512" s="1" t="s">
        <v>12</v>
      </c>
      <c r="E512" s="1" t="s">
        <v>32</v>
      </c>
      <c r="F512" s="1" t="s">
        <v>368</v>
      </c>
      <c r="G512">
        <v>38017</v>
      </c>
      <c r="H512" s="2">
        <v>41752</v>
      </c>
      <c r="I512">
        <v>20.75</v>
      </c>
      <c r="J512">
        <f t="shared" si="7"/>
        <v>0</v>
      </c>
      <c r="K512" t="s">
        <v>367</v>
      </c>
      <c r="L512" s="1" t="s">
        <v>1046</v>
      </c>
      <c r="M512" t="s">
        <v>1120</v>
      </c>
      <c r="O512">
        <f>IF(Non_Profit_Donations_South___messy[[#This Row],[Names4]]&lt;&gt;"",1,0)</f>
        <v>0</v>
      </c>
      <c r="P512">
        <f>IF(Non_Profit_Donations_South___messy[[#This Row],[flagRev]]=1,1,IF(Non_Profit_Donations_South___messy[[#This Row],[flagMidName]]=1,2,3))</f>
        <v>3</v>
      </c>
      <c r="Q512" s="1" t="str" cm="1">
        <f t="array" ref="Q512">_xlfn.SWITCH(Non_Profit_Donations_South___messy[[#This Row],[switch]],1,Non_Profit_Donations_South___messy[[#This Row],[Names3]],2,Non_Profit_Donations_South___messy[[#This Row],[Names2]],3,Non_Profit_Donations_South___messy[[#This Row],[Names2]])</f>
        <v>Vanessa</v>
      </c>
      <c r="R512" s="1" t="str" cm="1">
        <f t="array" ref="R512">_xlfn.SWITCH(Non_Profit_Donations_South___messy[[#This Row],[switch]],1,"",2,Non_Profit_Donations_South___messy[[#This Row],[Names3]],3,"")</f>
        <v/>
      </c>
      <c r="S512" s="1" t="str" cm="1">
        <f t="array" ref="S512">_xlfn.SWITCH(Non_Profit_Donations_South___messy[[#This Row],[switch]],1,Non_Profit_Donations_South___messy[[#This Row],[Names2]],2,Non_Profit_Donations_South___messy[[#This Row],[Names4]],3,Non_Profit_Donations_South___messy[[#This Row],[Names3]])</f>
        <v>Day</v>
      </c>
    </row>
    <row r="513" spans="1:19">
      <c r="A513" s="1" t="s">
        <v>9</v>
      </c>
      <c r="B513" s="1" t="s">
        <v>249</v>
      </c>
      <c r="C513" s="1" t="s">
        <v>11</v>
      </c>
      <c r="D513" s="1" t="s">
        <v>12</v>
      </c>
      <c r="E513" s="1" t="s">
        <v>17</v>
      </c>
      <c r="F513" s="1" t="s">
        <v>250</v>
      </c>
      <c r="G513">
        <v>31907</v>
      </c>
      <c r="H513" s="2">
        <v>41753</v>
      </c>
      <c r="I513">
        <v>414.67</v>
      </c>
      <c r="J513">
        <f t="shared" si="7"/>
        <v>0</v>
      </c>
      <c r="K513" t="s">
        <v>249</v>
      </c>
      <c r="L513" s="1" t="s">
        <v>1043</v>
      </c>
      <c r="M513" t="s">
        <v>536</v>
      </c>
      <c r="O513">
        <f>IF(Non_Profit_Donations_South___messy[[#This Row],[Names4]]&lt;&gt;"",1,0)</f>
        <v>0</v>
      </c>
      <c r="P513">
        <f>IF(Non_Profit_Donations_South___messy[[#This Row],[flagRev]]=1,1,IF(Non_Profit_Donations_South___messy[[#This Row],[flagMidName]]=1,2,3))</f>
        <v>3</v>
      </c>
      <c r="Q513" s="1" t="str" cm="1">
        <f t="array" ref="Q513">_xlfn.SWITCH(Non_Profit_Donations_South___messy[[#This Row],[switch]],1,Non_Profit_Donations_South___messy[[#This Row],[Names3]],2,Non_Profit_Donations_South___messy[[#This Row],[Names2]],3,Non_Profit_Donations_South___messy[[#This Row],[Names2]])</f>
        <v>Anthony</v>
      </c>
      <c r="R513" s="1" t="str" cm="1">
        <f t="array" ref="R513">_xlfn.SWITCH(Non_Profit_Donations_South___messy[[#This Row],[switch]],1,"",2,Non_Profit_Donations_South___messy[[#This Row],[Names3]],3,"")</f>
        <v/>
      </c>
      <c r="S513" s="1" t="str" cm="1">
        <f t="array" ref="S513">_xlfn.SWITCH(Non_Profit_Donations_South___messy[[#This Row],[switch]],1,Non_Profit_Donations_South___messy[[#This Row],[Names2]],2,Non_Profit_Donations_South___messy[[#This Row],[Names4]],3,Non_Profit_Donations_South___messy[[#This Row],[Names3]])</f>
        <v>Greer</v>
      </c>
    </row>
    <row r="514" spans="1:19">
      <c r="A514" s="1" t="s">
        <v>9</v>
      </c>
      <c r="B514" s="1" t="s">
        <v>390</v>
      </c>
      <c r="C514" s="1" t="s">
        <v>37</v>
      </c>
      <c r="D514" s="1" t="s">
        <v>12</v>
      </c>
      <c r="E514" s="1" t="s">
        <v>17</v>
      </c>
      <c r="F514" s="1" t="s">
        <v>391</v>
      </c>
      <c r="G514">
        <v>30161</v>
      </c>
      <c r="H514" s="2">
        <v>41754</v>
      </c>
      <c r="I514">
        <v>170.46</v>
      </c>
      <c r="J514">
        <f t="shared" ref="J514:J577" si="8">ISNUMBER(FIND(",",K514))*1</f>
        <v>0</v>
      </c>
      <c r="K514" t="s">
        <v>390</v>
      </c>
      <c r="L514" s="1" t="s">
        <v>1171</v>
      </c>
      <c r="M514" t="s">
        <v>840</v>
      </c>
      <c r="N514" t="s">
        <v>1172</v>
      </c>
      <c r="O514">
        <f>IF(Non_Profit_Donations_South___messy[[#This Row],[Names4]]&lt;&gt;"",1,0)</f>
        <v>1</v>
      </c>
      <c r="P514">
        <f>IF(Non_Profit_Donations_South___messy[[#This Row],[flagRev]]=1,1,IF(Non_Profit_Donations_South___messy[[#This Row],[flagMidName]]=1,2,3))</f>
        <v>2</v>
      </c>
      <c r="Q514" s="1" t="str" cm="1">
        <f t="array" ref="Q514">_xlfn.SWITCH(Non_Profit_Donations_South___messy[[#This Row],[switch]],1,Non_Profit_Donations_South___messy[[#This Row],[Names3]],2,Non_Profit_Donations_South___messy[[#This Row],[Names2]],3,Non_Profit_Donations_South___messy[[#This Row],[Names2]])</f>
        <v>Geoffrey</v>
      </c>
      <c r="R514" s="1" t="str" cm="1">
        <f t="array" ref="R514">_xlfn.SWITCH(Non_Profit_Donations_South___messy[[#This Row],[switch]],1,"",2,Non_Profit_Donations_South___messy[[#This Row],[Names3]],3,"")</f>
        <v>H</v>
      </c>
      <c r="S514" s="1" t="str" cm="1">
        <f t="array" ref="S514">_xlfn.SWITCH(Non_Profit_Donations_South___messy[[#This Row],[switch]],1,Non_Profit_Donations_South___messy[[#This Row],[Names2]],2,Non_Profit_Donations_South___messy[[#This Row],[Names4]],3,Non_Profit_Donations_South___messy[[#This Row],[Names3]])</f>
        <v>Wong</v>
      </c>
    </row>
    <row r="515" spans="1:19">
      <c r="A515" s="1" t="s">
        <v>9</v>
      </c>
      <c r="B515" s="1" t="s">
        <v>399</v>
      </c>
      <c r="C515" s="1" t="s">
        <v>37</v>
      </c>
      <c r="D515" s="1" t="s">
        <v>12</v>
      </c>
      <c r="E515" s="1" t="s">
        <v>25</v>
      </c>
      <c r="F515" s="1" t="s">
        <v>400</v>
      </c>
      <c r="G515">
        <v>33437</v>
      </c>
      <c r="H515" s="2">
        <v>41756</v>
      </c>
      <c r="I515">
        <v>294.55</v>
      </c>
      <c r="J515">
        <f t="shared" si="8"/>
        <v>0</v>
      </c>
      <c r="K515" t="s">
        <v>399</v>
      </c>
      <c r="L515" s="1" t="s">
        <v>1180</v>
      </c>
      <c r="M515" t="s">
        <v>1181</v>
      </c>
      <c r="O515">
        <f>IF(Non_Profit_Donations_South___messy[[#This Row],[Names4]]&lt;&gt;"",1,0)</f>
        <v>0</v>
      </c>
      <c r="P515">
        <f>IF(Non_Profit_Donations_South___messy[[#This Row],[flagRev]]=1,1,IF(Non_Profit_Donations_South___messy[[#This Row],[flagMidName]]=1,2,3))</f>
        <v>3</v>
      </c>
      <c r="Q515" s="1" t="str" cm="1">
        <f t="array" ref="Q515">_xlfn.SWITCH(Non_Profit_Donations_South___messy[[#This Row],[switch]],1,Non_Profit_Donations_South___messy[[#This Row],[Names3]],2,Non_Profit_Donations_South___messy[[#This Row],[Names2]],3,Non_Profit_Donations_South___messy[[#This Row],[Names2]])</f>
        <v>Stuart</v>
      </c>
      <c r="R515" s="1" t="str" cm="1">
        <f t="array" ref="R515">_xlfn.SWITCH(Non_Profit_Donations_South___messy[[#This Row],[switch]],1,"",2,Non_Profit_Donations_South___messy[[#This Row],[Names3]],3,"")</f>
        <v/>
      </c>
      <c r="S515" s="1" t="str" cm="1">
        <f t="array" ref="S515">_xlfn.SWITCH(Non_Profit_Donations_South___messy[[#This Row],[switch]],1,Non_Profit_Donations_South___messy[[#This Row],[Names2]],2,Non_Profit_Donations_South___messy[[#This Row],[Names4]],3,Non_Profit_Donations_South___messy[[#This Row],[Names3]])</f>
        <v>Bruce</v>
      </c>
    </row>
    <row r="516" spans="1:19">
      <c r="A516" s="1" t="s">
        <v>27</v>
      </c>
      <c r="B516" s="1" t="s">
        <v>520</v>
      </c>
      <c r="C516" s="1" t="s">
        <v>11</v>
      </c>
      <c r="D516" s="1" t="s">
        <v>12</v>
      </c>
      <c r="E516" s="1" t="s">
        <v>13</v>
      </c>
      <c r="F516" s="1" t="s">
        <v>521</v>
      </c>
      <c r="G516">
        <v>42301</v>
      </c>
      <c r="H516" s="2">
        <v>41757</v>
      </c>
      <c r="I516">
        <v>3519.39</v>
      </c>
      <c r="J516">
        <f t="shared" si="8"/>
        <v>0</v>
      </c>
      <c r="K516" t="s">
        <v>520</v>
      </c>
      <c r="L516" s="1" t="s">
        <v>910</v>
      </c>
      <c r="M516" t="s">
        <v>1281</v>
      </c>
      <c r="O516">
        <f>IF(Non_Profit_Donations_South___messy[[#This Row],[Names4]]&lt;&gt;"",1,0)</f>
        <v>0</v>
      </c>
      <c r="P516">
        <f>IF(Non_Profit_Donations_South___messy[[#This Row],[flagRev]]=1,1,IF(Non_Profit_Donations_South___messy[[#This Row],[flagMidName]]=1,2,3))</f>
        <v>3</v>
      </c>
      <c r="Q516" s="1" t="str" cm="1">
        <f t="array" ref="Q516">_xlfn.SWITCH(Non_Profit_Donations_South___messy[[#This Row],[switch]],1,Non_Profit_Donations_South___messy[[#This Row],[Names3]],2,Non_Profit_Donations_South___messy[[#This Row],[Names2]],3,Non_Profit_Donations_South___messy[[#This Row],[Names2]])</f>
        <v>Sheryl</v>
      </c>
      <c r="R516" s="1" t="str" cm="1">
        <f t="array" ref="R516">_xlfn.SWITCH(Non_Profit_Donations_South___messy[[#This Row],[switch]],1,"",2,Non_Profit_Donations_South___messy[[#This Row],[Names3]],3,"")</f>
        <v/>
      </c>
      <c r="S516" s="1" t="str" cm="1">
        <f t="array" ref="S516">_xlfn.SWITCH(Non_Profit_Donations_South___messy[[#This Row],[switch]],1,Non_Profit_Donations_South___messy[[#This Row],[Names2]],2,Non_Profit_Donations_South___messy[[#This Row],[Names4]],3,Non_Profit_Donations_South___messy[[#This Row],[Names3]])</f>
        <v>Reese</v>
      </c>
    </row>
    <row r="517" spans="1:19">
      <c r="A517" s="1" t="s">
        <v>23</v>
      </c>
      <c r="B517" s="1" t="s">
        <v>203</v>
      </c>
      <c r="C517" s="1" t="s">
        <v>11</v>
      </c>
      <c r="D517" s="1" t="s">
        <v>12</v>
      </c>
      <c r="E517" s="1" t="s">
        <v>40</v>
      </c>
      <c r="F517" s="1" t="s">
        <v>204</v>
      </c>
      <c r="G517">
        <v>27511</v>
      </c>
      <c r="H517" s="2">
        <v>41757</v>
      </c>
      <c r="I517">
        <v>680.39</v>
      </c>
      <c r="J517">
        <f t="shared" si="8"/>
        <v>0</v>
      </c>
      <c r="K517" t="s">
        <v>203</v>
      </c>
      <c r="L517" s="1" t="s">
        <v>1001</v>
      </c>
      <c r="M517" t="s">
        <v>1002</v>
      </c>
      <c r="O517">
        <f>IF(Non_Profit_Donations_South___messy[[#This Row],[Names4]]&lt;&gt;"",1,0)</f>
        <v>0</v>
      </c>
      <c r="P517">
        <f>IF(Non_Profit_Donations_South___messy[[#This Row],[flagRev]]=1,1,IF(Non_Profit_Donations_South___messy[[#This Row],[flagMidName]]=1,2,3))</f>
        <v>3</v>
      </c>
      <c r="Q517" s="1" t="str" cm="1">
        <f t="array" ref="Q517">_xlfn.SWITCH(Non_Profit_Donations_South___messy[[#This Row],[switch]],1,Non_Profit_Donations_South___messy[[#This Row],[Names3]],2,Non_Profit_Donations_South___messy[[#This Row],[Names2]],3,Non_Profit_Donations_South___messy[[#This Row],[Names2]])</f>
        <v>Meredith</v>
      </c>
      <c r="R517" s="1" t="str" cm="1">
        <f t="array" ref="R517">_xlfn.SWITCH(Non_Profit_Donations_South___messy[[#This Row],[switch]],1,"",2,Non_Profit_Donations_South___messy[[#This Row],[Names3]],3,"")</f>
        <v/>
      </c>
      <c r="S517" s="1" t="str" cm="1">
        <f t="array" ref="S517">_xlfn.SWITCH(Non_Profit_Donations_South___messy[[#This Row],[switch]],1,Non_Profit_Donations_South___messy[[#This Row],[Names2]],2,Non_Profit_Donations_South___messy[[#This Row],[Names4]],3,Non_Profit_Donations_South___messy[[#This Row],[Names3]])</f>
        <v>Humphrey</v>
      </c>
    </row>
    <row r="518" spans="1:19">
      <c r="A518" s="1" t="s">
        <v>19</v>
      </c>
      <c r="B518" s="1" t="s">
        <v>337</v>
      </c>
      <c r="C518" s="1" t="s">
        <v>37</v>
      </c>
      <c r="D518" s="1" t="s">
        <v>12</v>
      </c>
      <c r="E518" s="1" t="s">
        <v>70</v>
      </c>
      <c r="F518" s="1" t="s">
        <v>338</v>
      </c>
      <c r="G518">
        <v>70560</v>
      </c>
      <c r="H518" s="2">
        <v>41757</v>
      </c>
      <c r="I518">
        <v>456.58</v>
      </c>
      <c r="J518">
        <f t="shared" si="8"/>
        <v>0</v>
      </c>
      <c r="K518" t="s">
        <v>337</v>
      </c>
      <c r="L518" s="1" t="s">
        <v>1127</v>
      </c>
      <c r="M518" t="s">
        <v>981</v>
      </c>
      <c r="O518">
        <f>IF(Non_Profit_Donations_South___messy[[#This Row],[Names4]]&lt;&gt;"",1,0)</f>
        <v>0</v>
      </c>
      <c r="P518">
        <f>IF(Non_Profit_Donations_South___messy[[#This Row],[flagRev]]=1,1,IF(Non_Profit_Donations_South___messy[[#This Row],[flagMidName]]=1,2,3))</f>
        <v>3</v>
      </c>
      <c r="Q518" s="1" t="str" cm="1">
        <f t="array" ref="Q518">_xlfn.SWITCH(Non_Profit_Donations_South___messy[[#This Row],[switch]],1,Non_Profit_Donations_South___messy[[#This Row],[Names3]],2,Non_Profit_Donations_South___messy[[#This Row],[Names2]],3,Non_Profit_Donations_South___messy[[#This Row],[Names2]])</f>
        <v>Wayne</v>
      </c>
      <c r="R518" s="1" t="str" cm="1">
        <f t="array" ref="R518">_xlfn.SWITCH(Non_Profit_Donations_South___messy[[#This Row],[switch]],1,"",2,Non_Profit_Donations_South___messy[[#This Row],[Names3]],3,"")</f>
        <v/>
      </c>
      <c r="S518" s="1" t="str" cm="1">
        <f t="array" ref="S518">_xlfn.SWITCH(Non_Profit_Donations_South___messy[[#This Row],[switch]],1,Non_Profit_Donations_South___messy[[#This Row],[Names2]],2,Non_Profit_Donations_South___messy[[#This Row],[Names4]],3,Non_Profit_Donations_South___messy[[#This Row],[Names3]])</f>
        <v>English</v>
      </c>
    </row>
    <row r="519" spans="1:19">
      <c r="A519" s="1" t="s">
        <v>19</v>
      </c>
      <c r="B519" s="1" t="s">
        <v>80</v>
      </c>
      <c r="C519" s="1" t="s">
        <v>37</v>
      </c>
      <c r="D519" s="1" t="s">
        <v>12</v>
      </c>
      <c r="E519" s="1" t="s">
        <v>52</v>
      </c>
      <c r="F519" s="1" t="s">
        <v>81</v>
      </c>
      <c r="G519">
        <v>72032</v>
      </c>
      <c r="H519" s="2">
        <v>41759</v>
      </c>
      <c r="I519">
        <v>189.79</v>
      </c>
      <c r="J519">
        <f t="shared" si="8"/>
        <v>0</v>
      </c>
      <c r="K519" t="s">
        <v>80</v>
      </c>
      <c r="L519" s="1" t="s">
        <v>886</v>
      </c>
      <c r="M519" t="s">
        <v>887</v>
      </c>
      <c r="O519">
        <f>IF(Non_Profit_Donations_South___messy[[#This Row],[Names4]]&lt;&gt;"",1,0)</f>
        <v>0</v>
      </c>
      <c r="P519">
        <f>IF(Non_Profit_Donations_South___messy[[#This Row],[flagRev]]=1,1,IF(Non_Profit_Donations_South___messy[[#This Row],[flagMidName]]=1,2,3))</f>
        <v>3</v>
      </c>
      <c r="Q519" s="1" t="str" cm="1">
        <f t="array" ref="Q519">_xlfn.SWITCH(Non_Profit_Donations_South___messy[[#This Row],[switch]],1,Non_Profit_Donations_South___messy[[#This Row],[Names3]],2,Non_Profit_Donations_South___messy[[#This Row],[Names2]],3,Non_Profit_Donations_South___messy[[#This Row],[Names2]])</f>
        <v>Roger</v>
      </c>
      <c r="R519" s="1" t="str" cm="1">
        <f t="array" ref="R519">_xlfn.SWITCH(Non_Profit_Donations_South___messy[[#This Row],[switch]],1,"",2,Non_Profit_Donations_South___messy[[#This Row],[Names3]],3,"")</f>
        <v/>
      </c>
      <c r="S519" s="1" t="str" cm="1">
        <f t="array" ref="S519">_xlfn.SWITCH(Non_Profit_Donations_South___messy[[#This Row],[switch]],1,Non_Profit_Donations_South___messy[[#This Row],[Names2]],2,Non_Profit_Donations_South___messy[[#This Row],[Names4]],3,Non_Profit_Donations_South___messy[[#This Row],[Names3]])</f>
        <v>Hopkins</v>
      </c>
    </row>
    <row r="520" spans="1:19">
      <c r="A520" s="1" t="s">
        <v>9</v>
      </c>
      <c r="B520" s="1" t="s">
        <v>357</v>
      </c>
      <c r="C520" s="1" t="s">
        <v>37</v>
      </c>
      <c r="D520" s="1" t="s">
        <v>12</v>
      </c>
      <c r="E520" s="1" t="s">
        <v>13</v>
      </c>
      <c r="F520" s="1" t="s">
        <v>358</v>
      </c>
      <c r="G520">
        <v>41011</v>
      </c>
      <c r="H520" s="2">
        <v>41760</v>
      </c>
      <c r="I520">
        <v>554.08000000000004</v>
      </c>
      <c r="J520">
        <f t="shared" si="8"/>
        <v>0</v>
      </c>
      <c r="K520" t="s">
        <v>357</v>
      </c>
      <c r="L520" s="1" t="s">
        <v>1135</v>
      </c>
      <c r="M520" t="s">
        <v>1144</v>
      </c>
      <c r="O520">
        <f>IF(Non_Profit_Donations_South___messy[[#This Row],[Names4]]&lt;&gt;"",1,0)</f>
        <v>0</v>
      </c>
      <c r="P520">
        <f>IF(Non_Profit_Donations_South___messy[[#This Row],[flagRev]]=1,1,IF(Non_Profit_Donations_South___messy[[#This Row],[flagMidName]]=1,2,3))</f>
        <v>3</v>
      </c>
      <c r="Q520" s="1" t="str" cm="1">
        <f t="array" ref="Q520">_xlfn.SWITCH(Non_Profit_Donations_South___messy[[#This Row],[switch]],1,Non_Profit_Donations_South___messy[[#This Row],[Names3]],2,Non_Profit_Donations_South___messy[[#This Row],[Names2]],3,Non_Profit_Donations_South___messy[[#This Row],[Names2]])</f>
        <v>Cameron</v>
      </c>
      <c r="R520" s="1" t="str" cm="1">
        <f t="array" ref="R520">_xlfn.SWITCH(Non_Profit_Donations_South___messy[[#This Row],[switch]],1,"",2,Non_Profit_Donations_South___messy[[#This Row],[Names3]],3,"")</f>
        <v/>
      </c>
      <c r="S520" s="1" t="str" cm="1">
        <f t="array" ref="S520">_xlfn.SWITCH(Non_Profit_Donations_South___messy[[#This Row],[switch]],1,Non_Profit_Donations_South___messy[[#This Row],[Names2]],2,Non_Profit_Donations_South___messy[[#This Row],[Names4]],3,Non_Profit_Donations_South___messy[[#This Row],[Names3]])</f>
        <v>Owens</v>
      </c>
    </row>
    <row r="521" spans="1:19">
      <c r="A521" s="1" t="s">
        <v>9</v>
      </c>
      <c r="B521" s="1" t="s">
        <v>372</v>
      </c>
      <c r="C521" s="1" t="s">
        <v>16</v>
      </c>
      <c r="D521" s="1" t="s">
        <v>12</v>
      </c>
      <c r="E521" s="1" t="s">
        <v>70</v>
      </c>
      <c r="F521" s="1" t="s">
        <v>373</v>
      </c>
      <c r="G521">
        <v>71109</v>
      </c>
      <c r="H521" s="2">
        <v>41761</v>
      </c>
      <c r="I521">
        <v>96.68</v>
      </c>
      <c r="J521">
        <f t="shared" si="8"/>
        <v>0</v>
      </c>
      <c r="K521" t="s">
        <v>372</v>
      </c>
      <c r="L521" s="1" t="s">
        <v>1153</v>
      </c>
      <c r="M521" t="s">
        <v>1154</v>
      </c>
      <c r="O521">
        <f>IF(Non_Profit_Donations_South___messy[[#This Row],[Names4]]&lt;&gt;"",1,0)</f>
        <v>0</v>
      </c>
      <c r="P521">
        <f>IF(Non_Profit_Donations_South___messy[[#This Row],[flagRev]]=1,1,IF(Non_Profit_Donations_South___messy[[#This Row],[flagMidName]]=1,2,3))</f>
        <v>3</v>
      </c>
      <c r="Q521" s="1" t="str" cm="1">
        <f t="array" ref="Q521">_xlfn.SWITCH(Non_Profit_Donations_South___messy[[#This Row],[switch]],1,Non_Profit_Donations_South___messy[[#This Row],[Names3]],2,Non_Profit_Donations_South___messy[[#This Row],[Names2]],3,Non_Profit_Donations_South___messy[[#This Row],[Names2]])</f>
        <v>Cathy</v>
      </c>
      <c r="R521" s="1" t="str" cm="1">
        <f t="array" ref="R521">_xlfn.SWITCH(Non_Profit_Donations_South___messy[[#This Row],[switch]],1,"",2,Non_Profit_Donations_South___messy[[#This Row],[Names3]],3,"")</f>
        <v/>
      </c>
      <c r="S521" s="1" t="str" cm="1">
        <f t="array" ref="S521">_xlfn.SWITCH(Non_Profit_Donations_South___messy[[#This Row],[switch]],1,Non_Profit_Donations_South___messy[[#This Row],[Names2]],2,Non_Profit_Donations_South___messy[[#This Row],[Names4]],3,Non_Profit_Donations_South___messy[[#This Row],[Names3]])</f>
        <v>Burgess</v>
      </c>
    </row>
    <row r="522" spans="1:19">
      <c r="A522" s="1" t="s">
        <v>23</v>
      </c>
      <c r="B522" s="1" t="s">
        <v>568</v>
      </c>
      <c r="C522" s="1" t="s">
        <v>37</v>
      </c>
      <c r="D522" s="1" t="s">
        <v>12</v>
      </c>
      <c r="E522" s="1" t="s">
        <v>40</v>
      </c>
      <c r="F522" s="1" t="s">
        <v>272</v>
      </c>
      <c r="G522">
        <v>27288</v>
      </c>
      <c r="H522" s="2">
        <v>41761</v>
      </c>
      <c r="I522">
        <v>615.41999999999996</v>
      </c>
      <c r="J522">
        <f t="shared" si="8"/>
        <v>0</v>
      </c>
      <c r="K522" t="s">
        <v>568</v>
      </c>
      <c r="L522" s="1" t="s">
        <v>1318</v>
      </c>
      <c r="M522" t="s">
        <v>1133</v>
      </c>
      <c r="N522" t="s">
        <v>1319</v>
      </c>
      <c r="O522">
        <f>IF(Non_Profit_Donations_South___messy[[#This Row],[Names4]]&lt;&gt;"",1,0)</f>
        <v>1</v>
      </c>
      <c r="P522">
        <f>IF(Non_Profit_Donations_South___messy[[#This Row],[flagRev]]=1,1,IF(Non_Profit_Donations_South___messy[[#This Row],[flagMidName]]=1,2,3))</f>
        <v>2</v>
      </c>
      <c r="Q522" s="1" t="str" cm="1">
        <f t="array" ref="Q522">_xlfn.SWITCH(Non_Profit_Donations_South___messy[[#This Row],[switch]],1,Non_Profit_Donations_South___messy[[#This Row],[Names3]],2,Non_Profit_Donations_South___messy[[#This Row],[Names2]],3,Non_Profit_Donations_South___messy[[#This Row],[Names2]])</f>
        <v>Timothy</v>
      </c>
      <c r="R522" s="1" t="str" cm="1">
        <f t="array" ref="R522">_xlfn.SWITCH(Non_Profit_Donations_South___messy[[#This Row],[switch]],1,"",2,Non_Profit_Donations_South___messy[[#This Row],[Names3]],3,"")</f>
        <v>S</v>
      </c>
      <c r="S522" s="1" t="str" cm="1">
        <f t="array" ref="S522">_xlfn.SWITCH(Non_Profit_Donations_South___messy[[#This Row],[switch]],1,Non_Profit_Donations_South___messy[[#This Row],[Names2]],2,Non_Profit_Donations_South___messy[[#This Row],[Names4]],3,Non_Profit_Donations_South___messy[[#This Row],[Names3]])</f>
        <v>Connolly</v>
      </c>
    </row>
    <row r="523" spans="1:19">
      <c r="A523" s="1" t="s">
        <v>19</v>
      </c>
      <c r="B523" s="1" t="s">
        <v>569</v>
      </c>
      <c r="C523" s="1" t="s">
        <v>11</v>
      </c>
      <c r="D523" s="1" t="s">
        <v>12</v>
      </c>
      <c r="E523" s="1" t="s">
        <v>59</v>
      </c>
      <c r="F523" s="1" t="s">
        <v>570</v>
      </c>
      <c r="G523">
        <v>36801</v>
      </c>
      <c r="H523" s="2">
        <v>41761</v>
      </c>
      <c r="I523">
        <v>1878.12</v>
      </c>
      <c r="J523">
        <f t="shared" si="8"/>
        <v>0</v>
      </c>
      <c r="K523" t="s">
        <v>569</v>
      </c>
      <c r="L523" s="1" t="s">
        <v>1302</v>
      </c>
      <c r="M523" t="s">
        <v>1045</v>
      </c>
      <c r="O523">
        <f>IF(Non_Profit_Donations_South___messy[[#This Row],[Names4]]&lt;&gt;"",1,0)</f>
        <v>0</v>
      </c>
      <c r="P523">
        <f>IF(Non_Profit_Donations_South___messy[[#This Row],[flagRev]]=1,1,IF(Non_Profit_Donations_South___messy[[#This Row],[flagMidName]]=1,2,3))</f>
        <v>3</v>
      </c>
      <c r="Q523" s="1" t="str" cm="1">
        <f t="array" ref="Q523">_xlfn.SWITCH(Non_Profit_Donations_South___messy[[#This Row],[switch]],1,Non_Profit_Donations_South___messy[[#This Row],[Names3]],2,Non_Profit_Donations_South___messy[[#This Row],[Names2]],3,Non_Profit_Donations_South___messy[[#This Row],[Names2]])</f>
        <v>Kent</v>
      </c>
      <c r="R523" s="1" t="str" cm="1">
        <f t="array" ref="R523">_xlfn.SWITCH(Non_Profit_Donations_South___messy[[#This Row],[switch]],1,"",2,Non_Profit_Donations_South___messy[[#This Row],[Names3]],3,"")</f>
        <v/>
      </c>
      <c r="S523" s="1" t="str" cm="1">
        <f t="array" ref="S523">_xlfn.SWITCH(Non_Profit_Donations_South___messy[[#This Row],[switch]],1,Non_Profit_Donations_South___messy[[#This Row],[Names2]],2,Non_Profit_Donations_South___messy[[#This Row],[Names4]],3,Non_Profit_Donations_South___messy[[#This Row],[Names3]])</f>
        <v>Gill</v>
      </c>
    </row>
    <row r="524" spans="1:19">
      <c r="A524" s="1" t="s">
        <v>9</v>
      </c>
      <c r="B524" s="1" t="s">
        <v>458</v>
      </c>
      <c r="C524" s="1" t="s">
        <v>11</v>
      </c>
      <c r="D524" s="1" t="s">
        <v>12</v>
      </c>
      <c r="E524" s="1" t="s">
        <v>25</v>
      </c>
      <c r="F524" s="1" t="s">
        <v>459</v>
      </c>
      <c r="G524">
        <v>33012</v>
      </c>
      <c r="H524" s="2">
        <v>41764</v>
      </c>
      <c r="I524">
        <v>858.94</v>
      </c>
      <c r="J524">
        <f t="shared" si="8"/>
        <v>0</v>
      </c>
      <c r="K524" t="s">
        <v>458</v>
      </c>
      <c r="L524" s="1" t="s">
        <v>978</v>
      </c>
      <c r="M524" t="s">
        <v>1230</v>
      </c>
      <c r="O524">
        <f>IF(Non_Profit_Donations_South___messy[[#This Row],[Names4]]&lt;&gt;"",1,0)</f>
        <v>0</v>
      </c>
      <c r="P524">
        <f>IF(Non_Profit_Donations_South___messy[[#This Row],[flagRev]]=1,1,IF(Non_Profit_Donations_South___messy[[#This Row],[flagMidName]]=1,2,3))</f>
        <v>3</v>
      </c>
      <c r="Q524" s="1" t="str" cm="1">
        <f t="array" ref="Q524">_xlfn.SWITCH(Non_Profit_Donations_South___messy[[#This Row],[switch]],1,Non_Profit_Donations_South___messy[[#This Row],[Names3]],2,Non_Profit_Donations_South___messy[[#This Row],[Names2]],3,Non_Profit_Donations_South___messy[[#This Row],[Names2]])</f>
        <v>Benjamin</v>
      </c>
      <c r="R524" s="1" t="str" cm="1">
        <f t="array" ref="R524">_xlfn.SWITCH(Non_Profit_Donations_South___messy[[#This Row],[switch]],1,"",2,Non_Profit_Donations_South___messy[[#This Row],[Names3]],3,"")</f>
        <v/>
      </c>
      <c r="S524" s="1" t="str" cm="1">
        <f t="array" ref="S524">_xlfn.SWITCH(Non_Profit_Donations_South___messy[[#This Row],[switch]],1,Non_Profit_Donations_South___messy[[#This Row],[Names2]],2,Non_Profit_Donations_South___messy[[#This Row],[Names4]],3,Non_Profit_Donations_South___messy[[#This Row],[Names3]])</f>
        <v>Gunter</v>
      </c>
    </row>
    <row r="525" spans="1:19">
      <c r="A525" s="1" t="s">
        <v>9</v>
      </c>
      <c r="B525" s="1" t="s">
        <v>186</v>
      </c>
      <c r="C525" s="1" t="s">
        <v>11</v>
      </c>
      <c r="D525" s="1" t="s">
        <v>12</v>
      </c>
      <c r="E525" s="1" t="s">
        <v>59</v>
      </c>
      <c r="F525" s="1" t="s">
        <v>187</v>
      </c>
      <c r="G525">
        <v>35209</v>
      </c>
      <c r="H525" s="2">
        <v>41767</v>
      </c>
      <c r="I525">
        <v>19882.09</v>
      </c>
      <c r="J525">
        <f t="shared" si="8"/>
        <v>0</v>
      </c>
      <c r="K525" t="s">
        <v>186</v>
      </c>
      <c r="L525" s="1" t="s">
        <v>989</v>
      </c>
      <c r="M525" t="s">
        <v>990</v>
      </c>
      <c r="O525">
        <f>IF(Non_Profit_Donations_South___messy[[#This Row],[Names4]]&lt;&gt;"",1,0)</f>
        <v>0</v>
      </c>
      <c r="P525">
        <f>IF(Non_Profit_Donations_South___messy[[#This Row],[flagRev]]=1,1,IF(Non_Profit_Donations_South___messy[[#This Row],[flagMidName]]=1,2,3))</f>
        <v>3</v>
      </c>
      <c r="Q525" s="1" t="str" cm="1">
        <f t="array" ref="Q525">_xlfn.SWITCH(Non_Profit_Donations_South___messy[[#This Row],[switch]],1,Non_Profit_Donations_South___messy[[#This Row],[Names3]],2,Non_Profit_Donations_South___messy[[#This Row],[Names2]],3,Non_Profit_Donations_South___messy[[#This Row],[Names2]])</f>
        <v>George</v>
      </c>
      <c r="R525" s="1" t="str" cm="1">
        <f t="array" ref="R525">_xlfn.SWITCH(Non_Profit_Donations_South___messy[[#This Row],[switch]],1,"",2,Non_Profit_Donations_South___messy[[#This Row],[Names3]],3,"")</f>
        <v/>
      </c>
      <c r="S525" s="1" t="str" cm="1">
        <f t="array" ref="S525">_xlfn.SWITCH(Non_Profit_Donations_South___messy[[#This Row],[switch]],1,Non_Profit_Donations_South___messy[[#This Row],[Names2]],2,Non_Profit_Donations_South___messy[[#This Row],[Names4]],3,Non_Profit_Donations_South___messy[[#This Row],[Names3]])</f>
        <v>Yates</v>
      </c>
    </row>
    <row r="526" spans="1:19">
      <c r="A526" s="1" t="s">
        <v>9</v>
      </c>
      <c r="B526" s="1" t="s">
        <v>74</v>
      </c>
      <c r="C526" s="1" t="s">
        <v>37</v>
      </c>
      <c r="D526" s="1" t="s">
        <v>12</v>
      </c>
      <c r="E526" s="1" t="s">
        <v>29</v>
      </c>
      <c r="F526" s="1" t="s">
        <v>75</v>
      </c>
      <c r="G526">
        <v>23518</v>
      </c>
      <c r="H526" s="2">
        <v>41767</v>
      </c>
      <c r="I526">
        <v>66.12</v>
      </c>
      <c r="J526">
        <f t="shared" si="8"/>
        <v>0</v>
      </c>
      <c r="K526" t="s">
        <v>74</v>
      </c>
      <c r="L526" s="1" t="s">
        <v>880</v>
      </c>
      <c r="M526" t="s">
        <v>881</v>
      </c>
      <c r="O526">
        <f>IF(Non_Profit_Donations_South___messy[[#This Row],[Names4]]&lt;&gt;"",1,0)</f>
        <v>0</v>
      </c>
      <c r="P526">
        <f>IF(Non_Profit_Donations_South___messy[[#This Row],[flagRev]]=1,1,IF(Non_Profit_Donations_South___messy[[#This Row],[flagMidName]]=1,2,3))</f>
        <v>3</v>
      </c>
      <c r="Q526" s="1" t="str" cm="1">
        <f t="array" ref="Q526">_xlfn.SWITCH(Non_Profit_Donations_South___messy[[#This Row],[switch]],1,Non_Profit_Donations_South___messy[[#This Row],[Names3]],2,Non_Profit_Donations_South___messy[[#This Row],[Names2]],3,Non_Profit_Donations_South___messy[[#This Row],[Names2]])</f>
        <v>Paige</v>
      </c>
      <c r="R526" s="1" t="str" cm="1">
        <f t="array" ref="R526">_xlfn.SWITCH(Non_Profit_Donations_South___messy[[#This Row],[switch]],1,"",2,Non_Profit_Donations_South___messy[[#This Row],[Names3]],3,"")</f>
        <v/>
      </c>
      <c r="S526" s="1" t="str" cm="1">
        <f t="array" ref="S526">_xlfn.SWITCH(Non_Profit_Donations_South___messy[[#This Row],[switch]],1,Non_Profit_Donations_South___messy[[#This Row],[Names2]],2,Non_Profit_Donations_South___messy[[#This Row],[Names4]],3,Non_Profit_Donations_South___messy[[#This Row],[Names3]])</f>
        <v>Mason</v>
      </c>
    </row>
    <row r="527" spans="1:19">
      <c r="A527" s="1" t="s">
        <v>9</v>
      </c>
      <c r="B527" s="1" t="s">
        <v>531</v>
      </c>
      <c r="C527" s="1" t="s">
        <v>11</v>
      </c>
      <c r="D527" s="1" t="s">
        <v>12</v>
      </c>
      <c r="E527" s="1" t="s">
        <v>25</v>
      </c>
      <c r="F527" s="1" t="s">
        <v>532</v>
      </c>
      <c r="G527">
        <v>33511</v>
      </c>
      <c r="H527" s="2">
        <v>41768</v>
      </c>
      <c r="I527">
        <v>1140.96</v>
      </c>
      <c r="J527">
        <f t="shared" si="8"/>
        <v>0</v>
      </c>
      <c r="K527" t="s">
        <v>531</v>
      </c>
      <c r="L527" s="1" t="s">
        <v>1148</v>
      </c>
      <c r="M527" t="s">
        <v>1078</v>
      </c>
      <c r="O527">
        <f>IF(Non_Profit_Donations_South___messy[[#This Row],[Names4]]&lt;&gt;"",1,0)</f>
        <v>0</v>
      </c>
      <c r="P527">
        <f>IF(Non_Profit_Donations_South___messy[[#This Row],[flagRev]]=1,1,IF(Non_Profit_Donations_South___messy[[#This Row],[flagMidName]]=1,2,3))</f>
        <v>3</v>
      </c>
      <c r="Q527" s="1" t="str" cm="1">
        <f t="array" ref="Q527">_xlfn.SWITCH(Non_Profit_Donations_South___messy[[#This Row],[switch]],1,Non_Profit_Donations_South___messy[[#This Row],[Names3]],2,Non_Profit_Donations_South___messy[[#This Row],[Names2]],3,Non_Profit_Donations_South___messy[[#This Row],[Names2]])</f>
        <v>Vivian</v>
      </c>
      <c r="R527" s="1" t="str" cm="1">
        <f t="array" ref="R527">_xlfn.SWITCH(Non_Profit_Donations_South___messy[[#This Row],[switch]],1,"",2,Non_Profit_Donations_South___messy[[#This Row],[Names3]],3,"")</f>
        <v/>
      </c>
      <c r="S527" s="1" t="str" cm="1">
        <f t="array" ref="S527">_xlfn.SWITCH(Non_Profit_Donations_South___messy[[#This Row],[switch]],1,Non_Profit_Donations_South___messy[[#This Row],[Names2]],2,Non_Profit_Donations_South___messy[[#This Row],[Names4]],3,Non_Profit_Donations_South___messy[[#This Row],[Names3]])</f>
        <v>Goldstein</v>
      </c>
    </row>
    <row r="528" spans="1:19">
      <c r="A528" s="1" t="s">
        <v>19</v>
      </c>
      <c r="B528" s="1" t="s">
        <v>269</v>
      </c>
      <c r="C528" s="1" t="s">
        <v>11</v>
      </c>
      <c r="D528" s="1" t="s">
        <v>12</v>
      </c>
      <c r="E528" s="1" t="s">
        <v>29</v>
      </c>
      <c r="F528" s="1" t="s">
        <v>270</v>
      </c>
      <c r="G528">
        <v>23666</v>
      </c>
      <c r="H528" s="2">
        <v>41768</v>
      </c>
      <c r="I528">
        <v>212.82</v>
      </c>
      <c r="J528">
        <f t="shared" si="8"/>
        <v>0</v>
      </c>
      <c r="K528" t="s">
        <v>269</v>
      </c>
      <c r="L528" s="1" t="s">
        <v>1060</v>
      </c>
      <c r="M528" t="s">
        <v>1061</v>
      </c>
      <c r="O528">
        <f>IF(Non_Profit_Donations_South___messy[[#This Row],[Names4]]&lt;&gt;"",1,0)</f>
        <v>0</v>
      </c>
      <c r="P528">
        <f>IF(Non_Profit_Donations_South___messy[[#This Row],[flagRev]]=1,1,IF(Non_Profit_Donations_South___messy[[#This Row],[flagMidName]]=1,2,3))</f>
        <v>3</v>
      </c>
      <c r="Q528" s="1" t="str" cm="1">
        <f t="array" ref="Q528">_xlfn.SWITCH(Non_Profit_Donations_South___messy[[#This Row],[switch]],1,Non_Profit_Donations_South___messy[[#This Row],[Names3]],2,Non_Profit_Donations_South___messy[[#This Row],[Names2]],3,Non_Profit_Donations_South___messy[[#This Row],[Names2]])</f>
        <v>Herman</v>
      </c>
      <c r="R528" s="1" t="str" cm="1">
        <f t="array" ref="R528">_xlfn.SWITCH(Non_Profit_Donations_South___messy[[#This Row],[switch]],1,"",2,Non_Profit_Donations_South___messy[[#This Row],[Names3]],3,"")</f>
        <v/>
      </c>
      <c r="S528" s="1" t="str" cm="1">
        <f t="array" ref="S528">_xlfn.SWITCH(Non_Profit_Donations_South___messy[[#This Row],[switch]],1,Non_Profit_Donations_South___messy[[#This Row],[Names2]],2,Non_Profit_Donations_South___messy[[#This Row],[Names4]],3,Non_Profit_Donations_South___messy[[#This Row],[Names3]])</f>
        <v>Leach</v>
      </c>
    </row>
    <row r="529" spans="1:19">
      <c r="A529" s="1" t="s">
        <v>19</v>
      </c>
      <c r="B529" s="1" t="s">
        <v>321</v>
      </c>
      <c r="C529" s="1" t="s">
        <v>11</v>
      </c>
      <c r="D529" s="1" t="s">
        <v>12</v>
      </c>
      <c r="E529" s="1" t="s">
        <v>17</v>
      </c>
      <c r="F529" s="1" t="s">
        <v>18</v>
      </c>
      <c r="G529">
        <v>30318</v>
      </c>
      <c r="H529" s="2">
        <v>41771</v>
      </c>
      <c r="I529">
        <v>471.72</v>
      </c>
      <c r="J529">
        <f t="shared" si="8"/>
        <v>0</v>
      </c>
      <c r="K529" t="s">
        <v>321</v>
      </c>
      <c r="L529" s="1" t="s">
        <v>978</v>
      </c>
      <c r="M529" t="s">
        <v>1114</v>
      </c>
      <c r="O529">
        <f>IF(Non_Profit_Donations_South___messy[[#This Row],[Names4]]&lt;&gt;"",1,0)</f>
        <v>0</v>
      </c>
      <c r="P529">
        <f>IF(Non_Profit_Donations_South___messy[[#This Row],[flagRev]]=1,1,IF(Non_Profit_Donations_South___messy[[#This Row],[flagMidName]]=1,2,3))</f>
        <v>3</v>
      </c>
      <c r="Q529" s="1" t="str" cm="1">
        <f t="array" ref="Q529">_xlfn.SWITCH(Non_Profit_Donations_South___messy[[#This Row],[switch]],1,Non_Profit_Donations_South___messy[[#This Row],[Names3]],2,Non_Profit_Donations_South___messy[[#This Row],[Names2]],3,Non_Profit_Donations_South___messy[[#This Row],[Names2]])</f>
        <v>Benjamin</v>
      </c>
      <c r="R529" s="1" t="str" cm="1">
        <f t="array" ref="R529">_xlfn.SWITCH(Non_Profit_Donations_South___messy[[#This Row],[switch]],1,"",2,Non_Profit_Donations_South___messy[[#This Row],[Names3]],3,"")</f>
        <v/>
      </c>
      <c r="S529" s="1" t="str" cm="1">
        <f t="array" ref="S529">_xlfn.SWITCH(Non_Profit_Donations_South___messy[[#This Row],[switch]],1,Non_Profit_Donations_South___messy[[#This Row],[Names2]],2,Non_Profit_Donations_South___messy[[#This Row],[Names4]],3,Non_Profit_Donations_South___messy[[#This Row],[Names3]])</f>
        <v>Lam</v>
      </c>
    </row>
    <row r="530" spans="1:19">
      <c r="A530" s="1" t="s">
        <v>9</v>
      </c>
      <c r="B530" s="1" t="s">
        <v>260</v>
      </c>
      <c r="C530" s="1" t="s">
        <v>11</v>
      </c>
      <c r="D530" s="1" t="s">
        <v>12</v>
      </c>
      <c r="E530" s="1" t="s">
        <v>70</v>
      </c>
      <c r="F530" s="1" t="s">
        <v>261</v>
      </c>
      <c r="G530">
        <v>70003</v>
      </c>
      <c r="H530" s="2">
        <v>41772</v>
      </c>
      <c r="I530">
        <v>120.62</v>
      </c>
      <c r="J530">
        <f t="shared" si="8"/>
        <v>0</v>
      </c>
      <c r="K530" t="s">
        <v>260</v>
      </c>
      <c r="L530" s="1" t="s">
        <v>1051</v>
      </c>
      <c r="M530" t="s">
        <v>1052</v>
      </c>
      <c r="O530">
        <f>IF(Non_Profit_Donations_South___messy[[#This Row],[Names4]]&lt;&gt;"",1,0)</f>
        <v>0</v>
      </c>
      <c r="P530">
        <f>IF(Non_Profit_Donations_South___messy[[#This Row],[flagRev]]=1,1,IF(Non_Profit_Donations_South___messy[[#This Row],[flagMidName]]=1,2,3))</f>
        <v>3</v>
      </c>
      <c r="Q530" s="1" t="str" cm="1">
        <f t="array" ref="Q530">_xlfn.SWITCH(Non_Profit_Donations_South___messy[[#This Row],[switch]],1,Non_Profit_Donations_South___messy[[#This Row],[Names3]],2,Non_Profit_Donations_South___messy[[#This Row],[Names2]],3,Non_Profit_Donations_South___messy[[#This Row],[Names2]])</f>
        <v>Rodney</v>
      </c>
      <c r="R530" s="1" t="str" cm="1">
        <f t="array" ref="R530">_xlfn.SWITCH(Non_Profit_Donations_South___messy[[#This Row],[switch]],1,"",2,Non_Profit_Donations_South___messy[[#This Row],[Names3]],3,"")</f>
        <v/>
      </c>
      <c r="S530" s="1" t="str" cm="1">
        <f t="array" ref="S530">_xlfn.SWITCH(Non_Profit_Donations_South___messy[[#This Row],[switch]],1,Non_Profit_Donations_South___messy[[#This Row],[Names2]],2,Non_Profit_Donations_South___messy[[#This Row],[Names4]],3,Non_Profit_Donations_South___messy[[#This Row],[Names3]])</f>
        <v>Kearney</v>
      </c>
    </row>
    <row r="531" spans="1:19">
      <c r="A531" s="1" t="s">
        <v>23</v>
      </c>
      <c r="B531" s="1" t="s">
        <v>355</v>
      </c>
      <c r="C531" s="1" t="s">
        <v>37</v>
      </c>
      <c r="D531" s="1" t="s">
        <v>12</v>
      </c>
      <c r="E531" s="1" t="s">
        <v>49</v>
      </c>
      <c r="F531" s="1" t="s">
        <v>356</v>
      </c>
      <c r="G531">
        <v>29730</v>
      </c>
      <c r="H531" s="2">
        <v>41773</v>
      </c>
      <c r="I531">
        <v>374.6</v>
      </c>
      <c r="J531">
        <f t="shared" si="8"/>
        <v>0</v>
      </c>
      <c r="K531" t="s">
        <v>355</v>
      </c>
      <c r="L531" s="1" t="s">
        <v>1142</v>
      </c>
      <c r="M531" t="s">
        <v>837</v>
      </c>
      <c r="N531" t="s">
        <v>1143</v>
      </c>
      <c r="O531">
        <f>IF(Non_Profit_Donations_South___messy[[#This Row],[Names4]]&lt;&gt;"",1,0)</f>
        <v>1</v>
      </c>
      <c r="P531">
        <f>IF(Non_Profit_Donations_South___messy[[#This Row],[flagRev]]=1,1,IF(Non_Profit_Donations_South___messy[[#This Row],[flagMidName]]=1,2,3))</f>
        <v>2</v>
      </c>
      <c r="Q531" s="1" t="str" cm="1">
        <f t="array" ref="Q531">_xlfn.SWITCH(Non_Profit_Donations_South___messy[[#This Row],[switch]],1,Non_Profit_Donations_South___messy[[#This Row],[Names3]],2,Non_Profit_Donations_South___messy[[#This Row],[Names2]],3,Non_Profit_Donations_South___messy[[#This Row],[Names2]])</f>
        <v>Arnold</v>
      </c>
      <c r="R531" s="1" t="str" cm="1">
        <f t="array" ref="R531">_xlfn.SWITCH(Non_Profit_Donations_South___messy[[#This Row],[switch]],1,"",2,Non_Profit_Donations_South___messy[[#This Row],[Names3]],3,"")</f>
        <v>Floyd</v>
      </c>
      <c r="S531" s="1" t="str" cm="1">
        <f t="array" ref="S531">_xlfn.SWITCH(Non_Profit_Donations_South___messy[[#This Row],[switch]],1,Non_Profit_Donations_South___messy[[#This Row],[Names2]],2,Non_Profit_Donations_South___messy[[#This Row],[Names4]],3,Non_Profit_Donations_South___messy[[#This Row],[Names3]])</f>
        <v>Blair</v>
      </c>
    </row>
    <row r="532" spans="1:19">
      <c r="A532" s="1" t="s">
        <v>23</v>
      </c>
      <c r="B532" s="1" t="s">
        <v>353</v>
      </c>
      <c r="C532" s="1" t="s">
        <v>37</v>
      </c>
      <c r="D532" s="1" t="s">
        <v>12</v>
      </c>
      <c r="E532" s="1" t="s">
        <v>25</v>
      </c>
      <c r="F532" s="1" t="s">
        <v>354</v>
      </c>
      <c r="G532">
        <v>34787</v>
      </c>
      <c r="H532" s="2">
        <v>41777</v>
      </c>
      <c r="I532">
        <v>140.79</v>
      </c>
      <c r="J532">
        <f t="shared" si="8"/>
        <v>0</v>
      </c>
      <c r="K532" t="s">
        <v>353</v>
      </c>
      <c r="L532" s="1" t="s">
        <v>1140</v>
      </c>
      <c r="M532" t="s">
        <v>1141</v>
      </c>
      <c r="O532">
        <f>IF(Non_Profit_Donations_South___messy[[#This Row],[Names4]]&lt;&gt;"",1,0)</f>
        <v>0</v>
      </c>
      <c r="P532">
        <f>IF(Non_Profit_Donations_South___messy[[#This Row],[flagRev]]=1,1,IF(Non_Profit_Donations_South___messy[[#This Row],[flagMidName]]=1,2,3))</f>
        <v>3</v>
      </c>
      <c r="Q532" s="1" t="str" cm="1">
        <f t="array" ref="Q532">_xlfn.SWITCH(Non_Profit_Donations_South___messy[[#This Row],[switch]],1,Non_Profit_Donations_South___messy[[#This Row],[Names3]],2,Non_Profit_Donations_South___messy[[#This Row],[Names2]],3,Non_Profit_Donations_South___messy[[#This Row],[Names2]])</f>
        <v>Bryan</v>
      </c>
      <c r="R532" s="1" t="str" cm="1">
        <f t="array" ref="R532">_xlfn.SWITCH(Non_Profit_Donations_South___messy[[#This Row],[switch]],1,"",2,Non_Profit_Donations_South___messy[[#This Row],[Names3]],3,"")</f>
        <v/>
      </c>
      <c r="S532" s="1" t="str" cm="1">
        <f t="array" ref="S532">_xlfn.SWITCH(Non_Profit_Donations_South___messy[[#This Row],[switch]],1,Non_Profit_Donations_South___messy[[#This Row],[Names2]],2,Non_Profit_Donations_South___messy[[#This Row],[Names4]],3,Non_Profit_Donations_South___messy[[#This Row],[Names3]])</f>
        <v>Weinstein</v>
      </c>
    </row>
    <row r="533" spans="1:19">
      <c r="A533" s="1" t="s">
        <v>9</v>
      </c>
      <c r="B533" s="1" t="s">
        <v>405</v>
      </c>
      <c r="C533" s="1" t="s">
        <v>11</v>
      </c>
      <c r="D533" s="1" t="s">
        <v>12</v>
      </c>
      <c r="E533" s="1" t="s">
        <v>32</v>
      </c>
      <c r="F533" s="1" t="s">
        <v>406</v>
      </c>
      <c r="G533">
        <v>37421</v>
      </c>
      <c r="H533" s="2">
        <v>41778</v>
      </c>
      <c r="I533">
        <v>53.21</v>
      </c>
      <c r="J533">
        <f t="shared" si="8"/>
        <v>0</v>
      </c>
      <c r="K533" t="s">
        <v>405</v>
      </c>
      <c r="L533" s="1" t="s">
        <v>1186</v>
      </c>
      <c r="M533" t="s">
        <v>1136</v>
      </c>
      <c r="O533">
        <f>IF(Non_Profit_Donations_South___messy[[#This Row],[Names4]]&lt;&gt;"",1,0)</f>
        <v>0</v>
      </c>
      <c r="P533">
        <f>IF(Non_Profit_Donations_South___messy[[#This Row],[flagRev]]=1,1,IF(Non_Profit_Donations_South___messy[[#This Row],[flagMidName]]=1,2,3))</f>
        <v>3</v>
      </c>
      <c r="Q533" s="1" t="str" cm="1">
        <f t="array" ref="Q533">_xlfn.SWITCH(Non_Profit_Donations_South___messy[[#This Row],[switch]],1,Non_Profit_Donations_South___messy[[#This Row],[Names3]],2,Non_Profit_Donations_South___messy[[#This Row],[Names2]],3,Non_Profit_Donations_South___messy[[#This Row],[Names2]])</f>
        <v>Erika</v>
      </c>
      <c r="R533" s="1" t="str" cm="1">
        <f t="array" ref="R533">_xlfn.SWITCH(Non_Profit_Donations_South___messy[[#This Row],[switch]],1,"",2,Non_Profit_Donations_South___messy[[#This Row],[Names3]],3,"")</f>
        <v/>
      </c>
      <c r="S533" s="1" t="str" cm="1">
        <f t="array" ref="S533">_xlfn.SWITCH(Non_Profit_Donations_South___messy[[#This Row],[switch]],1,Non_Profit_Donations_South___messy[[#This Row],[Names2]],2,Non_Profit_Donations_South___messy[[#This Row],[Names4]],3,Non_Profit_Donations_South___messy[[#This Row],[Names3]])</f>
        <v>Clapp</v>
      </c>
    </row>
    <row r="534" spans="1:19">
      <c r="A534" s="1" t="s">
        <v>23</v>
      </c>
      <c r="B534" s="1" t="s">
        <v>475</v>
      </c>
      <c r="C534" s="1" t="s">
        <v>11</v>
      </c>
      <c r="D534" s="1" t="s">
        <v>12</v>
      </c>
      <c r="E534" s="1" t="s">
        <v>25</v>
      </c>
      <c r="F534" s="1" t="s">
        <v>476</v>
      </c>
      <c r="G534">
        <v>33134</v>
      </c>
      <c r="H534" s="2">
        <v>41778</v>
      </c>
      <c r="I534">
        <v>58.83</v>
      </c>
      <c r="J534">
        <f t="shared" si="8"/>
        <v>0</v>
      </c>
      <c r="K534" t="s">
        <v>475</v>
      </c>
      <c r="L534" s="1" t="s">
        <v>41</v>
      </c>
      <c r="M534" t="s">
        <v>1243</v>
      </c>
      <c r="N534" t="s">
        <v>1244</v>
      </c>
      <c r="O534">
        <f>IF(Non_Profit_Donations_South___messy[[#This Row],[Names4]]&lt;&gt;"",1,0)</f>
        <v>1</v>
      </c>
      <c r="P534">
        <f>IF(Non_Profit_Donations_South___messy[[#This Row],[flagRev]]=1,1,IF(Non_Profit_Donations_South___messy[[#This Row],[flagMidName]]=1,2,3))</f>
        <v>2</v>
      </c>
      <c r="Q534" s="1" t="str" cm="1">
        <f t="array" ref="Q534">_xlfn.SWITCH(Non_Profit_Donations_South___messy[[#This Row],[switch]],1,Non_Profit_Donations_South___messy[[#This Row],[Names3]],2,Non_Profit_Donations_South___messy[[#This Row],[Names2]],3,Non_Profit_Donations_South___messy[[#This Row],[Names2]])</f>
        <v>Charlotte</v>
      </c>
      <c r="R534" s="1" t="str" cm="1">
        <f t="array" ref="R534">_xlfn.SWITCH(Non_Profit_Donations_South___messy[[#This Row],[switch]],1,"",2,Non_Profit_Donations_South___messy[[#This Row],[Names3]],3,"")</f>
        <v>L</v>
      </c>
      <c r="S534" s="1" t="str" cm="1">
        <f t="array" ref="S534">_xlfn.SWITCH(Non_Profit_Donations_South___messy[[#This Row],[switch]],1,Non_Profit_Donations_South___messy[[#This Row],[Names2]],2,Non_Profit_Donations_South___messy[[#This Row],[Names4]],3,Non_Profit_Donations_South___messy[[#This Row],[Names3]])</f>
        <v>Doyle</v>
      </c>
    </row>
    <row r="535" spans="1:19">
      <c r="A535" s="1" t="s">
        <v>27</v>
      </c>
      <c r="B535" s="1" t="s">
        <v>72</v>
      </c>
      <c r="C535" s="1" t="s">
        <v>37</v>
      </c>
      <c r="D535" s="1" t="s">
        <v>12</v>
      </c>
      <c r="E535" s="1" t="s">
        <v>13</v>
      </c>
      <c r="F535" s="1" t="s">
        <v>73</v>
      </c>
      <c r="G535">
        <v>40258</v>
      </c>
      <c r="H535" s="2">
        <v>41779</v>
      </c>
      <c r="I535">
        <v>288.41000000000003</v>
      </c>
      <c r="J535">
        <f t="shared" si="8"/>
        <v>0</v>
      </c>
      <c r="K535" t="s">
        <v>72</v>
      </c>
      <c r="L535" s="1" t="s">
        <v>878</v>
      </c>
      <c r="M535" t="s">
        <v>879</v>
      </c>
      <c r="O535">
        <f>IF(Non_Profit_Donations_South___messy[[#This Row],[Names4]]&lt;&gt;"",1,0)</f>
        <v>0</v>
      </c>
      <c r="P535">
        <f>IF(Non_Profit_Donations_South___messy[[#This Row],[flagRev]]=1,1,IF(Non_Profit_Donations_South___messy[[#This Row],[flagMidName]]=1,2,3))</f>
        <v>3</v>
      </c>
      <c r="Q535" s="1" t="str" cm="1">
        <f t="array" ref="Q535">_xlfn.SWITCH(Non_Profit_Donations_South___messy[[#This Row],[switch]],1,Non_Profit_Donations_South___messy[[#This Row],[Names3]],2,Non_Profit_Donations_South___messy[[#This Row],[Names2]],3,Non_Profit_Donations_South___messy[[#This Row],[Names2]])</f>
        <v>Sylvia</v>
      </c>
      <c r="R535" s="1" t="str" cm="1">
        <f t="array" ref="R535">_xlfn.SWITCH(Non_Profit_Donations_South___messy[[#This Row],[switch]],1,"",2,Non_Profit_Donations_South___messy[[#This Row],[Names3]],3,"")</f>
        <v/>
      </c>
      <c r="S535" s="1" t="str" cm="1">
        <f t="array" ref="S535">_xlfn.SWITCH(Non_Profit_Donations_South___messy[[#This Row],[switch]],1,Non_Profit_Donations_South___messy[[#This Row],[Names2]],2,Non_Profit_Donations_South___messy[[#This Row],[Names4]],3,Non_Profit_Donations_South___messy[[#This Row],[Names3]])</f>
        <v>Kumar</v>
      </c>
    </row>
    <row r="536" spans="1:19">
      <c r="A536" s="1" t="s">
        <v>27</v>
      </c>
      <c r="B536" s="1" t="s">
        <v>359</v>
      </c>
      <c r="C536" s="1" t="s">
        <v>37</v>
      </c>
      <c r="D536" s="1" t="s">
        <v>12</v>
      </c>
      <c r="E536" s="1" t="s">
        <v>29</v>
      </c>
      <c r="F536" s="1" t="s">
        <v>360</v>
      </c>
      <c r="G536">
        <v>23111</v>
      </c>
      <c r="H536" s="2">
        <v>41780</v>
      </c>
      <c r="I536">
        <v>58.52</v>
      </c>
      <c r="J536">
        <f t="shared" si="8"/>
        <v>0</v>
      </c>
      <c r="K536" t="s">
        <v>359</v>
      </c>
      <c r="L536" s="1" t="s">
        <v>1145</v>
      </c>
      <c r="M536" t="s">
        <v>1146</v>
      </c>
      <c r="O536">
        <f>IF(Non_Profit_Donations_South___messy[[#This Row],[Names4]]&lt;&gt;"",1,0)</f>
        <v>0</v>
      </c>
      <c r="P536">
        <f>IF(Non_Profit_Donations_South___messy[[#This Row],[flagRev]]=1,1,IF(Non_Profit_Donations_South___messy[[#This Row],[flagMidName]]=1,2,3))</f>
        <v>3</v>
      </c>
      <c r="Q536" s="1" t="str" cm="1">
        <f t="array" ref="Q536">_xlfn.SWITCH(Non_Profit_Donations_South___messy[[#This Row],[switch]],1,Non_Profit_Donations_South___messy[[#This Row],[Names3]],2,Non_Profit_Donations_South___messy[[#This Row],[Names2]],3,Non_Profit_Donations_South___messy[[#This Row],[Names2]])</f>
        <v>Alfred</v>
      </c>
      <c r="R536" s="1" t="str" cm="1">
        <f t="array" ref="R536">_xlfn.SWITCH(Non_Profit_Donations_South___messy[[#This Row],[switch]],1,"",2,Non_Profit_Donations_South___messy[[#This Row],[Names3]],3,"")</f>
        <v/>
      </c>
      <c r="S536" s="1" t="str" cm="1">
        <f t="array" ref="S536">_xlfn.SWITCH(Non_Profit_Donations_South___messy[[#This Row],[switch]],1,Non_Profit_Donations_South___messy[[#This Row],[Names2]],2,Non_Profit_Donations_South___messy[[#This Row],[Names4]],3,Non_Profit_Donations_South___messy[[#This Row],[Names3]])</f>
        <v>Singh</v>
      </c>
    </row>
    <row r="537" spans="1:19">
      <c r="A537" s="1" t="s">
        <v>19</v>
      </c>
      <c r="B537" s="1" t="s">
        <v>443</v>
      </c>
      <c r="C537" s="1" t="s">
        <v>11</v>
      </c>
      <c r="D537" s="1" t="s">
        <v>12</v>
      </c>
      <c r="E537" s="1" t="s">
        <v>40</v>
      </c>
      <c r="F537" s="1" t="s">
        <v>444</v>
      </c>
      <c r="G537">
        <v>27502</v>
      </c>
      <c r="H537" s="2">
        <v>41780</v>
      </c>
      <c r="I537">
        <v>46.65</v>
      </c>
      <c r="J537">
        <f t="shared" si="8"/>
        <v>0</v>
      </c>
      <c r="K537" t="s">
        <v>443</v>
      </c>
      <c r="L537" s="1" t="s">
        <v>1177</v>
      </c>
      <c r="M537" t="s">
        <v>1135</v>
      </c>
      <c r="O537">
        <f>IF(Non_Profit_Donations_South___messy[[#This Row],[Names4]]&lt;&gt;"",1,0)</f>
        <v>0</v>
      </c>
      <c r="P537">
        <f>IF(Non_Profit_Donations_South___messy[[#This Row],[flagRev]]=1,1,IF(Non_Profit_Donations_South___messy[[#This Row],[flagMidName]]=1,2,3))</f>
        <v>3</v>
      </c>
      <c r="Q537" s="1" t="str" cm="1">
        <f t="array" ref="Q537">_xlfn.SWITCH(Non_Profit_Donations_South___messy[[#This Row],[switch]],1,Non_Profit_Donations_South___messy[[#This Row],[Names3]],2,Non_Profit_Donations_South___messy[[#This Row],[Names2]],3,Non_Profit_Donations_South___messy[[#This Row],[Names2]])</f>
        <v>Beverly</v>
      </c>
      <c r="R537" s="1" t="str" cm="1">
        <f t="array" ref="R537">_xlfn.SWITCH(Non_Profit_Donations_South___messy[[#This Row],[switch]],1,"",2,Non_Profit_Donations_South___messy[[#This Row],[Names3]],3,"")</f>
        <v/>
      </c>
      <c r="S537" s="1" t="str" cm="1">
        <f t="array" ref="S537">_xlfn.SWITCH(Non_Profit_Donations_South___messy[[#This Row],[switch]],1,Non_Profit_Donations_South___messy[[#This Row],[Names2]],2,Non_Profit_Donations_South___messy[[#This Row],[Names4]],3,Non_Profit_Donations_South___messy[[#This Row],[Names3]])</f>
        <v>Cameron</v>
      </c>
    </row>
    <row r="538" spans="1:19">
      <c r="A538" s="1" t="s">
        <v>9</v>
      </c>
      <c r="B538" s="1" t="s">
        <v>571</v>
      </c>
      <c r="C538" s="1" t="s">
        <v>11</v>
      </c>
      <c r="D538" s="1" t="s">
        <v>12</v>
      </c>
      <c r="E538" s="1" t="s">
        <v>32</v>
      </c>
      <c r="F538" s="1" t="s">
        <v>530</v>
      </c>
      <c r="G538">
        <v>37066</v>
      </c>
      <c r="H538" s="2">
        <v>41781</v>
      </c>
      <c r="I538">
        <v>6506.17</v>
      </c>
      <c r="J538">
        <f t="shared" si="8"/>
        <v>0</v>
      </c>
      <c r="K538" t="s">
        <v>571</v>
      </c>
      <c r="L538" s="1" t="s">
        <v>1268</v>
      </c>
      <c r="M538" t="s">
        <v>1320</v>
      </c>
      <c r="N538" t="s">
        <v>1300</v>
      </c>
      <c r="O538">
        <f>IF(Non_Profit_Donations_South___messy[[#This Row],[Names4]]&lt;&gt;"",1,0)</f>
        <v>1</v>
      </c>
      <c r="P538">
        <f>IF(Non_Profit_Donations_South___messy[[#This Row],[flagRev]]=1,1,IF(Non_Profit_Donations_South___messy[[#This Row],[flagMidName]]=1,2,3))</f>
        <v>2</v>
      </c>
      <c r="Q538" s="1" t="str" cm="1">
        <f t="array" ref="Q538">_xlfn.SWITCH(Non_Profit_Donations_South___messy[[#This Row],[switch]],1,Non_Profit_Donations_South___messy[[#This Row],[Names3]],2,Non_Profit_Donations_South___messy[[#This Row],[Names2]],3,Non_Profit_Donations_South___messy[[#This Row],[Names2]])</f>
        <v>Russell</v>
      </c>
      <c r="R538" s="1" t="str" cm="1">
        <f t="array" ref="R538">_xlfn.SWITCH(Non_Profit_Donations_South___messy[[#This Row],[switch]],1,"",2,Non_Profit_Donations_South___messy[[#This Row],[Names3]],3,"")</f>
        <v>Hsu</v>
      </c>
      <c r="S538" s="1" t="str" cm="1">
        <f t="array" ref="S538">_xlfn.SWITCH(Non_Profit_Donations_South___messy[[#This Row],[switch]],1,Non_Profit_Donations_South___messy[[#This Row],[Names2]],2,Non_Profit_Donations_South___messy[[#This Row],[Names4]],3,Non_Profit_Donations_South___messy[[#This Row],[Names3]])</f>
        <v>O'Neill</v>
      </c>
    </row>
    <row r="539" spans="1:19">
      <c r="A539" s="1" t="s">
        <v>27</v>
      </c>
      <c r="B539" s="1" t="s">
        <v>269</v>
      </c>
      <c r="C539" s="1" t="s">
        <v>37</v>
      </c>
      <c r="D539" s="1" t="s">
        <v>12</v>
      </c>
      <c r="E539" s="1" t="s">
        <v>29</v>
      </c>
      <c r="F539" s="1" t="s">
        <v>270</v>
      </c>
      <c r="G539">
        <v>23666</v>
      </c>
      <c r="H539" s="2">
        <v>41781</v>
      </c>
      <c r="I539">
        <v>4.97</v>
      </c>
      <c r="J539">
        <f t="shared" si="8"/>
        <v>0</v>
      </c>
      <c r="K539" t="s">
        <v>269</v>
      </c>
      <c r="L539" s="1" t="s">
        <v>1060</v>
      </c>
      <c r="M539" t="s">
        <v>1061</v>
      </c>
      <c r="O539">
        <f>IF(Non_Profit_Donations_South___messy[[#This Row],[Names4]]&lt;&gt;"",1,0)</f>
        <v>0</v>
      </c>
      <c r="P539">
        <f>IF(Non_Profit_Donations_South___messy[[#This Row],[flagRev]]=1,1,IF(Non_Profit_Donations_South___messy[[#This Row],[flagMidName]]=1,2,3))</f>
        <v>3</v>
      </c>
      <c r="Q539" s="1" t="str" cm="1">
        <f t="array" ref="Q539">_xlfn.SWITCH(Non_Profit_Donations_South___messy[[#This Row],[switch]],1,Non_Profit_Donations_South___messy[[#This Row],[Names3]],2,Non_Profit_Donations_South___messy[[#This Row],[Names2]],3,Non_Profit_Donations_South___messy[[#This Row],[Names2]])</f>
        <v>Herman</v>
      </c>
      <c r="R539" s="1" t="str" cm="1">
        <f t="array" ref="R539">_xlfn.SWITCH(Non_Profit_Donations_South___messy[[#This Row],[switch]],1,"",2,Non_Profit_Donations_South___messy[[#This Row],[Names3]],3,"")</f>
        <v/>
      </c>
      <c r="S539" s="1" t="str" cm="1">
        <f t="array" ref="S539">_xlfn.SWITCH(Non_Profit_Donations_South___messy[[#This Row],[switch]],1,Non_Profit_Donations_South___messy[[#This Row],[Names2]],2,Non_Profit_Donations_South___messy[[#This Row],[Names4]],3,Non_Profit_Donations_South___messy[[#This Row],[Names3]])</f>
        <v>Leach</v>
      </c>
    </row>
    <row r="540" spans="1:19">
      <c r="A540" s="1" t="s">
        <v>27</v>
      </c>
      <c r="B540" s="1" t="s">
        <v>572</v>
      </c>
      <c r="C540" s="1" t="s">
        <v>11</v>
      </c>
      <c r="D540" s="1" t="s">
        <v>12</v>
      </c>
      <c r="E540" s="1" t="s">
        <v>40</v>
      </c>
      <c r="F540" s="1" t="s">
        <v>573</v>
      </c>
      <c r="G540">
        <v>27360</v>
      </c>
      <c r="H540" s="2">
        <v>41783</v>
      </c>
      <c r="I540">
        <v>53.42</v>
      </c>
      <c r="J540">
        <f t="shared" si="8"/>
        <v>0</v>
      </c>
      <c r="K540" t="s">
        <v>572</v>
      </c>
      <c r="L540" s="1" t="s">
        <v>1036</v>
      </c>
      <c r="M540" t="s">
        <v>1321</v>
      </c>
      <c r="O540">
        <f>IF(Non_Profit_Donations_South___messy[[#This Row],[Names4]]&lt;&gt;"",1,0)</f>
        <v>0</v>
      </c>
      <c r="P540">
        <f>IF(Non_Profit_Donations_South___messy[[#This Row],[flagRev]]=1,1,IF(Non_Profit_Donations_South___messy[[#This Row],[flagMidName]]=1,2,3))</f>
        <v>3</v>
      </c>
      <c r="Q540" s="1" t="str" cm="1">
        <f t="array" ref="Q540">_xlfn.SWITCH(Non_Profit_Donations_South___messy[[#This Row],[switch]],1,Non_Profit_Donations_South___messy[[#This Row],[Names3]],2,Non_Profit_Donations_South___messy[[#This Row],[Names2]],3,Non_Profit_Donations_South___messy[[#This Row],[Names2]])</f>
        <v>Herbert</v>
      </c>
      <c r="R540" s="1" t="str" cm="1">
        <f t="array" ref="R540">_xlfn.SWITCH(Non_Profit_Donations_South___messy[[#This Row],[switch]],1,"",2,Non_Profit_Donations_South___messy[[#This Row],[Names3]],3,"")</f>
        <v/>
      </c>
      <c r="S540" s="1" t="str" cm="1">
        <f t="array" ref="S540">_xlfn.SWITCH(Non_Profit_Donations_South___messy[[#This Row],[switch]],1,Non_Profit_Donations_South___messy[[#This Row],[Names2]],2,Non_Profit_Donations_South___messy[[#This Row],[Names4]],3,Non_Profit_Donations_South___messy[[#This Row],[Names3]])</f>
        <v>Reddy</v>
      </c>
    </row>
    <row r="541" spans="1:19">
      <c r="A541" s="1" t="s">
        <v>23</v>
      </c>
      <c r="B541" s="1" t="s">
        <v>572</v>
      </c>
      <c r="C541" s="1" t="s">
        <v>37</v>
      </c>
      <c r="D541" s="1" t="s">
        <v>12</v>
      </c>
      <c r="E541" s="1" t="s">
        <v>40</v>
      </c>
      <c r="F541" s="1" t="s">
        <v>573</v>
      </c>
      <c r="G541">
        <v>27360</v>
      </c>
      <c r="H541" s="2">
        <v>41783</v>
      </c>
      <c r="I541">
        <v>2030.25</v>
      </c>
      <c r="J541">
        <f t="shared" si="8"/>
        <v>0</v>
      </c>
      <c r="K541" t="s">
        <v>572</v>
      </c>
      <c r="L541" s="1" t="s">
        <v>1036</v>
      </c>
      <c r="M541" t="s">
        <v>1321</v>
      </c>
      <c r="O541">
        <f>IF(Non_Profit_Donations_South___messy[[#This Row],[Names4]]&lt;&gt;"",1,0)</f>
        <v>0</v>
      </c>
      <c r="P541">
        <f>IF(Non_Profit_Donations_South___messy[[#This Row],[flagRev]]=1,1,IF(Non_Profit_Donations_South___messy[[#This Row],[flagMidName]]=1,2,3))</f>
        <v>3</v>
      </c>
      <c r="Q541" s="1" t="str" cm="1">
        <f t="array" ref="Q541">_xlfn.SWITCH(Non_Profit_Donations_South___messy[[#This Row],[switch]],1,Non_Profit_Donations_South___messy[[#This Row],[Names3]],2,Non_Profit_Donations_South___messy[[#This Row],[Names2]],3,Non_Profit_Donations_South___messy[[#This Row],[Names2]])</f>
        <v>Herbert</v>
      </c>
      <c r="R541" s="1" t="str" cm="1">
        <f t="array" ref="R541">_xlfn.SWITCH(Non_Profit_Donations_South___messy[[#This Row],[switch]],1,"",2,Non_Profit_Donations_South___messy[[#This Row],[Names3]],3,"")</f>
        <v/>
      </c>
      <c r="S541" s="1" t="str" cm="1">
        <f t="array" ref="S541">_xlfn.SWITCH(Non_Profit_Donations_South___messy[[#This Row],[switch]],1,Non_Profit_Donations_South___messy[[#This Row],[Names2]],2,Non_Profit_Donations_South___messy[[#This Row],[Names4]],3,Non_Profit_Donations_South___messy[[#This Row],[Names3]])</f>
        <v>Reddy</v>
      </c>
    </row>
    <row r="542" spans="1:19">
      <c r="A542" s="1" t="s">
        <v>23</v>
      </c>
      <c r="B542" s="1" t="s">
        <v>495</v>
      </c>
      <c r="C542" s="1" t="s">
        <v>37</v>
      </c>
      <c r="D542" s="1" t="s">
        <v>12</v>
      </c>
      <c r="E542" s="1" t="s">
        <v>29</v>
      </c>
      <c r="F542" s="1" t="s">
        <v>496</v>
      </c>
      <c r="G542">
        <v>23602</v>
      </c>
      <c r="H542" s="2">
        <v>41784</v>
      </c>
      <c r="I542">
        <v>75.48</v>
      </c>
      <c r="J542">
        <f t="shared" si="8"/>
        <v>0</v>
      </c>
      <c r="K542" t="s">
        <v>495</v>
      </c>
      <c r="L542" s="1" t="s">
        <v>1260</v>
      </c>
      <c r="M542" t="s">
        <v>1261</v>
      </c>
      <c r="N542" t="s">
        <v>1262</v>
      </c>
      <c r="O542">
        <f>IF(Non_Profit_Donations_South___messy[[#This Row],[Names4]]&lt;&gt;"",1,0)</f>
        <v>1</v>
      </c>
      <c r="P542">
        <f>IF(Non_Profit_Donations_South___messy[[#This Row],[flagRev]]=1,1,IF(Non_Profit_Donations_South___messy[[#This Row],[flagMidName]]=1,2,3))</f>
        <v>2</v>
      </c>
      <c r="Q542" s="1" t="str" cm="1">
        <f t="array" ref="Q542">_xlfn.SWITCH(Non_Profit_Donations_South___messy[[#This Row],[switch]],1,Non_Profit_Donations_South___messy[[#This Row],[Names3]],2,Non_Profit_Donations_South___messy[[#This Row],[Names2]],3,Non_Profit_Donations_South___messy[[#This Row],[Names2]])</f>
        <v>Todd</v>
      </c>
      <c r="R542" s="1" t="str" cm="1">
        <f t="array" ref="R542">_xlfn.SWITCH(Non_Profit_Donations_South___messy[[#This Row],[switch]],1,"",2,Non_Profit_Donations_South___messy[[#This Row],[Names3]],3,"")</f>
        <v>D</v>
      </c>
      <c r="S542" s="1" t="str" cm="1">
        <f t="array" ref="S542">_xlfn.SWITCH(Non_Profit_Donations_South___messy[[#This Row],[switch]],1,Non_Profit_Donations_South___messy[[#This Row],[Names2]],2,Non_Profit_Donations_South___messy[[#This Row],[Names4]],3,Non_Profit_Donations_South___messy[[#This Row],[Names3]])</f>
        <v>Norris</v>
      </c>
    </row>
    <row r="543" spans="1:19">
      <c r="A543" s="1" t="s">
        <v>19</v>
      </c>
      <c r="B543" s="1" t="s">
        <v>236</v>
      </c>
      <c r="C543" s="1" t="s">
        <v>16</v>
      </c>
      <c r="D543" s="1" t="s">
        <v>12</v>
      </c>
      <c r="E543" s="1" t="s">
        <v>25</v>
      </c>
      <c r="F543" s="1" t="s">
        <v>237</v>
      </c>
      <c r="G543">
        <v>32712</v>
      </c>
      <c r="H543" s="2">
        <v>41784</v>
      </c>
      <c r="I543">
        <v>31.86</v>
      </c>
      <c r="J543">
        <f t="shared" si="8"/>
        <v>0</v>
      </c>
      <c r="K543" t="s">
        <v>236</v>
      </c>
      <c r="L543" s="1" t="s">
        <v>1033</v>
      </c>
      <c r="M543" t="s">
        <v>992</v>
      </c>
      <c r="O543">
        <f>IF(Non_Profit_Donations_South___messy[[#This Row],[Names4]]&lt;&gt;"",1,0)</f>
        <v>0</v>
      </c>
      <c r="P543">
        <f>IF(Non_Profit_Donations_South___messy[[#This Row],[flagRev]]=1,1,IF(Non_Profit_Donations_South___messy[[#This Row],[flagMidName]]=1,2,3))</f>
        <v>3</v>
      </c>
      <c r="Q543" s="1" t="str" cm="1">
        <f t="array" ref="Q543">_xlfn.SWITCH(Non_Profit_Donations_South___messy[[#This Row],[switch]],1,Non_Profit_Donations_South___messy[[#This Row],[Names3]],2,Non_Profit_Donations_South___messy[[#This Row],[Names2]],3,Non_Profit_Donations_South___messy[[#This Row],[Names2]])</f>
        <v>Dana</v>
      </c>
      <c r="R543" s="1" t="str" cm="1">
        <f t="array" ref="R543">_xlfn.SWITCH(Non_Profit_Donations_South___messy[[#This Row],[switch]],1,"",2,Non_Profit_Donations_South___messy[[#This Row],[Names3]],3,"")</f>
        <v/>
      </c>
      <c r="S543" s="1" t="str" cm="1">
        <f t="array" ref="S543">_xlfn.SWITCH(Non_Profit_Donations_South___messy[[#This Row],[switch]],1,Non_Profit_Donations_South___messy[[#This Row],[Names2]],2,Non_Profit_Donations_South___messy[[#This Row],[Names4]],3,Non_Profit_Donations_South___messy[[#This Row],[Names3]])</f>
        <v>Jain</v>
      </c>
    </row>
    <row r="544" spans="1:19">
      <c r="A544" s="1" t="s">
        <v>19</v>
      </c>
      <c r="B544" s="1" t="s">
        <v>574</v>
      </c>
      <c r="C544" s="1" t="s">
        <v>16</v>
      </c>
      <c r="D544" s="1" t="s">
        <v>12</v>
      </c>
      <c r="E544" s="1" t="s">
        <v>25</v>
      </c>
      <c r="F544" s="1" t="s">
        <v>575</v>
      </c>
      <c r="G544">
        <v>34142</v>
      </c>
      <c r="H544" s="2">
        <v>41784</v>
      </c>
      <c r="I544">
        <v>127.94</v>
      </c>
      <c r="J544">
        <f t="shared" si="8"/>
        <v>0</v>
      </c>
      <c r="K544" t="s">
        <v>574</v>
      </c>
      <c r="L544" s="1" t="s">
        <v>838</v>
      </c>
      <c r="M544" t="s">
        <v>1322</v>
      </c>
      <c r="O544">
        <f>IF(Non_Profit_Donations_South___messy[[#This Row],[Names4]]&lt;&gt;"",1,0)</f>
        <v>0</v>
      </c>
      <c r="P544">
        <f>IF(Non_Profit_Donations_South___messy[[#This Row],[flagRev]]=1,1,IF(Non_Profit_Donations_South___messy[[#This Row],[flagMidName]]=1,2,3))</f>
        <v>3</v>
      </c>
      <c r="Q544" s="1" t="str" cm="1">
        <f t="array" ref="Q544">_xlfn.SWITCH(Non_Profit_Donations_South___messy[[#This Row],[switch]],1,Non_Profit_Donations_South___messy[[#This Row],[Names3]],2,Non_Profit_Donations_South___messy[[#This Row],[Names2]],3,Non_Profit_Donations_South___messy[[#This Row],[Names2]])</f>
        <v>Sidney</v>
      </c>
      <c r="R544" s="1" t="str" cm="1">
        <f t="array" ref="R544">_xlfn.SWITCH(Non_Profit_Donations_South___messy[[#This Row],[switch]],1,"",2,Non_Profit_Donations_South___messy[[#This Row],[Names3]],3,"")</f>
        <v/>
      </c>
      <c r="S544" s="1" t="str" cm="1">
        <f t="array" ref="S544">_xlfn.SWITCH(Non_Profit_Donations_South___messy[[#This Row],[switch]],1,Non_Profit_Donations_South___messy[[#This Row],[Names2]],2,Non_Profit_Donations_South___messy[[#This Row],[Names4]],3,Non_Profit_Donations_South___messy[[#This Row],[Names3]])</f>
        <v>Brewer</v>
      </c>
    </row>
    <row r="545" spans="1:19">
      <c r="A545" s="1" t="s">
        <v>27</v>
      </c>
      <c r="B545" s="1" t="s">
        <v>379</v>
      </c>
      <c r="C545" s="1" t="s">
        <v>11</v>
      </c>
      <c r="D545" s="1" t="s">
        <v>12</v>
      </c>
      <c r="E545" s="1" t="s">
        <v>17</v>
      </c>
      <c r="F545" s="1" t="s">
        <v>324</v>
      </c>
      <c r="G545">
        <v>31313</v>
      </c>
      <c r="H545" s="2">
        <v>41785</v>
      </c>
      <c r="I545">
        <v>1891.19</v>
      </c>
      <c r="J545">
        <f t="shared" si="8"/>
        <v>0</v>
      </c>
      <c r="K545" t="s">
        <v>379</v>
      </c>
      <c r="L545" s="1" t="s">
        <v>1003</v>
      </c>
      <c r="M545" t="s">
        <v>1159</v>
      </c>
      <c r="N545" t="s">
        <v>1160</v>
      </c>
      <c r="O545">
        <f>IF(Non_Profit_Donations_South___messy[[#This Row],[Names4]]&lt;&gt;"",1,0)</f>
        <v>1</v>
      </c>
      <c r="P545">
        <f>IF(Non_Profit_Donations_South___messy[[#This Row],[flagRev]]=1,1,IF(Non_Profit_Donations_South___messy[[#This Row],[flagMidName]]=1,2,3))</f>
        <v>2</v>
      </c>
      <c r="Q545" s="1" t="str" cm="1">
        <f t="array" ref="Q545">_xlfn.SWITCH(Non_Profit_Donations_South___messy[[#This Row],[switch]],1,Non_Profit_Donations_South___messy[[#This Row],[Names3]],2,Non_Profit_Donations_South___messy[[#This Row],[Names2]],3,Non_Profit_Donations_South___messy[[#This Row],[Names2]])</f>
        <v>Ricky</v>
      </c>
      <c r="R545" s="1" t="str" cm="1">
        <f t="array" ref="R545">_xlfn.SWITCH(Non_Profit_Donations_South___messy[[#This Row],[switch]],1,"",2,Non_Profit_Donations_South___messy[[#This Row],[Names3]],3,"")</f>
        <v>Y</v>
      </c>
      <c r="S545" s="1" t="str" cm="1">
        <f t="array" ref="S545">_xlfn.SWITCH(Non_Profit_Donations_South___messy[[#This Row],[switch]],1,Non_Profit_Donations_South___messy[[#This Row],[Names2]],2,Non_Profit_Donations_South___messy[[#This Row],[Names4]],3,Non_Profit_Donations_South___messy[[#This Row],[Names3]])</f>
        <v>Newman</v>
      </c>
    </row>
    <row r="546" spans="1:19">
      <c r="A546" s="1" t="s">
        <v>9</v>
      </c>
      <c r="B546" s="1" t="s">
        <v>576</v>
      </c>
      <c r="C546" s="1" t="s">
        <v>16</v>
      </c>
      <c r="D546" s="1" t="s">
        <v>12</v>
      </c>
      <c r="E546" s="1" t="s">
        <v>49</v>
      </c>
      <c r="F546" s="1" t="s">
        <v>577</v>
      </c>
      <c r="G546">
        <v>29662</v>
      </c>
      <c r="H546" s="2">
        <v>41786</v>
      </c>
      <c r="I546">
        <v>416.73</v>
      </c>
      <c r="J546">
        <f t="shared" si="8"/>
        <v>0</v>
      </c>
      <c r="K546" t="s">
        <v>576</v>
      </c>
      <c r="L546" s="1" t="s">
        <v>1323</v>
      </c>
      <c r="M546" t="s">
        <v>1037</v>
      </c>
      <c r="O546">
        <f>IF(Non_Profit_Donations_South___messy[[#This Row],[Names4]]&lt;&gt;"",1,0)</f>
        <v>0</v>
      </c>
      <c r="P546">
        <f>IF(Non_Profit_Donations_South___messy[[#This Row],[flagRev]]=1,1,IF(Non_Profit_Donations_South___messy[[#This Row],[flagMidName]]=1,2,3))</f>
        <v>3</v>
      </c>
      <c r="Q546" s="1" t="str" cm="1">
        <f t="array" ref="Q546">_xlfn.SWITCH(Non_Profit_Donations_South___messy[[#This Row],[switch]],1,Non_Profit_Donations_South___messy[[#This Row],[Names3]],2,Non_Profit_Donations_South___messy[[#This Row],[Names2]],3,Non_Profit_Donations_South___messy[[#This Row],[Names2]])</f>
        <v>Kristine</v>
      </c>
      <c r="R546" s="1" t="str" cm="1">
        <f t="array" ref="R546">_xlfn.SWITCH(Non_Profit_Donations_South___messy[[#This Row],[switch]],1,"",2,Non_Profit_Donations_South___messy[[#This Row],[Names3]],3,"")</f>
        <v/>
      </c>
      <c r="S546" s="1" t="str" cm="1">
        <f t="array" ref="S546">_xlfn.SWITCH(Non_Profit_Donations_South___messy[[#This Row],[switch]],1,Non_Profit_Donations_South___messy[[#This Row],[Names2]],2,Non_Profit_Donations_South___messy[[#This Row],[Names4]],3,Non_Profit_Donations_South___messy[[#This Row],[Names3]])</f>
        <v>Holden</v>
      </c>
    </row>
    <row r="547" spans="1:19">
      <c r="A547" s="1" t="s">
        <v>23</v>
      </c>
      <c r="B547" s="1" t="s">
        <v>578</v>
      </c>
      <c r="C547" s="1" t="s">
        <v>16</v>
      </c>
      <c r="D547" s="1" t="s">
        <v>12</v>
      </c>
      <c r="E547" s="1" t="s">
        <v>25</v>
      </c>
      <c r="F547" s="1" t="s">
        <v>398</v>
      </c>
      <c r="G547">
        <v>32216</v>
      </c>
      <c r="H547" s="2">
        <v>41787</v>
      </c>
      <c r="I547">
        <v>844.57</v>
      </c>
      <c r="J547">
        <f t="shared" si="8"/>
        <v>0</v>
      </c>
      <c r="K547" t="s">
        <v>578</v>
      </c>
      <c r="L547" s="1" t="s">
        <v>888</v>
      </c>
      <c r="M547" t="s">
        <v>1324</v>
      </c>
      <c r="O547">
        <f>IF(Non_Profit_Donations_South___messy[[#This Row],[Names4]]&lt;&gt;"",1,0)</f>
        <v>0</v>
      </c>
      <c r="P547">
        <f>IF(Non_Profit_Donations_South___messy[[#This Row],[flagRev]]=1,1,IF(Non_Profit_Donations_South___messy[[#This Row],[flagMidName]]=1,2,3))</f>
        <v>3</v>
      </c>
      <c r="Q547" s="1" t="str" cm="1">
        <f t="array" ref="Q547">_xlfn.SWITCH(Non_Profit_Donations_South___messy[[#This Row],[switch]],1,Non_Profit_Donations_South___messy[[#This Row],[Names3]],2,Non_Profit_Donations_South___messy[[#This Row],[Names2]],3,Non_Profit_Donations_South___messy[[#This Row],[Names2]])</f>
        <v>Francis</v>
      </c>
      <c r="R547" s="1" t="str" cm="1">
        <f t="array" ref="R547">_xlfn.SWITCH(Non_Profit_Donations_South___messy[[#This Row],[switch]],1,"",2,Non_Profit_Donations_South___messy[[#This Row],[Names3]],3,"")</f>
        <v/>
      </c>
      <c r="S547" s="1" t="str" cm="1">
        <f t="array" ref="S547">_xlfn.SWITCH(Non_Profit_Donations_South___messy[[#This Row],[switch]],1,Non_Profit_Donations_South___messy[[#This Row],[Names2]],2,Non_Profit_Donations_South___messy[[#This Row],[Names4]],3,Non_Profit_Donations_South___messy[[#This Row],[Names3]])</f>
        <v>Burch</v>
      </c>
    </row>
    <row r="548" spans="1:19">
      <c r="A548" s="1" t="s">
        <v>19</v>
      </c>
      <c r="B548" s="1" t="s">
        <v>462</v>
      </c>
      <c r="C548" s="1" t="s">
        <v>37</v>
      </c>
      <c r="D548" s="1" t="s">
        <v>12</v>
      </c>
      <c r="E548" s="1" t="s">
        <v>40</v>
      </c>
      <c r="F548" s="1" t="s">
        <v>463</v>
      </c>
      <c r="G548">
        <v>28144</v>
      </c>
      <c r="H548" s="2">
        <v>41788</v>
      </c>
      <c r="I548">
        <v>629.04</v>
      </c>
      <c r="J548">
        <f t="shared" si="8"/>
        <v>0</v>
      </c>
      <c r="K548" t="s">
        <v>462</v>
      </c>
      <c r="L548" s="1" t="s">
        <v>1130</v>
      </c>
      <c r="M548" t="s">
        <v>1232</v>
      </c>
      <c r="O548">
        <f>IF(Non_Profit_Donations_South___messy[[#This Row],[Names4]]&lt;&gt;"",1,0)</f>
        <v>0</v>
      </c>
      <c r="P548">
        <f>IF(Non_Profit_Donations_South___messy[[#This Row],[flagRev]]=1,1,IF(Non_Profit_Donations_South___messy[[#This Row],[flagMidName]]=1,2,3))</f>
        <v>3</v>
      </c>
      <c r="Q548" s="1" t="str" cm="1">
        <f t="array" ref="Q548">_xlfn.SWITCH(Non_Profit_Donations_South___messy[[#This Row],[switch]],1,Non_Profit_Donations_South___messy[[#This Row],[Names3]],2,Non_Profit_Donations_South___messy[[#This Row],[Names2]],3,Non_Profit_Donations_South___messy[[#This Row],[Names2]])</f>
        <v>Rhonda</v>
      </c>
      <c r="R548" s="1" t="str" cm="1">
        <f t="array" ref="R548">_xlfn.SWITCH(Non_Profit_Donations_South___messy[[#This Row],[switch]],1,"",2,Non_Profit_Donations_South___messy[[#This Row],[Names3]],3,"")</f>
        <v/>
      </c>
      <c r="S548" s="1" t="str" cm="1">
        <f t="array" ref="S548">_xlfn.SWITCH(Non_Profit_Donations_South___messy[[#This Row],[switch]],1,Non_Profit_Donations_South___messy[[#This Row],[Names2]],2,Non_Profit_Donations_South___messy[[#This Row],[Names4]],3,Non_Profit_Donations_South___messy[[#This Row],[Names3]])</f>
        <v>Stein</v>
      </c>
    </row>
    <row r="549" spans="1:19">
      <c r="A549" s="1" t="s">
        <v>9</v>
      </c>
      <c r="B549" s="1" t="s">
        <v>549</v>
      </c>
      <c r="C549" s="1" t="s">
        <v>11</v>
      </c>
      <c r="D549" s="1" t="s">
        <v>12</v>
      </c>
      <c r="E549" s="1" t="s">
        <v>32</v>
      </c>
      <c r="F549" s="1" t="s">
        <v>550</v>
      </c>
      <c r="G549">
        <v>37918</v>
      </c>
      <c r="H549" s="2">
        <v>41790</v>
      </c>
      <c r="I549">
        <v>5.5</v>
      </c>
      <c r="J549">
        <f t="shared" si="8"/>
        <v>0</v>
      </c>
      <c r="K549" t="s">
        <v>549</v>
      </c>
      <c r="L549" s="1" t="s">
        <v>1302</v>
      </c>
      <c r="M549" t="s">
        <v>1303</v>
      </c>
      <c r="O549">
        <f>IF(Non_Profit_Donations_South___messy[[#This Row],[Names4]]&lt;&gt;"",1,0)</f>
        <v>0</v>
      </c>
      <c r="P549">
        <f>IF(Non_Profit_Donations_South___messy[[#This Row],[flagRev]]=1,1,IF(Non_Profit_Donations_South___messy[[#This Row],[flagMidName]]=1,2,3))</f>
        <v>3</v>
      </c>
      <c r="Q549" s="1" t="str" cm="1">
        <f t="array" ref="Q549">_xlfn.SWITCH(Non_Profit_Donations_South___messy[[#This Row],[switch]],1,Non_Profit_Donations_South___messy[[#This Row],[Names3]],2,Non_Profit_Donations_South___messy[[#This Row],[Names2]],3,Non_Profit_Donations_South___messy[[#This Row],[Names2]])</f>
        <v>Kent</v>
      </c>
      <c r="R549" s="1" t="str" cm="1">
        <f t="array" ref="R549">_xlfn.SWITCH(Non_Profit_Donations_South___messy[[#This Row],[switch]],1,"",2,Non_Profit_Donations_South___messy[[#This Row],[Names3]],3,"")</f>
        <v/>
      </c>
      <c r="S549" s="1" t="str" cm="1">
        <f t="array" ref="S549">_xlfn.SWITCH(Non_Profit_Donations_South___messy[[#This Row],[switch]],1,Non_Profit_Donations_South___messy[[#This Row],[Names2]],2,Non_Profit_Donations_South___messy[[#This Row],[Names4]],3,Non_Profit_Donations_South___messy[[#This Row],[Names3]])</f>
        <v>Kerr</v>
      </c>
    </row>
    <row r="550" spans="1:19">
      <c r="A550" s="1" t="s">
        <v>19</v>
      </c>
      <c r="B550" s="1" t="s">
        <v>393</v>
      </c>
      <c r="C550" s="1" t="s">
        <v>37</v>
      </c>
      <c r="D550" s="1" t="s">
        <v>12</v>
      </c>
      <c r="E550" s="1" t="s">
        <v>25</v>
      </c>
      <c r="F550" s="1" t="s">
        <v>394</v>
      </c>
      <c r="G550">
        <v>32004</v>
      </c>
      <c r="H550" s="2">
        <v>41791</v>
      </c>
      <c r="I550">
        <v>42.5</v>
      </c>
      <c r="J550">
        <f t="shared" si="8"/>
        <v>0</v>
      </c>
      <c r="K550" t="s">
        <v>393</v>
      </c>
      <c r="L550" s="1" t="s">
        <v>1175</v>
      </c>
      <c r="M550" t="s">
        <v>1176</v>
      </c>
      <c r="O550">
        <f>IF(Non_Profit_Donations_South___messy[[#This Row],[Names4]]&lt;&gt;"",1,0)</f>
        <v>0</v>
      </c>
      <c r="P550">
        <f>IF(Non_Profit_Donations_South___messy[[#This Row],[flagRev]]=1,1,IF(Non_Profit_Donations_South___messy[[#This Row],[flagMidName]]=1,2,3))</f>
        <v>3</v>
      </c>
      <c r="Q550" s="1" t="str" cm="1">
        <f t="array" ref="Q550">_xlfn.SWITCH(Non_Profit_Donations_South___messy[[#This Row],[switch]],1,Non_Profit_Donations_South___messy[[#This Row],[Names3]],2,Non_Profit_Donations_South___messy[[#This Row],[Names2]],3,Non_Profit_Donations_South___messy[[#This Row],[Names2]])</f>
        <v>Ray</v>
      </c>
      <c r="R550" s="1" t="str" cm="1">
        <f t="array" ref="R550">_xlfn.SWITCH(Non_Profit_Donations_South___messy[[#This Row],[switch]],1,"",2,Non_Profit_Donations_South___messy[[#This Row],[Names3]],3,"")</f>
        <v/>
      </c>
      <c r="S550" s="1" t="str" cm="1">
        <f t="array" ref="S550">_xlfn.SWITCH(Non_Profit_Donations_South___messy[[#This Row],[switch]],1,Non_Profit_Donations_South___messy[[#This Row],[Names2]],2,Non_Profit_Donations_South___messy[[#This Row],[Names4]],3,Non_Profit_Donations_South___messy[[#This Row],[Names3]])</f>
        <v>Silverman</v>
      </c>
    </row>
    <row r="551" spans="1:19">
      <c r="A551" s="1" t="s">
        <v>19</v>
      </c>
      <c r="B551" s="1" t="s">
        <v>579</v>
      </c>
      <c r="C551" s="1" t="s">
        <v>37</v>
      </c>
      <c r="D551" s="1" t="s">
        <v>12</v>
      </c>
      <c r="E551" s="1" t="s">
        <v>25</v>
      </c>
      <c r="F551" s="1" t="s">
        <v>580</v>
      </c>
      <c r="G551">
        <v>32839</v>
      </c>
      <c r="H551" s="2">
        <v>41793</v>
      </c>
      <c r="I551">
        <v>649.97</v>
      </c>
      <c r="J551">
        <f t="shared" si="8"/>
        <v>0</v>
      </c>
      <c r="K551" t="s">
        <v>579</v>
      </c>
      <c r="L551" s="1" t="s">
        <v>1179</v>
      </c>
      <c r="M551" t="s">
        <v>1099</v>
      </c>
      <c r="O551">
        <f>IF(Non_Profit_Donations_South___messy[[#This Row],[Names4]]&lt;&gt;"",1,0)</f>
        <v>0</v>
      </c>
      <c r="P551">
        <f>IF(Non_Profit_Donations_South___messy[[#This Row],[flagRev]]=1,1,IF(Non_Profit_Donations_South___messy[[#This Row],[flagMidName]]=1,2,3))</f>
        <v>3</v>
      </c>
      <c r="Q551" s="1" t="str" cm="1">
        <f t="array" ref="Q551">_xlfn.SWITCH(Non_Profit_Donations_South___messy[[#This Row],[switch]],1,Non_Profit_Donations_South___messy[[#This Row],[Names3]],2,Non_Profit_Donations_South___messy[[#This Row],[Names2]],3,Non_Profit_Donations_South___messy[[#This Row],[Names2]])</f>
        <v>Clyde</v>
      </c>
      <c r="R551" s="1" t="str" cm="1">
        <f t="array" ref="R551">_xlfn.SWITCH(Non_Profit_Donations_South___messy[[#This Row],[switch]],1,"",2,Non_Profit_Donations_South___messy[[#This Row],[Names3]],3,"")</f>
        <v/>
      </c>
      <c r="S551" s="1" t="str" cm="1">
        <f t="array" ref="S551">_xlfn.SWITCH(Non_Profit_Donations_South___messy[[#This Row],[switch]],1,Non_Profit_Donations_South___messy[[#This Row],[Names2]],2,Non_Profit_Donations_South___messy[[#This Row],[Names4]],3,Non_Profit_Donations_South___messy[[#This Row],[Names3]])</f>
        <v>Fuller</v>
      </c>
    </row>
    <row r="552" spans="1:19">
      <c r="A552" s="1" t="s">
        <v>9</v>
      </c>
      <c r="B552" s="1" t="s">
        <v>28</v>
      </c>
      <c r="C552" s="1" t="s">
        <v>11</v>
      </c>
      <c r="D552" s="1" t="s">
        <v>12</v>
      </c>
      <c r="E552" s="1" t="s">
        <v>29</v>
      </c>
      <c r="F552" s="1" t="s">
        <v>30</v>
      </c>
      <c r="G552">
        <v>22124</v>
      </c>
      <c r="H552" s="2">
        <v>41795</v>
      </c>
      <c r="I552">
        <v>138.06</v>
      </c>
      <c r="J552">
        <f t="shared" si="8"/>
        <v>0</v>
      </c>
      <c r="K552" t="s">
        <v>28</v>
      </c>
      <c r="L552" s="1" t="s">
        <v>839</v>
      </c>
      <c r="M552" t="s">
        <v>840</v>
      </c>
      <c r="N552" t="s">
        <v>841</v>
      </c>
      <c r="O552">
        <f>IF(Non_Profit_Donations_South___messy[[#This Row],[Names4]]&lt;&gt;"",1,0)</f>
        <v>1</v>
      </c>
      <c r="P552">
        <f>IF(Non_Profit_Donations_South___messy[[#This Row],[flagRev]]=1,1,IF(Non_Profit_Donations_South___messy[[#This Row],[flagMidName]]=1,2,3))</f>
        <v>2</v>
      </c>
      <c r="Q552" s="1" t="str" cm="1">
        <f t="array" ref="Q552">_xlfn.SWITCH(Non_Profit_Donations_South___messy[[#This Row],[switch]],1,Non_Profit_Donations_South___messy[[#This Row],[Names3]],2,Non_Profit_Donations_South___messy[[#This Row],[Names2]],3,Non_Profit_Donations_South___messy[[#This Row],[Names2]])</f>
        <v>Ken</v>
      </c>
      <c r="R552" s="1" t="str" cm="1">
        <f t="array" ref="R552">_xlfn.SWITCH(Non_Profit_Donations_South___messy[[#This Row],[switch]],1,"",2,Non_Profit_Donations_South___messy[[#This Row],[Names3]],3,"")</f>
        <v>H</v>
      </c>
      <c r="S552" s="1" t="str" cm="1">
        <f t="array" ref="S552">_xlfn.SWITCH(Non_Profit_Donations_South___messy[[#This Row],[switch]],1,Non_Profit_Donations_South___messy[[#This Row],[Names2]],2,Non_Profit_Donations_South___messy[[#This Row],[Names4]],3,Non_Profit_Donations_South___messy[[#This Row],[Names3]])</f>
        <v>Frazier</v>
      </c>
    </row>
    <row r="553" spans="1:19">
      <c r="A553" s="1" t="s">
        <v>27</v>
      </c>
      <c r="B553" s="1" t="s">
        <v>581</v>
      </c>
      <c r="C553" s="1" t="s">
        <v>11</v>
      </c>
      <c r="D553" s="1" t="s">
        <v>12</v>
      </c>
      <c r="E553" s="1" t="s">
        <v>25</v>
      </c>
      <c r="F553" s="1" t="s">
        <v>582</v>
      </c>
      <c r="G553">
        <v>33614</v>
      </c>
      <c r="H553" s="2">
        <v>41795</v>
      </c>
      <c r="I553">
        <v>413.21</v>
      </c>
      <c r="J553">
        <f t="shared" si="8"/>
        <v>0</v>
      </c>
      <c r="K553" t="s">
        <v>581</v>
      </c>
      <c r="L553" s="1" t="s">
        <v>1058</v>
      </c>
      <c r="M553" t="s">
        <v>1325</v>
      </c>
      <c r="O553">
        <f>IF(Non_Profit_Donations_South___messy[[#This Row],[Names4]]&lt;&gt;"",1,0)</f>
        <v>0</v>
      </c>
      <c r="P553">
        <f>IF(Non_Profit_Donations_South___messy[[#This Row],[flagRev]]=1,1,IF(Non_Profit_Donations_South___messy[[#This Row],[flagMidName]]=1,2,3))</f>
        <v>3</v>
      </c>
      <c r="Q553" s="1" t="str" cm="1">
        <f t="array" ref="Q553">_xlfn.SWITCH(Non_Profit_Donations_South___messy[[#This Row],[switch]],1,Non_Profit_Donations_South___messy[[#This Row],[Names3]],2,Non_Profit_Donations_South___messy[[#This Row],[Names2]],3,Non_Profit_Donations_South___messy[[#This Row],[Names2]])</f>
        <v>Constance</v>
      </c>
      <c r="R553" s="1" t="str" cm="1">
        <f t="array" ref="R553">_xlfn.SWITCH(Non_Profit_Donations_South___messy[[#This Row],[switch]],1,"",2,Non_Profit_Donations_South___messy[[#This Row],[Names3]],3,"")</f>
        <v/>
      </c>
      <c r="S553" s="1" t="str" cm="1">
        <f t="array" ref="S553">_xlfn.SWITCH(Non_Profit_Donations_South___messy[[#This Row],[switch]],1,Non_Profit_Donations_South___messy[[#This Row],[Names2]],2,Non_Profit_Donations_South___messy[[#This Row],[Names4]],3,Non_Profit_Donations_South___messy[[#This Row],[Names3]])</f>
        <v>Robertson</v>
      </c>
    </row>
    <row r="554" spans="1:19">
      <c r="A554" s="1" t="s">
        <v>27</v>
      </c>
      <c r="B554" s="1" t="s">
        <v>345</v>
      </c>
      <c r="C554" s="1" t="s">
        <v>11</v>
      </c>
      <c r="D554" s="1" t="s">
        <v>12</v>
      </c>
      <c r="E554" s="1" t="s">
        <v>70</v>
      </c>
      <c r="F554" s="1" t="s">
        <v>346</v>
      </c>
      <c r="G554">
        <v>70072</v>
      </c>
      <c r="H554" s="2">
        <v>41795</v>
      </c>
      <c r="I554">
        <v>277.11</v>
      </c>
      <c r="J554">
        <f t="shared" si="8"/>
        <v>0</v>
      </c>
      <c r="K554" t="s">
        <v>345</v>
      </c>
      <c r="L554" s="1" t="s">
        <v>855</v>
      </c>
      <c r="M554" t="s">
        <v>1133</v>
      </c>
      <c r="N554" t="s">
        <v>1134</v>
      </c>
      <c r="O554">
        <f>IF(Non_Profit_Donations_South___messy[[#This Row],[Names4]]&lt;&gt;"",1,0)</f>
        <v>1</v>
      </c>
      <c r="P554">
        <f>IF(Non_Profit_Donations_South___messy[[#This Row],[flagRev]]=1,1,IF(Non_Profit_Donations_South___messy[[#This Row],[flagMidName]]=1,2,3))</f>
        <v>2</v>
      </c>
      <c r="Q554" s="1" t="str" cm="1">
        <f t="array" ref="Q554">_xlfn.SWITCH(Non_Profit_Donations_South___messy[[#This Row],[switch]],1,Non_Profit_Donations_South___messy[[#This Row],[Names3]],2,Non_Profit_Donations_South___messy[[#This Row],[Names2]],3,Non_Profit_Donations_South___messy[[#This Row],[Names2]])</f>
        <v>Marc</v>
      </c>
      <c r="R554" s="1" t="str" cm="1">
        <f t="array" ref="R554">_xlfn.SWITCH(Non_Profit_Donations_South___messy[[#This Row],[switch]],1,"",2,Non_Profit_Donations_South___messy[[#This Row],[Names3]],3,"")</f>
        <v>S</v>
      </c>
      <c r="S554" s="1" t="str" cm="1">
        <f t="array" ref="S554">_xlfn.SWITCH(Non_Profit_Donations_South___messy[[#This Row],[switch]],1,Non_Profit_Donations_South___messy[[#This Row],[Names2]],2,Non_Profit_Donations_South___messy[[#This Row],[Names4]],3,Non_Profit_Donations_South___messy[[#This Row],[Names3]])</f>
        <v>Liu</v>
      </c>
    </row>
    <row r="555" spans="1:19">
      <c r="A555" s="1" t="s">
        <v>9</v>
      </c>
      <c r="B555" s="1" t="s">
        <v>39</v>
      </c>
      <c r="C555" s="1" t="s">
        <v>11</v>
      </c>
      <c r="D555" s="1" t="s">
        <v>12</v>
      </c>
      <c r="E555" s="1" t="s">
        <v>40</v>
      </c>
      <c r="F555" s="1" t="s">
        <v>41</v>
      </c>
      <c r="G555">
        <v>28206</v>
      </c>
      <c r="H555" s="2">
        <v>41796</v>
      </c>
      <c r="I555">
        <v>289.74</v>
      </c>
      <c r="J555">
        <f t="shared" si="8"/>
        <v>0</v>
      </c>
      <c r="K555" t="s">
        <v>39</v>
      </c>
      <c r="L555" s="1" t="s">
        <v>849</v>
      </c>
      <c r="M555" t="s">
        <v>850</v>
      </c>
      <c r="O555">
        <f>IF(Non_Profit_Donations_South___messy[[#This Row],[Names4]]&lt;&gt;"",1,0)</f>
        <v>0</v>
      </c>
      <c r="P555">
        <f>IF(Non_Profit_Donations_South___messy[[#This Row],[flagRev]]=1,1,IF(Non_Profit_Donations_South___messy[[#This Row],[flagMidName]]=1,2,3))</f>
        <v>3</v>
      </c>
      <c r="Q555" s="1" t="str" cm="1">
        <f t="array" ref="Q555">_xlfn.SWITCH(Non_Profit_Donations_South___messy[[#This Row],[switch]],1,Non_Profit_Donations_South___messy[[#This Row],[Names3]],2,Non_Profit_Donations_South___messy[[#This Row],[Names2]],3,Non_Profit_Donations_South___messy[[#This Row],[Names2]])</f>
        <v>Andrew</v>
      </c>
      <c r="R555" s="1" t="str" cm="1">
        <f t="array" ref="R555">_xlfn.SWITCH(Non_Profit_Donations_South___messy[[#This Row],[switch]],1,"",2,Non_Profit_Donations_South___messy[[#This Row],[Names3]],3,"")</f>
        <v/>
      </c>
      <c r="S555" s="1" t="str" cm="1">
        <f t="array" ref="S555">_xlfn.SWITCH(Non_Profit_Donations_South___messy[[#This Row],[switch]],1,Non_Profit_Donations_South___messy[[#This Row],[Names2]],2,Non_Profit_Donations_South___messy[[#This Row],[Names4]],3,Non_Profit_Donations_South___messy[[#This Row],[Names3]])</f>
        <v>Gonzalez</v>
      </c>
    </row>
    <row r="556" spans="1:19">
      <c r="A556" s="1" t="s">
        <v>19</v>
      </c>
      <c r="B556" s="1" t="s">
        <v>583</v>
      </c>
      <c r="C556" s="1" t="s">
        <v>16</v>
      </c>
      <c r="D556" s="1" t="s">
        <v>12</v>
      </c>
      <c r="E556" s="1" t="s">
        <v>25</v>
      </c>
      <c r="F556" s="1" t="s">
        <v>584</v>
      </c>
      <c r="G556">
        <v>33971</v>
      </c>
      <c r="H556" s="2">
        <v>41796</v>
      </c>
      <c r="I556">
        <v>206.94</v>
      </c>
      <c r="J556">
        <f t="shared" si="8"/>
        <v>0</v>
      </c>
      <c r="K556" t="s">
        <v>583</v>
      </c>
      <c r="L556" s="1" t="s">
        <v>1241</v>
      </c>
      <c r="M556" t="s">
        <v>1326</v>
      </c>
      <c r="O556">
        <f>IF(Non_Profit_Donations_South___messy[[#This Row],[Names4]]&lt;&gt;"",1,0)</f>
        <v>0</v>
      </c>
      <c r="P556">
        <f>IF(Non_Profit_Donations_South___messy[[#This Row],[flagRev]]=1,1,IF(Non_Profit_Donations_South___messy[[#This Row],[flagMidName]]=1,2,3))</f>
        <v>3</v>
      </c>
      <c r="Q556" s="1" t="str" cm="1">
        <f t="array" ref="Q556">_xlfn.SWITCH(Non_Profit_Donations_South___messy[[#This Row],[switch]],1,Non_Profit_Donations_South___messy[[#This Row],[Names3]],2,Non_Profit_Donations_South___messy[[#This Row],[Names2]],3,Non_Profit_Donations_South___messy[[#This Row],[Names2]])</f>
        <v>Laurence</v>
      </c>
      <c r="R556" s="1" t="str" cm="1">
        <f t="array" ref="R556">_xlfn.SWITCH(Non_Profit_Donations_South___messy[[#This Row],[switch]],1,"",2,Non_Profit_Donations_South___messy[[#This Row],[Names3]],3,"")</f>
        <v/>
      </c>
      <c r="S556" s="1" t="str" cm="1">
        <f t="array" ref="S556">_xlfn.SWITCH(Non_Profit_Donations_South___messy[[#This Row],[switch]],1,Non_Profit_Donations_South___messy[[#This Row],[Names2]],2,Non_Profit_Donations_South___messy[[#This Row],[Names4]],3,Non_Profit_Donations_South___messy[[#This Row],[Names3]])</f>
        <v>Cummings</v>
      </c>
    </row>
    <row r="557" spans="1:19">
      <c r="A557" s="1" t="s">
        <v>9</v>
      </c>
      <c r="B557" s="1" t="s">
        <v>380</v>
      </c>
      <c r="C557" s="1" t="s">
        <v>11</v>
      </c>
      <c r="D557" s="1" t="s">
        <v>12</v>
      </c>
      <c r="E557" s="1" t="s">
        <v>29</v>
      </c>
      <c r="F557" s="1" t="s">
        <v>150</v>
      </c>
      <c r="G557">
        <v>24281</v>
      </c>
      <c r="H557" s="2">
        <v>41800</v>
      </c>
      <c r="I557">
        <v>26.65</v>
      </c>
      <c r="J557">
        <f t="shared" si="8"/>
        <v>0</v>
      </c>
      <c r="K557" t="s">
        <v>380</v>
      </c>
      <c r="L557" s="1" t="s">
        <v>935</v>
      </c>
      <c r="M557" t="s">
        <v>1161</v>
      </c>
      <c r="O557">
        <f>IF(Non_Profit_Donations_South___messy[[#This Row],[Names4]]&lt;&gt;"",1,0)</f>
        <v>0</v>
      </c>
      <c r="P557">
        <f>IF(Non_Profit_Donations_South___messy[[#This Row],[flagRev]]=1,1,IF(Non_Profit_Donations_South___messy[[#This Row],[flagMidName]]=1,2,3))</f>
        <v>3</v>
      </c>
      <c r="Q557" s="1" t="str" cm="1">
        <f t="array" ref="Q557">_xlfn.SWITCH(Non_Profit_Donations_South___messy[[#This Row],[switch]],1,Non_Profit_Donations_South___messy[[#This Row],[Names3]],2,Non_Profit_Donations_South___messy[[#This Row],[Names2]],3,Non_Profit_Donations_South___messy[[#This Row],[Names2]])</f>
        <v>Courtney</v>
      </c>
      <c r="R557" s="1" t="str" cm="1">
        <f t="array" ref="R557">_xlfn.SWITCH(Non_Profit_Donations_South___messy[[#This Row],[switch]],1,"",2,Non_Profit_Donations_South___messy[[#This Row],[Names3]],3,"")</f>
        <v/>
      </c>
      <c r="S557" s="1" t="str" cm="1">
        <f t="array" ref="S557">_xlfn.SWITCH(Non_Profit_Donations_South___messy[[#This Row],[switch]],1,Non_Profit_Donations_South___messy[[#This Row],[Names2]],2,Non_Profit_Donations_South___messy[[#This Row],[Names4]],3,Non_Profit_Donations_South___messy[[#This Row],[Names3]])</f>
        <v>Weber</v>
      </c>
    </row>
    <row r="558" spans="1:19">
      <c r="A558" s="1" t="s">
        <v>9</v>
      </c>
      <c r="B558" s="1" t="s">
        <v>500</v>
      </c>
      <c r="C558" s="1" t="s">
        <v>11</v>
      </c>
      <c r="D558" s="1" t="s">
        <v>12</v>
      </c>
      <c r="E558" s="1" t="s">
        <v>21</v>
      </c>
      <c r="F558" s="1" t="s">
        <v>501</v>
      </c>
      <c r="G558">
        <v>39401</v>
      </c>
      <c r="H558" s="2">
        <v>41800</v>
      </c>
      <c r="I558">
        <v>48.25</v>
      </c>
      <c r="J558">
        <f t="shared" si="8"/>
        <v>0</v>
      </c>
      <c r="K558" t="s">
        <v>500</v>
      </c>
      <c r="L558" s="1" t="s">
        <v>1018</v>
      </c>
      <c r="M558" t="s">
        <v>913</v>
      </c>
      <c r="O558">
        <f>IF(Non_Profit_Donations_South___messy[[#This Row],[Names4]]&lt;&gt;"",1,0)</f>
        <v>0</v>
      </c>
      <c r="P558">
        <f>IF(Non_Profit_Donations_South___messy[[#This Row],[flagRev]]=1,1,IF(Non_Profit_Donations_South___messy[[#This Row],[flagMidName]]=1,2,3))</f>
        <v>3</v>
      </c>
      <c r="Q558" s="1" t="str" cm="1">
        <f t="array" ref="Q558">_xlfn.SWITCH(Non_Profit_Donations_South___messy[[#This Row],[switch]],1,Non_Profit_Donations_South___messy[[#This Row],[Names3]],2,Non_Profit_Donations_South___messy[[#This Row],[Names2]],3,Non_Profit_Donations_South___messy[[#This Row],[Names2]])</f>
        <v>Lori</v>
      </c>
      <c r="R558" s="1" t="str" cm="1">
        <f t="array" ref="R558">_xlfn.SWITCH(Non_Profit_Donations_South___messy[[#This Row],[switch]],1,"",2,Non_Profit_Donations_South___messy[[#This Row],[Names3]],3,"")</f>
        <v/>
      </c>
      <c r="S558" s="1" t="str" cm="1">
        <f t="array" ref="S558">_xlfn.SWITCH(Non_Profit_Donations_South___messy[[#This Row],[switch]],1,Non_Profit_Donations_South___messy[[#This Row],[Names2]],2,Non_Profit_Donations_South___messy[[#This Row],[Names4]],3,Non_Profit_Donations_South___messy[[#This Row],[Names3]])</f>
        <v>Wolfe</v>
      </c>
    </row>
    <row r="559" spans="1:19">
      <c r="A559" s="1" t="s">
        <v>27</v>
      </c>
      <c r="B559" s="1" t="s">
        <v>339</v>
      </c>
      <c r="C559" s="1" t="s">
        <v>11</v>
      </c>
      <c r="D559" s="1" t="s">
        <v>12</v>
      </c>
      <c r="E559" s="1" t="s">
        <v>25</v>
      </c>
      <c r="F559" s="1" t="s">
        <v>340</v>
      </c>
      <c r="G559">
        <v>33024</v>
      </c>
      <c r="H559" s="2">
        <v>41800</v>
      </c>
      <c r="I559">
        <v>107.72</v>
      </c>
      <c r="J559">
        <f t="shared" si="8"/>
        <v>0</v>
      </c>
      <c r="K559" t="s">
        <v>339</v>
      </c>
      <c r="L559" s="1" t="s">
        <v>1128</v>
      </c>
      <c r="M559" t="s">
        <v>965</v>
      </c>
      <c r="N559" t="s">
        <v>1129</v>
      </c>
      <c r="O559">
        <f>IF(Non_Profit_Donations_South___messy[[#This Row],[Names4]]&lt;&gt;"",1,0)</f>
        <v>1</v>
      </c>
      <c r="P559">
        <f>IF(Non_Profit_Donations_South___messy[[#This Row],[flagRev]]=1,1,IF(Non_Profit_Donations_South___messy[[#This Row],[flagMidName]]=1,2,3))</f>
        <v>2</v>
      </c>
      <c r="Q559" s="1" t="str" cm="1">
        <f t="array" ref="Q559">_xlfn.SWITCH(Non_Profit_Donations_South___messy[[#This Row],[switch]],1,Non_Profit_Donations_South___messy[[#This Row],[Names3]],2,Non_Profit_Donations_South___messy[[#This Row],[Names2]],3,Non_Profit_Donations_South___messy[[#This Row],[Names2]])</f>
        <v>Mike</v>
      </c>
      <c r="R559" s="1" t="str" cm="1">
        <f t="array" ref="R559">_xlfn.SWITCH(Non_Profit_Donations_South___messy[[#This Row],[switch]],1,"",2,Non_Profit_Donations_South___messy[[#This Row],[Names3]],3,"")</f>
        <v>G</v>
      </c>
      <c r="S559" s="1" t="str" cm="1">
        <f t="array" ref="S559">_xlfn.SWITCH(Non_Profit_Donations_South___messy[[#This Row],[switch]],1,Non_Profit_Donations_South___messy[[#This Row],[Names2]],2,Non_Profit_Donations_South___messy[[#This Row],[Names4]],3,Non_Profit_Donations_South___messy[[#This Row],[Names3]])</f>
        <v>Hartman</v>
      </c>
    </row>
    <row r="560" spans="1:19">
      <c r="A560" s="1" t="s">
        <v>19</v>
      </c>
      <c r="B560" s="1" t="s">
        <v>585</v>
      </c>
      <c r="C560" s="1" t="s">
        <v>37</v>
      </c>
      <c r="D560" s="1" t="s">
        <v>12</v>
      </c>
      <c r="E560" s="1" t="s">
        <v>52</v>
      </c>
      <c r="F560" s="1" t="s">
        <v>586</v>
      </c>
      <c r="G560">
        <v>72801</v>
      </c>
      <c r="H560" s="2">
        <v>41800</v>
      </c>
      <c r="I560">
        <v>554.64</v>
      </c>
      <c r="J560">
        <f t="shared" si="8"/>
        <v>0</v>
      </c>
      <c r="K560" t="s">
        <v>585</v>
      </c>
      <c r="L560" s="1" t="s">
        <v>925</v>
      </c>
      <c r="M560" t="s">
        <v>1327</v>
      </c>
      <c r="O560">
        <f>IF(Non_Profit_Donations_South___messy[[#This Row],[Names4]]&lt;&gt;"",1,0)</f>
        <v>0</v>
      </c>
      <c r="P560">
        <f>IF(Non_Profit_Donations_South___messy[[#This Row],[flagRev]]=1,1,IF(Non_Profit_Donations_South___messy[[#This Row],[flagMidName]]=1,2,3))</f>
        <v>3</v>
      </c>
      <c r="Q560" s="1" t="str" cm="1">
        <f t="array" ref="Q560">_xlfn.SWITCH(Non_Profit_Donations_South___messy[[#This Row],[switch]],1,Non_Profit_Donations_South___messy[[#This Row],[Names3]],2,Non_Profit_Donations_South___messy[[#This Row],[Names2]],3,Non_Profit_Donations_South___messy[[#This Row],[Names2]])</f>
        <v>Glenda</v>
      </c>
      <c r="R560" s="1" t="str" cm="1">
        <f t="array" ref="R560">_xlfn.SWITCH(Non_Profit_Donations_South___messy[[#This Row],[switch]],1,"",2,Non_Profit_Donations_South___messy[[#This Row],[Names3]],3,"")</f>
        <v/>
      </c>
      <c r="S560" s="1" t="str" cm="1">
        <f t="array" ref="S560">_xlfn.SWITCH(Non_Profit_Donations_South___messy[[#This Row],[switch]],1,Non_Profit_Donations_South___messy[[#This Row],[Names2]],2,Non_Profit_Donations_South___messy[[#This Row],[Names4]],3,Non_Profit_Donations_South___messy[[#This Row],[Names3]])</f>
        <v>Bowles</v>
      </c>
    </row>
    <row r="561" spans="1:19">
      <c r="A561" s="1" t="s">
        <v>9</v>
      </c>
      <c r="B561" s="1" t="s">
        <v>535</v>
      </c>
      <c r="C561" s="1" t="s">
        <v>11</v>
      </c>
      <c r="D561" s="1" t="s">
        <v>12</v>
      </c>
      <c r="E561" s="1" t="s">
        <v>49</v>
      </c>
      <c r="F561" s="1" t="s">
        <v>536</v>
      </c>
      <c r="G561">
        <v>29651</v>
      </c>
      <c r="H561" s="2">
        <v>41801</v>
      </c>
      <c r="I561">
        <v>340.33</v>
      </c>
      <c r="J561">
        <f t="shared" si="8"/>
        <v>0</v>
      </c>
      <c r="K561" t="s">
        <v>535</v>
      </c>
      <c r="L561" s="1" t="s">
        <v>1212</v>
      </c>
      <c r="M561" t="s">
        <v>1290</v>
      </c>
      <c r="N561" t="s">
        <v>1248</v>
      </c>
      <c r="O561">
        <f>IF(Non_Profit_Donations_South___messy[[#This Row],[Names4]]&lt;&gt;"",1,0)</f>
        <v>1</v>
      </c>
      <c r="P561">
        <f>IF(Non_Profit_Donations_South___messy[[#This Row],[flagRev]]=1,1,IF(Non_Profit_Donations_South___messy[[#This Row],[flagMidName]]=1,2,3))</f>
        <v>2</v>
      </c>
      <c r="Q561" s="1" t="str" cm="1">
        <f t="array" ref="Q561">_xlfn.SWITCH(Non_Profit_Donations_South___messy[[#This Row],[switch]],1,Non_Profit_Donations_South___messy[[#This Row],[Names3]],2,Non_Profit_Donations_South___messy[[#This Row],[Names2]],3,Non_Profit_Donations_South___messy[[#This Row],[Names2]])</f>
        <v>Gregory</v>
      </c>
      <c r="R561" s="1" t="str" cm="1">
        <f t="array" ref="R561">_xlfn.SWITCH(Non_Profit_Donations_South___messy[[#This Row],[switch]],1,"",2,Non_Profit_Donations_South___messy[[#This Row],[Names3]],3,"")</f>
        <v>R</v>
      </c>
      <c r="S561" s="1" t="str" cm="1">
        <f t="array" ref="S561">_xlfn.SWITCH(Non_Profit_Donations_South___messy[[#This Row],[switch]],1,Non_Profit_Donations_South___messy[[#This Row],[Names2]],2,Non_Profit_Donations_South___messy[[#This Row],[Names4]],3,Non_Profit_Donations_South___messy[[#This Row],[Names3]])</f>
        <v>Snow</v>
      </c>
    </row>
    <row r="562" spans="1:19">
      <c r="A562" s="1" t="s">
        <v>27</v>
      </c>
      <c r="B562" s="1" t="s">
        <v>587</v>
      </c>
      <c r="C562" s="1" t="s">
        <v>11</v>
      </c>
      <c r="D562" s="1" t="s">
        <v>12</v>
      </c>
      <c r="E562" s="1" t="s">
        <v>52</v>
      </c>
      <c r="F562" s="1" t="s">
        <v>588</v>
      </c>
      <c r="G562">
        <v>72756</v>
      </c>
      <c r="H562" s="2">
        <v>41804</v>
      </c>
      <c r="I562">
        <v>121.9</v>
      </c>
      <c r="J562">
        <f t="shared" si="8"/>
        <v>0</v>
      </c>
      <c r="K562" t="s">
        <v>587</v>
      </c>
      <c r="L562" s="1" t="s">
        <v>1110</v>
      </c>
      <c r="M562" t="s">
        <v>1328</v>
      </c>
      <c r="O562">
        <f>IF(Non_Profit_Donations_South___messy[[#This Row],[Names4]]&lt;&gt;"",1,0)</f>
        <v>0</v>
      </c>
      <c r="P562">
        <f>IF(Non_Profit_Donations_South___messy[[#This Row],[flagRev]]=1,1,IF(Non_Profit_Donations_South___messy[[#This Row],[flagMidName]]=1,2,3))</f>
        <v>3</v>
      </c>
      <c r="Q562" s="1" t="str" cm="1">
        <f t="array" ref="Q562">_xlfn.SWITCH(Non_Profit_Donations_South___messy[[#This Row],[switch]],1,Non_Profit_Donations_South___messy[[#This Row],[Names3]],2,Non_Profit_Donations_South___messy[[#This Row],[Names2]],3,Non_Profit_Donations_South___messy[[#This Row],[Names2]])</f>
        <v>Larry</v>
      </c>
      <c r="R562" s="1" t="str" cm="1">
        <f t="array" ref="R562">_xlfn.SWITCH(Non_Profit_Donations_South___messy[[#This Row],[switch]],1,"",2,Non_Profit_Donations_South___messy[[#This Row],[Names3]],3,"")</f>
        <v/>
      </c>
      <c r="S562" s="1" t="str" cm="1">
        <f t="array" ref="S562">_xlfn.SWITCH(Non_Profit_Donations_South___messy[[#This Row],[switch]],1,Non_Profit_Donations_South___messy[[#This Row],[Names2]],2,Non_Profit_Donations_South___messy[[#This Row],[Names4]],3,Non_Profit_Donations_South___messy[[#This Row],[Names3]])</f>
        <v>Hahn</v>
      </c>
    </row>
    <row r="563" spans="1:19">
      <c r="A563" s="1" t="s">
        <v>23</v>
      </c>
      <c r="B563" s="1" t="s">
        <v>112</v>
      </c>
      <c r="C563" s="1" t="s">
        <v>11</v>
      </c>
      <c r="D563" s="1" t="s">
        <v>12</v>
      </c>
      <c r="E563" s="1" t="s">
        <v>59</v>
      </c>
      <c r="F563" s="1" t="s">
        <v>113</v>
      </c>
      <c r="G563">
        <v>35756</v>
      </c>
      <c r="H563" s="2">
        <v>41804</v>
      </c>
      <c r="I563">
        <v>20552.55</v>
      </c>
      <c r="J563">
        <f t="shared" si="8"/>
        <v>0</v>
      </c>
      <c r="K563" t="s">
        <v>112</v>
      </c>
      <c r="L563" s="1" t="s">
        <v>918</v>
      </c>
      <c r="M563" t="s">
        <v>919</v>
      </c>
      <c r="O563">
        <f>IF(Non_Profit_Donations_South___messy[[#This Row],[Names4]]&lt;&gt;"",1,0)</f>
        <v>0</v>
      </c>
      <c r="P563">
        <f>IF(Non_Profit_Donations_South___messy[[#This Row],[flagRev]]=1,1,IF(Non_Profit_Donations_South___messy[[#This Row],[flagMidName]]=1,2,3))</f>
        <v>3</v>
      </c>
      <c r="Q563" s="1" t="str" cm="1">
        <f t="array" ref="Q563">_xlfn.SWITCH(Non_Profit_Donations_South___messy[[#This Row],[switch]],1,Non_Profit_Donations_South___messy[[#This Row],[Names3]],2,Non_Profit_Donations_South___messy[[#This Row],[Names2]],3,Non_Profit_Donations_South___messy[[#This Row],[Names2]])</f>
        <v>Lee</v>
      </c>
      <c r="R563" s="1" t="str" cm="1">
        <f t="array" ref="R563">_xlfn.SWITCH(Non_Profit_Donations_South___messy[[#This Row],[switch]],1,"",2,Non_Profit_Donations_South___messy[[#This Row],[Names3]],3,"")</f>
        <v/>
      </c>
      <c r="S563" s="1" t="str" cm="1">
        <f t="array" ref="S563">_xlfn.SWITCH(Non_Profit_Donations_South___messy[[#This Row],[switch]],1,Non_Profit_Donations_South___messy[[#This Row],[Names2]],2,Non_Profit_Donations_South___messy[[#This Row],[Names4]],3,Non_Profit_Donations_South___messy[[#This Row],[Names3]])</f>
        <v>Xu</v>
      </c>
    </row>
    <row r="564" spans="1:19">
      <c r="A564" s="1" t="s">
        <v>27</v>
      </c>
      <c r="B564" s="1" t="s">
        <v>589</v>
      </c>
      <c r="C564" s="1" t="s">
        <v>11</v>
      </c>
      <c r="D564" s="1" t="s">
        <v>12</v>
      </c>
      <c r="E564" s="1" t="s">
        <v>25</v>
      </c>
      <c r="F564" s="1" t="s">
        <v>465</v>
      </c>
      <c r="G564">
        <v>32404</v>
      </c>
      <c r="H564" s="2">
        <v>41806</v>
      </c>
      <c r="I564">
        <v>175.64</v>
      </c>
      <c r="J564">
        <f t="shared" si="8"/>
        <v>0</v>
      </c>
      <c r="K564" t="s">
        <v>589</v>
      </c>
      <c r="L564" s="1" t="s">
        <v>1329</v>
      </c>
      <c r="M564" t="s">
        <v>1143</v>
      </c>
      <c r="O564">
        <f>IF(Non_Profit_Donations_South___messy[[#This Row],[Names4]]&lt;&gt;"",1,0)</f>
        <v>0</v>
      </c>
      <c r="P564">
        <f>IF(Non_Profit_Donations_South___messy[[#This Row],[flagRev]]=1,1,IF(Non_Profit_Donations_South___messy[[#This Row],[flagMidName]]=1,2,3))</f>
        <v>3</v>
      </c>
      <c r="Q564" s="1" t="str" cm="1">
        <f t="array" ref="Q564">_xlfn.SWITCH(Non_Profit_Donations_South___messy[[#This Row],[switch]],1,Non_Profit_Donations_South___messy[[#This Row],[Names3]],2,Non_Profit_Donations_South___messy[[#This Row],[Names2]],3,Non_Profit_Donations_South___messy[[#This Row],[Names2]])</f>
        <v>Ellen</v>
      </c>
      <c r="R564" s="1" t="str" cm="1">
        <f t="array" ref="R564">_xlfn.SWITCH(Non_Profit_Donations_South___messy[[#This Row],[switch]],1,"",2,Non_Profit_Donations_South___messy[[#This Row],[Names3]],3,"")</f>
        <v/>
      </c>
      <c r="S564" s="1" t="str" cm="1">
        <f t="array" ref="S564">_xlfn.SWITCH(Non_Profit_Donations_South___messy[[#This Row],[switch]],1,Non_Profit_Donations_South___messy[[#This Row],[Names2]],2,Non_Profit_Donations_South___messy[[#This Row],[Names4]],3,Non_Profit_Donations_South___messy[[#This Row],[Names3]])</f>
        <v>Blair</v>
      </c>
    </row>
    <row r="565" spans="1:19">
      <c r="A565" s="1" t="s">
        <v>9</v>
      </c>
      <c r="B565" s="1" t="s">
        <v>590</v>
      </c>
      <c r="C565" s="1" t="s">
        <v>37</v>
      </c>
      <c r="D565" s="1" t="s">
        <v>12</v>
      </c>
      <c r="E565" s="1" t="s">
        <v>40</v>
      </c>
      <c r="F565" s="1" t="s">
        <v>591</v>
      </c>
      <c r="G565">
        <v>27801</v>
      </c>
      <c r="H565" s="2">
        <v>41809</v>
      </c>
      <c r="I565">
        <v>47.97</v>
      </c>
      <c r="J565">
        <f t="shared" si="8"/>
        <v>0</v>
      </c>
      <c r="K565" t="s">
        <v>590</v>
      </c>
      <c r="L565" s="1" t="s">
        <v>1330</v>
      </c>
      <c r="M565" t="s">
        <v>1331</v>
      </c>
      <c r="O565">
        <f>IF(Non_Profit_Donations_South___messy[[#This Row],[Names4]]&lt;&gt;"",1,0)</f>
        <v>0</v>
      </c>
      <c r="P565">
        <f>IF(Non_Profit_Donations_South___messy[[#This Row],[flagRev]]=1,1,IF(Non_Profit_Donations_South___messy[[#This Row],[flagMidName]]=1,2,3))</f>
        <v>3</v>
      </c>
      <c r="Q565" s="1" t="str" cm="1">
        <f t="array" ref="Q565">_xlfn.SWITCH(Non_Profit_Donations_South___messy[[#This Row],[switch]],1,Non_Profit_Donations_South___messy[[#This Row],[Names3]],2,Non_Profit_Donations_South___messy[[#This Row],[Names2]],3,Non_Profit_Donations_South___messy[[#This Row],[Names2]])</f>
        <v>Nicole</v>
      </c>
      <c r="R565" s="1" t="str" cm="1">
        <f t="array" ref="R565">_xlfn.SWITCH(Non_Profit_Donations_South___messy[[#This Row],[switch]],1,"",2,Non_Profit_Donations_South___messy[[#This Row],[Names3]],3,"")</f>
        <v/>
      </c>
      <c r="S565" s="1" t="str" cm="1">
        <f t="array" ref="S565">_xlfn.SWITCH(Non_Profit_Donations_South___messy[[#This Row],[switch]],1,Non_Profit_Donations_South___messy[[#This Row],[Names2]],2,Non_Profit_Donations_South___messy[[#This Row],[Names4]],3,Non_Profit_Donations_South___messy[[#This Row],[Names3]])</f>
        <v>Pope</v>
      </c>
    </row>
    <row r="566" spans="1:19">
      <c r="A566" s="1" t="s">
        <v>27</v>
      </c>
      <c r="B566" s="1" t="s">
        <v>300</v>
      </c>
      <c r="C566" s="1" t="s">
        <v>37</v>
      </c>
      <c r="D566" s="1" t="s">
        <v>12</v>
      </c>
      <c r="E566" s="1" t="s">
        <v>13</v>
      </c>
      <c r="F566" s="1" t="s">
        <v>301</v>
      </c>
      <c r="G566">
        <v>42071</v>
      </c>
      <c r="H566" s="2">
        <v>41809</v>
      </c>
      <c r="I566">
        <v>1191.74</v>
      </c>
      <c r="J566">
        <f t="shared" si="8"/>
        <v>0</v>
      </c>
      <c r="K566" t="s">
        <v>300</v>
      </c>
      <c r="L566" s="1" t="s">
        <v>1094</v>
      </c>
      <c r="M566" t="s">
        <v>1095</v>
      </c>
      <c r="O566">
        <f>IF(Non_Profit_Donations_South___messy[[#This Row],[Names4]]&lt;&gt;"",1,0)</f>
        <v>0</v>
      </c>
      <c r="P566">
        <f>IF(Non_Profit_Donations_South___messy[[#This Row],[flagRev]]=1,1,IF(Non_Profit_Donations_South___messy[[#This Row],[flagMidName]]=1,2,3))</f>
        <v>3</v>
      </c>
      <c r="Q566" s="1" t="str" cm="1">
        <f t="array" ref="Q566">_xlfn.SWITCH(Non_Profit_Donations_South___messy[[#This Row],[switch]],1,Non_Profit_Donations_South___messy[[#This Row],[Names3]],2,Non_Profit_Donations_South___messy[[#This Row],[Names2]],3,Non_Profit_Donations_South___messy[[#This Row],[Names2]])</f>
        <v>Robin</v>
      </c>
      <c r="R566" s="1" t="str" cm="1">
        <f t="array" ref="R566">_xlfn.SWITCH(Non_Profit_Donations_South___messy[[#This Row],[switch]],1,"",2,Non_Profit_Donations_South___messy[[#This Row],[Names3]],3,"")</f>
        <v/>
      </c>
      <c r="S566" s="1" t="str" cm="1">
        <f t="array" ref="S566">_xlfn.SWITCH(Non_Profit_Donations_South___messy[[#This Row],[switch]],1,Non_Profit_Donations_South___messy[[#This Row],[Names2]],2,Non_Profit_Donations_South___messy[[#This Row],[Names4]],3,Non_Profit_Donations_South___messy[[#This Row],[Names3]])</f>
        <v>Tyler</v>
      </c>
    </row>
    <row r="567" spans="1:19">
      <c r="A567" s="1" t="s">
        <v>9</v>
      </c>
      <c r="B567" s="1" t="s">
        <v>283</v>
      </c>
      <c r="C567" s="1" t="s">
        <v>37</v>
      </c>
      <c r="D567" s="1" t="s">
        <v>12</v>
      </c>
      <c r="E567" s="1" t="s">
        <v>40</v>
      </c>
      <c r="F567" s="1" t="s">
        <v>216</v>
      </c>
      <c r="G567">
        <v>27587</v>
      </c>
      <c r="H567" s="2">
        <v>41811</v>
      </c>
      <c r="I567">
        <v>6.75</v>
      </c>
      <c r="J567">
        <f t="shared" si="8"/>
        <v>0</v>
      </c>
      <c r="K567" t="s">
        <v>283</v>
      </c>
      <c r="L567" s="1" t="s">
        <v>834</v>
      </c>
      <c r="M567" t="s">
        <v>1076</v>
      </c>
      <c r="O567">
        <f>IF(Non_Profit_Donations_South___messy[[#This Row],[Names4]]&lt;&gt;"",1,0)</f>
        <v>0</v>
      </c>
      <c r="P567">
        <f>IF(Non_Profit_Donations_South___messy[[#This Row],[flagRev]]=1,1,IF(Non_Profit_Donations_South___messy[[#This Row],[flagMidName]]=1,2,3))</f>
        <v>3</v>
      </c>
      <c r="Q567" s="1" t="str" cm="1">
        <f t="array" ref="Q567">_xlfn.SWITCH(Non_Profit_Donations_South___messy[[#This Row],[switch]],1,Non_Profit_Donations_South___messy[[#This Row],[Names3]],2,Non_Profit_Donations_South___messy[[#This Row],[Names2]],3,Non_Profit_Donations_South___messy[[#This Row],[Names2]])</f>
        <v>Gene</v>
      </c>
      <c r="R567" s="1" t="str" cm="1">
        <f t="array" ref="R567">_xlfn.SWITCH(Non_Profit_Donations_South___messy[[#This Row],[switch]],1,"",2,Non_Profit_Donations_South___messy[[#This Row],[Names3]],3,"")</f>
        <v/>
      </c>
      <c r="S567" s="1" t="str" cm="1">
        <f t="array" ref="S567">_xlfn.SWITCH(Non_Profit_Donations_South___messy[[#This Row],[switch]],1,Non_Profit_Donations_South___messy[[#This Row],[Names2]],2,Non_Profit_Donations_South___messy[[#This Row],[Names4]],3,Non_Profit_Donations_South___messy[[#This Row],[Names3]])</f>
        <v>Caldwell</v>
      </c>
    </row>
    <row r="568" spans="1:19">
      <c r="A568" s="1" t="s">
        <v>9</v>
      </c>
      <c r="B568" s="1" t="s">
        <v>592</v>
      </c>
      <c r="C568" s="1" t="s">
        <v>37</v>
      </c>
      <c r="D568" s="1" t="s">
        <v>12</v>
      </c>
      <c r="E568" s="1" t="s">
        <v>13</v>
      </c>
      <c r="F568" s="1" t="s">
        <v>480</v>
      </c>
      <c r="G568">
        <v>42003</v>
      </c>
      <c r="H568" s="2">
        <v>41812</v>
      </c>
      <c r="I568">
        <v>618.96</v>
      </c>
      <c r="J568">
        <f t="shared" si="8"/>
        <v>0</v>
      </c>
      <c r="K568" t="s">
        <v>592</v>
      </c>
      <c r="L568" s="1" t="s">
        <v>1332</v>
      </c>
      <c r="M568" t="s">
        <v>1333</v>
      </c>
      <c r="O568">
        <f>IF(Non_Profit_Donations_South___messy[[#This Row],[Names4]]&lt;&gt;"",1,0)</f>
        <v>0</v>
      </c>
      <c r="P568">
        <f>IF(Non_Profit_Donations_South___messy[[#This Row],[flagRev]]=1,1,IF(Non_Profit_Donations_South___messy[[#This Row],[flagMidName]]=1,2,3))</f>
        <v>3</v>
      </c>
      <c r="Q568" s="1" t="str" cm="1">
        <f t="array" ref="Q568">_xlfn.SWITCH(Non_Profit_Donations_South___messy[[#This Row],[switch]],1,Non_Profit_Donations_South___messy[[#This Row],[Names3]],2,Non_Profit_Donations_South___messy[[#This Row],[Names2]],3,Non_Profit_Donations_South___messy[[#This Row],[Names2]])</f>
        <v>Jeff</v>
      </c>
      <c r="R568" s="1" t="str" cm="1">
        <f t="array" ref="R568">_xlfn.SWITCH(Non_Profit_Donations_South___messy[[#This Row],[switch]],1,"",2,Non_Profit_Donations_South___messy[[#This Row],[Names3]],3,"")</f>
        <v/>
      </c>
      <c r="S568" s="1" t="str" cm="1">
        <f t="array" ref="S568">_xlfn.SWITCH(Non_Profit_Donations_South___messy[[#This Row],[switch]],1,Non_Profit_Donations_South___messy[[#This Row],[Names2]],2,Non_Profit_Donations_South___messy[[#This Row],[Names4]],3,Non_Profit_Donations_South___messy[[#This Row],[Names3]])</f>
        <v>Meadows</v>
      </c>
    </row>
    <row r="569" spans="1:19">
      <c r="A569" s="1" t="s">
        <v>9</v>
      </c>
      <c r="B569" s="1" t="s">
        <v>199</v>
      </c>
      <c r="C569" s="1" t="s">
        <v>11</v>
      </c>
      <c r="D569" s="1" t="s">
        <v>12</v>
      </c>
      <c r="E569" s="1" t="s">
        <v>52</v>
      </c>
      <c r="F569" s="1" t="s">
        <v>200</v>
      </c>
      <c r="G569">
        <v>72301</v>
      </c>
      <c r="H569" s="2">
        <v>41813</v>
      </c>
      <c r="I569">
        <v>17.53</v>
      </c>
      <c r="J569">
        <f t="shared" si="8"/>
        <v>0</v>
      </c>
      <c r="K569" t="s">
        <v>199</v>
      </c>
      <c r="L569" s="1" t="s">
        <v>880</v>
      </c>
      <c r="M569" t="s">
        <v>999</v>
      </c>
      <c r="O569">
        <f>IF(Non_Profit_Donations_South___messy[[#This Row],[Names4]]&lt;&gt;"",1,0)</f>
        <v>0</v>
      </c>
      <c r="P569">
        <f>IF(Non_Profit_Donations_South___messy[[#This Row],[flagRev]]=1,1,IF(Non_Profit_Donations_South___messy[[#This Row],[flagMidName]]=1,2,3))</f>
        <v>3</v>
      </c>
      <c r="Q569" s="1" t="str" cm="1">
        <f t="array" ref="Q569">_xlfn.SWITCH(Non_Profit_Donations_South___messy[[#This Row],[switch]],1,Non_Profit_Donations_South___messy[[#This Row],[Names3]],2,Non_Profit_Donations_South___messy[[#This Row],[Names2]],3,Non_Profit_Donations_South___messy[[#This Row],[Names2]])</f>
        <v>Paige</v>
      </c>
      <c r="R569" s="1" t="str" cm="1">
        <f t="array" ref="R569">_xlfn.SWITCH(Non_Profit_Donations_South___messy[[#This Row],[switch]],1,"",2,Non_Profit_Donations_South___messy[[#This Row],[Names3]],3,"")</f>
        <v/>
      </c>
      <c r="S569" s="1" t="str" cm="1">
        <f t="array" ref="S569">_xlfn.SWITCH(Non_Profit_Donations_South___messy[[#This Row],[switch]],1,Non_Profit_Donations_South___messy[[#This Row],[Names2]],2,Non_Profit_Donations_South___messy[[#This Row],[Names4]],3,Non_Profit_Donations_South___messy[[#This Row],[Names3]])</f>
        <v>Powers</v>
      </c>
    </row>
    <row r="570" spans="1:19">
      <c r="A570" s="1" t="s">
        <v>9</v>
      </c>
      <c r="B570" s="1" t="s">
        <v>381</v>
      </c>
      <c r="C570" s="1" t="s">
        <v>16</v>
      </c>
      <c r="D570" s="1" t="s">
        <v>12</v>
      </c>
      <c r="E570" s="1" t="s">
        <v>21</v>
      </c>
      <c r="F570" s="1" t="s">
        <v>382</v>
      </c>
      <c r="G570">
        <v>39056</v>
      </c>
      <c r="H570" s="2">
        <v>41814</v>
      </c>
      <c r="I570">
        <v>201.94</v>
      </c>
      <c r="J570">
        <f t="shared" si="8"/>
        <v>0</v>
      </c>
      <c r="K570" t="s">
        <v>381</v>
      </c>
      <c r="L570" s="1" t="s">
        <v>916</v>
      </c>
      <c r="M570" t="s">
        <v>1162</v>
      </c>
      <c r="O570">
        <f>IF(Non_Profit_Donations_South___messy[[#This Row],[Names4]]&lt;&gt;"",1,0)</f>
        <v>0</v>
      </c>
      <c r="P570">
        <f>IF(Non_Profit_Donations_South___messy[[#This Row],[flagRev]]=1,1,IF(Non_Profit_Donations_South___messy[[#This Row],[flagMidName]]=1,2,3))</f>
        <v>3</v>
      </c>
      <c r="Q570" s="1" t="str" cm="1">
        <f t="array" ref="Q570">_xlfn.SWITCH(Non_Profit_Donations_South___messy[[#This Row],[switch]],1,Non_Profit_Donations_South___messy[[#This Row],[Names3]],2,Non_Profit_Donations_South___messy[[#This Row],[Names2]],3,Non_Profit_Donations_South___messy[[#This Row],[Names2]])</f>
        <v>Gary</v>
      </c>
      <c r="R570" s="1" t="str" cm="1">
        <f t="array" ref="R570">_xlfn.SWITCH(Non_Profit_Donations_South___messy[[#This Row],[switch]],1,"",2,Non_Profit_Donations_South___messy[[#This Row],[Names3]],3,"")</f>
        <v/>
      </c>
      <c r="S570" s="1" t="str" cm="1">
        <f t="array" ref="S570">_xlfn.SWITCH(Non_Profit_Donations_South___messy[[#This Row],[switch]],1,Non_Profit_Donations_South___messy[[#This Row],[Names2]],2,Non_Profit_Donations_South___messy[[#This Row],[Names4]],3,Non_Profit_Donations_South___messy[[#This Row],[Names3]])</f>
        <v>Koch</v>
      </c>
    </row>
    <row r="571" spans="1:19">
      <c r="A571" s="1" t="s">
        <v>27</v>
      </c>
      <c r="B571" s="1" t="s">
        <v>290</v>
      </c>
      <c r="C571" s="1" t="s">
        <v>16</v>
      </c>
      <c r="D571" s="1" t="s">
        <v>12</v>
      </c>
      <c r="E571" s="1" t="s">
        <v>40</v>
      </c>
      <c r="F571" s="1" t="s">
        <v>41</v>
      </c>
      <c r="G571">
        <v>28204</v>
      </c>
      <c r="H571" s="2">
        <v>41815</v>
      </c>
      <c r="I571">
        <v>343.07</v>
      </c>
      <c r="J571">
        <f t="shared" si="8"/>
        <v>0</v>
      </c>
      <c r="K571" t="s">
        <v>290</v>
      </c>
      <c r="L571" s="1" t="s">
        <v>1082</v>
      </c>
      <c r="M571" t="s">
        <v>1083</v>
      </c>
      <c r="O571">
        <f>IF(Non_Profit_Donations_South___messy[[#This Row],[Names4]]&lt;&gt;"",1,0)</f>
        <v>0</v>
      </c>
      <c r="P571">
        <f>IF(Non_Profit_Donations_South___messy[[#This Row],[flagRev]]=1,1,IF(Non_Profit_Donations_South___messy[[#This Row],[flagMidName]]=1,2,3))</f>
        <v>3</v>
      </c>
      <c r="Q571" s="1" t="str" cm="1">
        <f t="array" ref="Q571">_xlfn.SWITCH(Non_Profit_Donations_South___messy[[#This Row],[switch]],1,Non_Profit_Donations_South___messy[[#This Row],[Names3]],2,Non_Profit_Donations_South___messy[[#This Row],[Names2]],3,Non_Profit_Donations_South___messy[[#This Row],[Names2]])</f>
        <v>Eleanor</v>
      </c>
      <c r="R571" s="1" t="str" cm="1">
        <f t="array" ref="R571">_xlfn.SWITCH(Non_Profit_Donations_South___messy[[#This Row],[switch]],1,"",2,Non_Profit_Donations_South___messy[[#This Row],[Names3]],3,"")</f>
        <v/>
      </c>
      <c r="S571" s="1" t="str" cm="1">
        <f t="array" ref="S571">_xlfn.SWITCH(Non_Profit_Donations_South___messy[[#This Row],[switch]],1,Non_Profit_Donations_South___messy[[#This Row],[Names2]],2,Non_Profit_Donations_South___messy[[#This Row],[Names4]],3,Non_Profit_Donations_South___messy[[#This Row],[Names3]])</f>
        <v>Swain</v>
      </c>
    </row>
    <row r="572" spans="1:19">
      <c r="A572" s="1" t="s">
        <v>23</v>
      </c>
      <c r="B572" s="1" t="s">
        <v>395</v>
      </c>
      <c r="C572" s="1" t="s">
        <v>37</v>
      </c>
      <c r="D572" s="1" t="s">
        <v>12</v>
      </c>
      <c r="E572" s="1" t="s">
        <v>17</v>
      </c>
      <c r="F572" s="1" t="s">
        <v>396</v>
      </c>
      <c r="G572">
        <v>31401</v>
      </c>
      <c r="H572" s="2">
        <v>41815</v>
      </c>
      <c r="I572">
        <v>5016.43</v>
      </c>
      <c r="J572">
        <f t="shared" si="8"/>
        <v>0</v>
      </c>
      <c r="K572" t="s">
        <v>395</v>
      </c>
      <c r="L572" s="1" t="s">
        <v>1177</v>
      </c>
      <c r="M572" t="s">
        <v>1178</v>
      </c>
      <c r="O572">
        <f>IF(Non_Profit_Donations_South___messy[[#This Row],[Names4]]&lt;&gt;"",1,0)</f>
        <v>0</v>
      </c>
      <c r="P572">
        <f>IF(Non_Profit_Donations_South___messy[[#This Row],[flagRev]]=1,1,IF(Non_Profit_Donations_South___messy[[#This Row],[flagMidName]]=1,2,3))</f>
        <v>3</v>
      </c>
      <c r="Q572" s="1" t="str" cm="1">
        <f t="array" ref="Q572">_xlfn.SWITCH(Non_Profit_Donations_South___messy[[#This Row],[switch]],1,Non_Profit_Donations_South___messy[[#This Row],[Names3]],2,Non_Profit_Donations_South___messy[[#This Row],[Names2]],3,Non_Profit_Donations_South___messy[[#This Row],[Names2]])</f>
        <v>Beverly</v>
      </c>
      <c r="R572" s="1" t="str" cm="1">
        <f t="array" ref="R572">_xlfn.SWITCH(Non_Profit_Donations_South___messy[[#This Row],[switch]],1,"",2,Non_Profit_Donations_South___messy[[#This Row],[Names3]],3,"")</f>
        <v/>
      </c>
      <c r="S572" s="1" t="str" cm="1">
        <f t="array" ref="S572">_xlfn.SWITCH(Non_Profit_Donations_South___messy[[#This Row],[switch]],1,Non_Profit_Donations_South___messy[[#This Row],[Names2]],2,Non_Profit_Donations_South___messy[[#This Row],[Names4]],3,Non_Profit_Donations_South___messy[[#This Row],[Names3]])</f>
        <v>Roberts</v>
      </c>
    </row>
    <row r="573" spans="1:19">
      <c r="A573" s="1" t="s">
        <v>9</v>
      </c>
      <c r="B573" s="1" t="s">
        <v>562</v>
      </c>
      <c r="C573" s="1" t="s">
        <v>11</v>
      </c>
      <c r="D573" s="1" t="s">
        <v>12</v>
      </c>
      <c r="E573" s="1" t="s">
        <v>40</v>
      </c>
      <c r="F573" s="1" t="s">
        <v>563</v>
      </c>
      <c r="G573">
        <v>28115</v>
      </c>
      <c r="H573" s="2">
        <v>41817</v>
      </c>
      <c r="I573">
        <v>853.64</v>
      </c>
      <c r="J573">
        <f t="shared" si="8"/>
        <v>0</v>
      </c>
      <c r="K573" t="s">
        <v>562</v>
      </c>
      <c r="L573" s="1" t="s">
        <v>1313</v>
      </c>
      <c r="M573" t="s">
        <v>1314</v>
      </c>
      <c r="O573">
        <f>IF(Non_Profit_Donations_South___messy[[#This Row],[Names4]]&lt;&gt;"",1,0)</f>
        <v>0</v>
      </c>
      <c r="P573">
        <f>IF(Non_Profit_Donations_South___messy[[#This Row],[flagRev]]=1,1,IF(Non_Profit_Donations_South___messy[[#This Row],[flagMidName]]=1,2,3))</f>
        <v>3</v>
      </c>
      <c r="Q573" s="1" t="str" cm="1">
        <f t="array" ref="Q573">_xlfn.SWITCH(Non_Profit_Donations_South___messy[[#This Row],[switch]],1,Non_Profit_Donations_South___messy[[#This Row],[Names3]],2,Non_Profit_Donations_South___messy[[#This Row],[Names2]],3,Non_Profit_Donations_South___messy[[#This Row],[Names2]])</f>
        <v>Julia</v>
      </c>
      <c r="R573" s="1" t="str" cm="1">
        <f t="array" ref="R573">_xlfn.SWITCH(Non_Profit_Donations_South___messy[[#This Row],[switch]],1,"",2,Non_Profit_Donations_South___messy[[#This Row],[Names3]],3,"")</f>
        <v/>
      </c>
      <c r="S573" s="1" t="str" cm="1">
        <f t="array" ref="S573">_xlfn.SWITCH(Non_Profit_Donations_South___messy[[#This Row],[switch]],1,Non_Profit_Donations_South___messy[[#This Row],[Names2]],2,Non_Profit_Donations_South___messy[[#This Row],[Names4]],3,Non_Profit_Donations_South___messy[[#This Row],[Names3]])</f>
        <v>Haynes</v>
      </c>
    </row>
    <row r="574" spans="1:19">
      <c r="A574" s="1" t="s">
        <v>9</v>
      </c>
      <c r="B574" s="1" t="s">
        <v>106</v>
      </c>
      <c r="C574" s="1" t="s">
        <v>37</v>
      </c>
      <c r="D574" s="1" t="s">
        <v>12</v>
      </c>
      <c r="E574" s="1" t="s">
        <v>17</v>
      </c>
      <c r="F574" s="1" t="s">
        <v>107</v>
      </c>
      <c r="G574">
        <v>30344</v>
      </c>
      <c r="H574" s="2">
        <v>41818</v>
      </c>
      <c r="I574">
        <v>536.29</v>
      </c>
      <c r="J574">
        <f t="shared" si="8"/>
        <v>0</v>
      </c>
      <c r="K574" t="s">
        <v>106</v>
      </c>
      <c r="L574" s="1" t="s">
        <v>912</v>
      </c>
      <c r="M574" t="s">
        <v>913</v>
      </c>
      <c r="O574">
        <f>IF(Non_Profit_Donations_South___messy[[#This Row],[Names4]]&lt;&gt;"",1,0)</f>
        <v>0</v>
      </c>
      <c r="P574">
        <f>IF(Non_Profit_Donations_South___messy[[#This Row],[flagRev]]=1,1,IF(Non_Profit_Donations_South___messy[[#This Row],[flagMidName]]=1,2,3))</f>
        <v>3</v>
      </c>
      <c r="Q574" s="1" t="str" cm="1">
        <f t="array" ref="Q574">_xlfn.SWITCH(Non_Profit_Donations_South___messy[[#This Row],[switch]],1,Non_Profit_Donations_South___messy[[#This Row],[Names3]],2,Non_Profit_Donations_South___messy[[#This Row],[Names2]],3,Non_Profit_Donations_South___messy[[#This Row],[Names2]])</f>
        <v>Kevin</v>
      </c>
      <c r="R574" s="1" t="str" cm="1">
        <f t="array" ref="R574">_xlfn.SWITCH(Non_Profit_Donations_South___messy[[#This Row],[switch]],1,"",2,Non_Profit_Donations_South___messy[[#This Row],[Names3]],3,"")</f>
        <v/>
      </c>
      <c r="S574" s="1" t="str" cm="1">
        <f t="array" ref="S574">_xlfn.SWITCH(Non_Profit_Donations_South___messy[[#This Row],[switch]],1,Non_Profit_Donations_South___messy[[#This Row],[Names2]],2,Non_Profit_Donations_South___messy[[#This Row],[Names4]],3,Non_Profit_Donations_South___messy[[#This Row],[Names3]])</f>
        <v>Wolfe</v>
      </c>
    </row>
    <row r="575" spans="1:19">
      <c r="A575" s="1" t="s">
        <v>9</v>
      </c>
      <c r="B575" s="1" t="s">
        <v>593</v>
      </c>
      <c r="C575" s="1" t="s">
        <v>37</v>
      </c>
      <c r="D575" s="1" t="s">
        <v>12</v>
      </c>
      <c r="E575" s="1" t="s">
        <v>25</v>
      </c>
      <c r="F575" s="1" t="s">
        <v>513</v>
      </c>
      <c r="G575">
        <v>32601</v>
      </c>
      <c r="H575" s="2">
        <v>41820</v>
      </c>
      <c r="I575">
        <v>9157.7900000000009</v>
      </c>
      <c r="J575">
        <f t="shared" si="8"/>
        <v>0</v>
      </c>
      <c r="K575" t="s">
        <v>593</v>
      </c>
      <c r="L575" s="1" t="s">
        <v>1062</v>
      </c>
      <c r="M575" t="s">
        <v>840</v>
      </c>
      <c r="N575" t="s">
        <v>1334</v>
      </c>
      <c r="O575">
        <f>IF(Non_Profit_Donations_South___messy[[#This Row],[Names4]]&lt;&gt;"",1,0)</f>
        <v>1</v>
      </c>
      <c r="P575">
        <f>IF(Non_Profit_Donations_South___messy[[#This Row],[flagRev]]=1,1,IF(Non_Profit_Donations_South___messy[[#This Row],[flagMidName]]=1,2,3))</f>
        <v>2</v>
      </c>
      <c r="Q575" s="1" t="str" cm="1">
        <f t="array" ref="Q575">_xlfn.SWITCH(Non_Profit_Donations_South___messy[[#This Row],[switch]],1,Non_Profit_Donations_South___messy[[#This Row],[Names3]],2,Non_Profit_Donations_South___messy[[#This Row],[Names2]],3,Non_Profit_Donations_South___messy[[#This Row],[Names2]])</f>
        <v>Brad</v>
      </c>
      <c r="R575" s="1" t="str" cm="1">
        <f t="array" ref="R575">_xlfn.SWITCH(Non_Profit_Donations_South___messy[[#This Row],[switch]],1,"",2,Non_Profit_Donations_South___messy[[#This Row],[Names3]],3,"")</f>
        <v>H</v>
      </c>
      <c r="S575" s="1" t="str" cm="1">
        <f t="array" ref="S575">_xlfn.SWITCH(Non_Profit_Donations_South___messy[[#This Row],[switch]],1,Non_Profit_Donations_South___messy[[#This Row],[Names2]],2,Non_Profit_Donations_South___messy[[#This Row],[Names4]],3,Non_Profit_Donations_South___messy[[#This Row],[Names3]])</f>
        <v>Blake</v>
      </c>
    </row>
    <row r="576" spans="1:19">
      <c r="A576" s="1" t="s">
        <v>19</v>
      </c>
      <c r="B576" s="1" t="s">
        <v>522</v>
      </c>
      <c r="C576" s="1" t="s">
        <v>11</v>
      </c>
      <c r="D576" s="1" t="s">
        <v>12</v>
      </c>
      <c r="E576" s="1" t="s">
        <v>17</v>
      </c>
      <c r="F576" s="1" t="s">
        <v>18</v>
      </c>
      <c r="G576">
        <v>30318</v>
      </c>
      <c r="H576" s="2">
        <v>41821</v>
      </c>
      <c r="I576">
        <v>718.03</v>
      </c>
      <c r="J576">
        <f t="shared" si="8"/>
        <v>0</v>
      </c>
      <c r="K576" t="s">
        <v>522</v>
      </c>
      <c r="L576" s="1" t="s">
        <v>1086</v>
      </c>
      <c r="M576" t="s">
        <v>1282</v>
      </c>
      <c r="O576">
        <f>IF(Non_Profit_Donations_South___messy[[#This Row],[Names4]]&lt;&gt;"",1,0)</f>
        <v>0</v>
      </c>
      <c r="P576">
        <f>IF(Non_Profit_Donations_South___messy[[#This Row],[flagRev]]=1,1,IF(Non_Profit_Donations_South___messy[[#This Row],[flagMidName]]=1,2,3))</f>
        <v>3</v>
      </c>
      <c r="Q576" s="1" t="str" cm="1">
        <f t="array" ref="Q576">_xlfn.SWITCH(Non_Profit_Donations_South___messy[[#This Row],[switch]],1,Non_Profit_Donations_South___messy[[#This Row],[Names3]],2,Non_Profit_Donations_South___messy[[#This Row],[Names2]],3,Non_Profit_Donations_South___messy[[#This Row],[Names2]])</f>
        <v>Ross</v>
      </c>
      <c r="R576" s="1" t="str" cm="1">
        <f t="array" ref="R576">_xlfn.SWITCH(Non_Profit_Donations_South___messy[[#This Row],[switch]],1,"",2,Non_Profit_Donations_South___messy[[#This Row],[Names3]],3,"")</f>
        <v/>
      </c>
      <c r="S576" s="1" t="str" cm="1">
        <f t="array" ref="S576">_xlfn.SWITCH(Non_Profit_Donations_South___messy[[#This Row],[switch]],1,Non_Profit_Donations_South___messy[[#This Row],[Names2]],2,Non_Profit_Donations_South___messy[[#This Row],[Names4]],3,Non_Profit_Donations_South___messy[[#This Row],[Names3]])</f>
        <v>Simpson</v>
      </c>
    </row>
    <row r="577" spans="1:19">
      <c r="A577" s="1" t="s">
        <v>23</v>
      </c>
      <c r="B577" s="1" t="s">
        <v>594</v>
      </c>
      <c r="C577" s="1" t="s">
        <v>11</v>
      </c>
      <c r="D577" s="1" t="s">
        <v>12</v>
      </c>
      <c r="E577" s="1" t="s">
        <v>49</v>
      </c>
      <c r="F577" s="1" t="s">
        <v>352</v>
      </c>
      <c r="G577">
        <v>29915</v>
      </c>
      <c r="H577" s="2">
        <v>41822</v>
      </c>
      <c r="I577">
        <v>1094.33</v>
      </c>
      <c r="J577">
        <f t="shared" si="8"/>
        <v>0</v>
      </c>
      <c r="K577" t="s">
        <v>594</v>
      </c>
      <c r="L577" s="1" t="s">
        <v>1335</v>
      </c>
      <c r="M577" t="s">
        <v>1336</v>
      </c>
      <c r="O577">
        <f>IF(Non_Profit_Donations_South___messy[[#This Row],[Names4]]&lt;&gt;"",1,0)</f>
        <v>0</v>
      </c>
      <c r="P577">
        <f>IF(Non_Profit_Donations_South___messy[[#This Row],[flagRev]]=1,1,IF(Non_Profit_Donations_South___messy[[#This Row],[flagMidName]]=1,2,3))</f>
        <v>3</v>
      </c>
      <c r="Q577" s="1" t="str" cm="1">
        <f t="array" ref="Q577">_xlfn.SWITCH(Non_Profit_Donations_South___messy[[#This Row],[switch]],1,Non_Profit_Donations_South___messy[[#This Row],[Names3]],2,Non_Profit_Donations_South___messy[[#This Row],[Names2]],3,Non_Profit_Donations_South___messy[[#This Row],[Names2]])</f>
        <v>Patsy</v>
      </c>
      <c r="R577" s="1" t="str" cm="1">
        <f t="array" ref="R577">_xlfn.SWITCH(Non_Profit_Donations_South___messy[[#This Row],[switch]],1,"",2,Non_Profit_Donations_South___messy[[#This Row],[Names3]],3,"")</f>
        <v/>
      </c>
      <c r="S577" s="1" t="str" cm="1">
        <f t="array" ref="S577">_xlfn.SWITCH(Non_Profit_Donations_South___messy[[#This Row],[switch]],1,Non_Profit_Donations_South___messy[[#This Row],[Names2]],2,Non_Profit_Donations_South___messy[[#This Row],[Names4]],3,Non_Profit_Donations_South___messy[[#This Row],[Names3]])</f>
        <v>Shea</v>
      </c>
    </row>
    <row r="578" spans="1:19">
      <c r="A578" s="1" t="s">
        <v>19</v>
      </c>
      <c r="B578" s="1" t="s">
        <v>379</v>
      </c>
      <c r="C578" s="1" t="s">
        <v>11</v>
      </c>
      <c r="D578" s="1" t="s">
        <v>12</v>
      </c>
      <c r="E578" s="1" t="s">
        <v>17</v>
      </c>
      <c r="F578" s="1" t="s">
        <v>324</v>
      </c>
      <c r="G578">
        <v>31313</v>
      </c>
      <c r="H578" s="2">
        <v>41822</v>
      </c>
      <c r="I578">
        <v>556.20000000000005</v>
      </c>
      <c r="J578">
        <f t="shared" ref="J578:J641" si="9">ISNUMBER(FIND(",",K578))*1</f>
        <v>0</v>
      </c>
      <c r="K578" t="s">
        <v>379</v>
      </c>
      <c r="L578" s="1" t="s">
        <v>1003</v>
      </c>
      <c r="M578" t="s">
        <v>1159</v>
      </c>
      <c r="N578" t="s">
        <v>1160</v>
      </c>
      <c r="O578">
        <f>IF(Non_Profit_Donations_South___messy[[#This Row],[Names4]]&lt;&gt;"",1,0)</f>
        <v>1</v>
      </c>
      <c r="P578">
        <f>IF(Non_Profit_Donations_South___messy[[#This Row],[flagRev]]=1,1,IF(Non_Profit_Donations_South___messy[[#This Row],[flagMidName]]=1,2,3))</f>
        <v>2</v>
      </c>
      <c r="Q578" s="1" t="str" cm="1">
        <f t="array" ref="Q578">_xlfn.SWITCH(Non_Profit_Donations_South___messy[[#This Row],[switch]],1,Non_Profit_Donations_South___messy[[#This Row],[Names3]],2,Non_Profit_Donations_South___messy[[#This Row],[Names2]],3,Non_Profit_Donations_South___messy[[#This Row],[Names2]])</f>
        <v>Ricky</v>
      </c>
      <c r="R578" s="1" t="str" cm="1">
        <f t="array" ref="R578">_xlfn.SWITCH(Non_Profit_Donations_South___messy[[#This Row],[switch]],1,"",2,Non_Profit_Donations_South___messy[[#This Row],[Names3]],3,"")</f>
        <v>Y</v>
      </c>
      <c r="S578" s="1" t="str" cm="1">
        <f t="array" ref="S578">_xlfn.SWITCH(Non_Profit_Donations_South___messy[[#This Row],[switch]],1,Non_Profit_Donations_South___messy[[#This Row],[Names2]],2,Non_Profit_Donations_South___messy[[#This Row],[Names4]],3,Non_Profit_Donations_South___messy[[#This Row],[Names3]])</f>
        <v>Newman</v>
      </c>
    </row>
    <row r="579" spans="1:19">
      <c r="A579" s="1" t="s">
        <v>19</v>
      </c>
      <c r="B579" s="1" t="s">
        <v>130</v>
      </c>
      <c r="C579" s="1" t="s">
        <v>37</v>
      </c>
      <c r="D579" s="1" t="s">
        <v>12</v>
      </c>
      <c r="E579" s="1" t="s">
        <v>40</v>
      </c>
      <c r="F579" s="1" t="s">
        <v>131</v>
      </c>
      <c r="G579">
        <v>27534</v>
      </c>
      <c r="H579" s="2">
        <v>41823</v>
      </c>
      <c r="I579">
        <v>259.32</v>
      </c>
      <c r="J579">
        <f t="shared" si="9"/>
        <v>0</v>
      </c>
      <c r="K579" t="s">
        <v>130</v>
      </c>
      <c r="L579" s="1" t="s">
        <v>939</v>
      </c>
      <c r="M579" t="s">
        <v>940</v>
      </c>
      <c r="O579">
        <f>IF(Non_Profit_Donations_South___messy[[#This Row],[Names4]]&lt;&gt;"",1,0)</f>
        <v>0</v>
      </c>
      <c r="P579">
        <f>IF(Non_Profit_Donations_South___messy[[#This Row],[flagRev]]=1,1,IF(Non_Profit_Donations_South___messy[[#This Row],[flagMidName]]=1,2,3))</f>
        <v>3</v>
      </c>
      <c r="Q579" s="1" t="str" cm="1">
        <f t="array" ref="Q579">_xlfn.SWITCH(Non_Profit_Donations_South___messy[[#This Row],[switch]],1,Non_Profit_Donations_South___messy[[#This Row],[Names3]],2,Non_Profit_Donations_South___messy[[#This Row],[Names2]],3,Non_Profit_Donations_South___messy[[#This Row],[Names2]])</f>
        <v>Edna</v>
      </c>
      <c r="R579" s="1" t="str" cm="1">
        <f t="array" ref="R579">_xlfn.SWITCH(Non_Profit_Donations_South___messy[[#This Row],[switch]],1,"",2,Non_Profit_Donations_South___messy[[#This Row],[Names3]],3,"")</f>
        <v/>
      </c>
      <c r="S579" s="1" t="str" cm="1">
        <f t="array" ref="S579">_xlfn.SWITCH(Non_Profit_Donations_South___messy[[#This Row],[switch]],1,Non_Profit_Donations_South___messy[[#This Row],[Names2]],2,Non_Profit_Donations_South___messy[[#This Row],[Names4]],3,Non_Profit_Donations_South___messy[[#This Row],[Names3]])</f>
        <v>Pierce</v>
      </c>
    </row>
    <row r="580" spans="1:19">
      <c r="A580" s="1" t="s">
        <v>9</v>
      </c>
      <c r="B580" s="1" t="s">
        <v>595</v>
      </c>
      <c r="C580" s="1" t="s">
        <v>16</v>
      </c>
      <c r="D580" s="1" t="s">
        <v>12</v>
      </c>
      <c r="E580" s="1" t="s">
        <v>32</v>
      </c>
      <c r="F580" s="1" t="s">
        <v>451</v>
      </c>
      <c r="G580">
        <v>37211</v>
      </c>
      <c r="H580" s="2">
        <v>41824</v>
      </c>
      <c r="I580">
        <v>47.2</v>
      </c>
      <c r="J580">
        <f t="shared" si="9"/>
        <v>0</v>
      </c>
      <c r="K580" t="s">
        <v>595</v>
      </c>
      <c r="L580" s="1" t="s">
        <v>903</v>
      </c>
      <c r="M580" t="s">
        <v>854</v>
      </c>
      <c r="O580">
        <f>IF(Non_Profit_Donations_South___messy[[#This Row],[Names4]]&lt;&gt;"",1,0)</f>
        <v>0</v>
      </c>
      <c r="P580">
        <f>IF(Non_Profit_Donations_South___messy[[#This Row],[flagRev]]=1,1,IF(Non_Profit_Donations_South___messy[[#This Row],[flagMidName]]=1,2,3))</f>
        <v>3</v>
      </c>
      <c r="Q580" s="1" t="str" cm="1">
        <f t="array" ref="Q580">_xlfn.SWITCH(Non_Profit_Donations_South___messy[[#This Row],[switch]],1,Non_Profit_Donations_South___messy[[#This Row],[Names3]],2,Non_Profit_Donations_South___messy[[#This Row],[Names2]],3,Non_Profit_Donations_South___messy[[#This Row],[Names2]])</f>
        <v>Kim</v>
      </c>
      <c r="R580" s="1" t="str" cm="1">
        <f t="array" ref="R580">_xlfn.SWITCH(Non_Profit_Donations_South___messy[[#This Row],[switch]],1,"",2,Non_Profit_Donations_South___messy[[#This Row],[Names3]],3,"")</f>
        <v/>
      </c>
      <c r="S580" s="1" t="str" cm="1">
        <f t="array" ref="S580">_xlfn.SWITCH(Non_Profit_Donations_South___messy[[#This Row],[switch]],1,Non_Profit_Donations_South___messy[[#This Row],[Names2]],2,Non_Profit_Donations_South___messy[[#This Row],[Names4]],3,Non_Profit_Donations_South___messy[[#This Row],[Names3]])</f>
        <v>Ellington</v>
      </c>
    </row>
    <row r="581" spans="1:19">
      <c r="A581" s="1" t="s">
        <v>9</v>
      </c>
      <c r="B581" s="1" t="s">
        <v>199</v>
      </c>
      <c r="C581" s="1" t="s">
        <v>37</v>
      </c>
      <c r="D581" s="1" t="s">
        <v>12</v>
      </c>
      <c r="E581" s="1" t="s">
        <v>52</v>
      </c>
      <c r="F581" s="1" t="s">
        <v>200</v>
      </c>
      <c r="G581">
        <v>72301</v>
      </c>
      <c r="H581" s="2">
        <v>41824</v>
      </c>
      <c r="I581">
        <v>112.29</v>
      </c>
      <c r="J581">
        <f t="shared" si="9"/>
        <v>0</v>
      </c>
      <c r="K581" t="s">
        <v>199</v>
      </c>
      <c r="L581" s="1" t="s">
        <v>880</v>
      </c>
      <c r="M581" t="s">
        <v>999</v>
      </c>
      <c r="O581">
        <f>IF(Non_Profit_Donations_South___messy[[#This Row],[Names4]]&lt;&gt;"",1,0)</f>
        <v>0</v>
      </c>
      <c r="P581">
        <f>IF(Non_Profit_Donations_South___messy[[#This Row],[flagRev]]=1,1,IF(Non_Profit_Donations_South___messy[[#This Row],[flagMidName]]=1,2,3))</f>
        <v>3</v>
      </c>
      <c r="Q581" s="1" t="str" cm="1">
        <f t="array" ref="Q581">_xlfn.SWITCH(Non_Profit_Donations_South___messy[[#This Row],[switch]],1,Non_Profit_Donations_South___messy[[#This Row],[Names3]],2,Non_Profit_Donations_South___messy[[#This Row],[Names2]],3,Non_Profit_Donations_South___messy[[#This Row],[Names2]])</f>
        <v>Paige</v>
      </c>
      <c r="R581" s="1" t="str" cm="1">
        <f t="array" ref="R581">_xlfn.SWITCH(Non_Profit_Donations_South___messy[[#This Row],[switch]],1,"",2,Non_Profit_Donations_South___messy[[#This Row],[Names3]],3,"")</f>
        <v/>
      </c>
      <c r="S581" s="1" t="str" cm="1">
        <f t="array" ref="S581">_xlfn.SWITCH(Non_Profit_Donations_South___messy[[#This Row],[switch]],1,Non_Profit_Donations_South___messy[[#This Row],[Names2]],2,Non_Profit_Donations_South___messy[[#This Row],[Names4]],3,Non_Profit_Donations_South___messy[[#This Row],[Names3]])</f>
        <v>Powers</v>
      </c>
    </row>
    <row r="582" spans="1:19">
      <c r="A582" s="1" t="s">
        <v>27</v>
      </c>
      <c r="B582" s="1" t="s">
        <v>238</v>
      </c>
      <c r="C582" s="1" t="s">
        <v>16</v>
      </c>
      <c r="D582" s="1" t="s">
        <v>12</v>
      </c>
      <c r="E582" s="1" t="s">
        <v>29</v>
      </c>
      <c r="F582" s="1" t="s">
        <v>239</v>
      </c>
      <c r="G582">
        <v>22901</v>
      </c>
      <c r="H582" s="2">
        <v>41825</v>
      </c>
      <c r="I582">
        <v>926.3</v>
      </c>
      <c r="J582">
        <f t="shared" si="9"/>
        <v>0</v>
      </c>
      <c r="K582" t="s">
        <v>238</v>
      </c>
      <c r="L582" s="1" t="s">
        <v>838</v>
      </c>
      <c r="M582" t="s">
        <v>1034</v>
      </c>
      <c r="O582">
        <f>IF(Non_Profit_Donations_South___messy[[#This Row],[Names4]]&lt;&gt;"",1,0)</f>
        <v>0</v>
      </c>
      <c r="P582">
        <f>IF(Non_Profit_Donations_South___messy[[#This Row],[flagRev]]=1,1,IF(Non_Profit_Donations_South___messy[[#This Row],[flagMidName]]=1,2,3))</f>
        <v>3</v>
      </c>
      <c r="Q582" s="1" t="str" cm="1">
        <f t="array" ref="Q582">_xlfn.SWITCH(Non_Profit_Donations_South___messy[[#This Row],[switch]],1,Non_Profit_Donations_South___messy[[#This Row],[Names3]],2,Non_Profit_Donations_South___messy[[#This Row],[Names2]],3,Non_Profit_Donations_South___messy[[#This Row],[Names2]])</f>
        <v>Sidney</v>
      </c>
      <c r="R582" s="1" t="str" cm="1">
        <f t="array" ref="R582">_xlfn.SWITCH(Non_Profit_Donations_South___messy[[#This Row],[switch]],1,"",2,Non_Profit_Donations_South___messy[[#This Row],[Names3]],3,"")</f>
        <v/>
      </c>
      <c r="S582" s="1" t="str" cm="1">
        <f t="array" ref="S582">_xlfn.SWITCH(Non_Profit_Donations_South___messy[[#This Row],[switch]],1,Non_Profit_Donations_South___messy[[#This Row],[Names2]],2,Non_Profit_Donations_South___messy[[#This Row],[Names4]],3,Non_Profit_Donations_South___messy[[#This Row],[Names3]])</f>
        <v>Scarborough</v>
      </c>
    </row>
    <row r="583" spans="1:19">
      <c r="A583" s="1" t="s">
        <v>9</v>
      </c>
      <c r="B583" s="1" t="s">
        <v>201</v>
      </c>
      <c r="C583" s="1" t="s">
        <v>37</v>
      </c>
      <c r="D583" s="1" t="s">
        <v>12</v>
      </c>
      <c r="E583" s="1" t="s">
        <v>25</v>
      </c>
      <c r="F583" s="1" t="s">
        <v>202</v>
      </c>
      <c r="G583">
        <v>33710</v>
      </c>
      <c r="H583" s="2">
        <v>41826</v>
      </c>
      <c r="I583">
        <v>443.66</v>
      </c>
      <c r="J583">
        <f t="shared" si="9"/>
        <v>0</v>
      </c>
      <c r="K583" t="s">
        <v>201</v>
      </c>
      <c r="L583" s="1" t="s">
        <v>968</v>
      </c>
      <c r="M583" t="s">
        <v>1000</v>
      </c>
      <c r="O583">
        <f>IF(Non_Profit_Donations_South___messy[[#This Row],[Names4]]&lt;&gt;"",1,0)</f>
        <v>0</v>
      </c>
      <c r="P583">
        <f>IF(Non_Profit_Donations_South___messy[[#This Row],[flagRev]]=1,1,IF(Non_Profit_Donations_South___messy[[#This Row],[flagMidName]]=1,2,3))</f>
        <v>3</v>
      </c>
      <c r="Q583" s="1" t="str" cm="1">
        <f t="array" ref="Q583">_xlfn.SWITCH(Non_Profit_Donations_South___messy[[#This Row],[switch]],1,Non_Profit_Donations_South___messy[[#This Row],[Names3]],2,Non_Profit_Donations_South___messy[[#This Row],[Names2]],3,Non_Profit_Donations_South___messy[[#This Row],[Names2]])</f>
        <v>Faye</v>
      </c>
      <c r="R583" s="1" t="str" cm="1">
        <f t="array" ref="R583">_xlfn.SWITCH(Non_Profit_Donations_South___messy[[#This Row],[switch]],1,"",2,Non_Profit_Donations_South___messy[[#This Row],[Names3]],3,"")</f>
        <v/>
      </c>
      <c r="S583" s="1" t="str" cm="1">
        <f t="array" ref="S583">_xlfn.SWITCH(Non_Profit_Donations_South___messy[[#This Row],[switch]],1,Non_Profit_Donations_South___messy[[#This Row],[Names2]],2,Non_Profit_Donations_South___messy[[#This Row],[Names4]],3,Non_Profit_Donations_South___messy[[#This Row],[Names3]])</f>
        <v>Manning</v>
      </c>
    </row>
    <row r="584" spans="1:19">
      <c r="A584" s="1" t="s">
        <v>9</v>
      </c>
      <c r="B584" s="1" t="s">
        <v>516</v>
      </c>
      <c r="C584" s="1" t="s">
        <v>11</v>
      </c>
      <c r="D584" s="1" t="s">
        <v>12</v>
      </c>
      <c r="E584" s="1" t="s">
        <v>32</v>
      </c>
      <c r="F584" s="1" t="s">
        <v>517</v>
      </c>
      <c r="G584">
        <v>37922</v>
      </c>
      <c r="H584" s="2">
        <v>41826</v>
      </c>
      <c r="I584">
        <v>515.09</v>
      </c>
      <c r="J584">
        <f t="shared" si="9"/>
        <v>0</v>
      </c>
      <c r="K584" t="s">
        <v>516</v>
      </c>
      <c r="L584" s="1" t="s">
        <v>1278</v>
      </c>
      <c r="M584" t="s">
        <v>1279</v>
      </c>
      <c r="O584">
        <f>IF(Non_Profit_Donations_South___messy[[#This Row],[Names4]]&lt;&gt;"",1,0)</f>
        <v>0</v>
      </c>
      <c r="P584">
        <f>IF(Non_Profit_Donations_South___messy[[#This Row],[flagRev]]=1,1,IF(Non_Profit_Donations_South___messy[[#This Row],[flagMidName]]=1,2,3))</f>
        <v>3</v>
      </c>
      <c r="Q584" s="1" t="str" cm="1">
        <f t="array" ref="Q584">_xlfn.SWITCH(Non_Profit_Donations_South___messy[[#This Row],[switch]],1,Non_Profit_Donations_South___messy[[#This Row],[Names3]],2,Non_Profit_Donations_South___messy[[#This Row],[Names2]],3,Non_Profit_Donations_South___messy[[#This Row],[Names2]])</f>
        <v>Gina</v>
      </c>
      <c r="R584" s="1" t="str" cm="1">
        <f t="array" ref="R584">_xlfn.SWITCH(Non_Profit_Donations_South___messy[[#This Row],[switch]],1,"",2,Non_Profit_Donations_South___messy[[#This Row],[Names3]],3,"")</f>
        <v/>
      </c>
      <c r="S584" s="1" t="str" cm="1">
        <f t="array" ref="S584">_xlfn.SWITCH(Non_Profit_Donations_South___messy[[#This Row],[switch]],1,Non_Profit_Donations_South___messy[[#This Row],[Names2]],2,Non_Profit_Donations_South___messy[[#This Row],[Names4]],3,Non_Profit_Donations_South___messy[[#This Row],[Names3]])</f>
        <v>McKnight</v>
      </c>
    </row>
    <row r="585" spans="1:19">
      <c r="A585" s="1" t="s">
        <v>9</v>
      </c>
      <c r="B585" s="1" t="s">
        <v>596</v>
      </c>
      <c r="C585" s="1" t="s">
        <v>11</v>
      </c>
      <c r="D585" s="1" t="s">
        <v>12</v>
      </c>
      <c r="E585" s="1" t="s">
        <v>25</v>
      </c>
      <c r="F585" s="1" t="s">
        <v>597</v>
      </c>
      <c r="G585">
        <v>33458</v>
      </c>
      <c r="H585" s="2">
        <v>41829</v>
      </c>
      <c r="I585">
        <v>8.65</v>
      </c>
      <c r="J585">
        <f t="shared" si="9"/>
        <v>0</v>
      </c>
      <c r="K585" t="s">
        <v>596</v>
      </c>
      <c r="L585" s="1" t="s">
        <v>1337</v>
      </c>
      <c r="M585" t="s">
        <v>1338</v>
      </c>
      <c r="O585">
        <f>IF(Non_Profit_Donations_South___messy[[#This Row],[Names4]]&lt;&gt;"",1,0)</f>
        <v>0</v>
      </c>
      <c r="P585">
        <f>IF(Non_Profit_Donations_South___messy[[#This Row],[flagRev]]=1,1,IF(Non_Profit_Donations_South___messy[[#This Row],[flagMidName]]=1,2,3))</f>
        <v>3</v>
      </c>
      <c r="Q585" s="1" t="str" cm="1">
        <f t="array" ref="Q585">_xlfn.SWITCH(Non_Profit_Donations_South___messy[[#This Row],[switch]],1,Non_Profit_Donations_South___messy[[#This Row],[Names3]],2,Non_Profit_Donations_South___messy[[#This Row],[Names2]],3,Non_Profit_Donations_South___messy[[#This Row],[Names2]])</f>
        <v>Laurie</v>
      </c>
      <c r="R585" s="1" t="str" cm="1">
        <f t="array" ref="R585">_xlfn.SWITCH(Non_Profit_Donations_South___messy[[#This Row],[switch]],1,"",2,Non_Profit_Donations_South___messy[[#This Row],[Names3]],3,"")</f>
        <v/>
      </c>
      <c r="S585" s="1" t="str" cm="1">
        <f t="array" ref="S585">_xlfn.SWITCH(Non_Profit_Donations_South___messy[[#This Row],[switch]],1,Non_Profit_Donations_South___messy[[#This Row],[Names2]],2,Non_Profit_Donations_South___messy[[#This Row],[Names4]],3,Non_Profit_Donations_South___messy[[#This Row],[Names3]])</f>
        <v>Petty</v>
      </c>
    </row>
    <row r="586" spans="1:19">
      <c r="A586" s="1" t="s">
        <v>27</v>
      </c>
      <c r="B586" s="1" t="s">
        <v>188</v>
      </c>
      <c r="C586" s="1" t="s">
        <v>37</v>
      </c>
      <c r="D586" s="1" t="s">
        <v>12</v>
      </c>
      <c r="E586" s="1" t="s">
        <v>25</v>
      </c>
      <c r="F586" s="1" t="s">
        <v>189</v>
      </c>
      <c r="G586">
        <v>32780</v>
      </c>
      <c r="H586" s="2">
        <v>41830</v>
      </c>
      <c r="I586">
        <v>48.12</v>
      </c>
      <c r="J586">
        <f t="shared" si="9"/>
        <v>0</v>
      </c>
      <c r="K586" t="s">
        <v>188</v>
      </c>
      <c r="L586" s="1" t="s">
        <v>991</v>
      </c>
      <c r="M586" t="s">
        <v>992</v>
      </c>
      <c r="O586">
        <f>IF(Non_Profit_Donations_South___messy[[#This Row],[Names4]]&lt;&gt;"",1,0)</f>
        <v>0</v>
      </c>
      <c r="P586">
        <f>IF(Non_Profit_Donations_South___messy[[#This Row],[flagRev]]=1,1,IF(Non_Profit_Donations_South___messy[[#This Row],[flagMidName]]=1,2,3))</f>
        <v>3</v>
      </c>
      <c r="Q586" s="1" t="str" cm="1">
        <f t="array" ref="Q586">_xlfn.SWITCH(Non_Profit_Donations_South___messy[[#This Row],[switch]],1,Non_Profit_Donations_South___messy[[#This Row],[Names3]],2,Non_Profit_Donations_South___messy[[#This Row],[Names2]],3,Non_Profit_Donations_South___messy[[#This Row],[Names2]])</f>
        <v>Glenn</v>
      </c>
      <c r="R586" s="1" t="str" cm="1">
        <f t="array" ref="R586">_xlfn.SWITCH(Non_Profit_Donations_South___messy[[#This Row],[switch]],1,"",2,Non_Profit_Donations_South___messy[[#This Row],[Names3]],3,"")</f>
        <v/>
      </c>
      <c r="S586" s="1" t="str" cm="1">
        <f t="array" ref="S586">_xlfn.SWITCH(Non_Profit_Donations_South___messy[[#This Row],[switch]],1,Non_Profit_Donations_South___messy[[#This Row],[Names2]],2,Non_Profit_Donations_South___messy[[#This Row],[Names4]],3,Non_Profit_Donations_South___messy[[#This Row],[Names3]])</f>
        <v>Jain</v>
      </c>
    </row>
    <row r="587" spans="1:19">
      <c r="A587" s="1" t="s">
        <v>9</v>
      </c>
      <c r="B587" s="1" t="s">
        <v>379</v>
      </c>
      <c r="C587" s="1" t="s">
        <v>11</v>
      </c>
      <c r="D587" s="1" t="s">
        <v>12</v>
      </c>
      <c r="E587" s="1" t="s">
        <v>17</v>
      </c>
      <c r="F587" s="1" t="s">
        <v>324</v>
      </c>
      <c r="G587">
        <v>31313</v>
      </c>
      <c r="H587" s="2">
        <v>41831</v>
      </c>
      <c r="I587">
        <v>2584.5300000000002</v>
      </c>
      <c r="J587">
        <f t="shared" si="9"/>
        <v>0</v>
      </c>
      <c r="K587" t="s">
        <v>379</v>
      </c>
      <c r="L587" s="1" t="s">
        <v>1003</v>
      </c>
      <c r="M587" t="s">
        <v>1159</v>
      </c>
      <c r="N587" t="s">
        <v>1160</v>
      </c>
      <c r="O587">
        <f>IF(Non_Profit_Donations_South___messy[[#This Row],[Names4]]&lt;&gt;"",1,0)</f>
        <v>1</v>
      </c>
      <c r="P587">
        <f>IF(Non_Profit_Donations_South___messy[[#This Row],[flagRev]]=1,1,IF(Non_Profit_Donations_South___messy[[#This Row],[flagMidName]]=1,2,3))</f>
        <v>2</v>
      </c>
      <c r="Q587" s="1" t="str" cm="1">
        <f t="array" ref="Q587">_xlfn.SWITCH(Non_Profit_Donations_South___messy[[#This Row],[switch]],1,Non_Profit_Donations_South___messy[[#This Row],[Names3]],2,Non_Profit_Donations_South___messy[[#This Row],[Names2]],3,Non_Profit_Donations_South___messy[[#This Row],[Names2]])</f>
        <v>Ricky</v>
      </c>
      <c r="R587" s="1" t="str" cm="1">
        <f t="array" ref="R587">_xlfn.SWITCH(Non_Profit_Donations_South___messy[[#This Row],[switch]],1,"",2,Non_Profit_Donations_South___messy[[#This Row],[Names3]],3,"")</f>
        <v>Y</v>
      </c>
      <c r="S587" s="1" t="str" cm="1">
        <f t="array" ref="S587">_xlfn.SWITCH(Non_Profit_Donations_South___messy[[#This Row],[switch]],1,Non_Profit_Donations_South___messy[[#This Row],[Names2]],2,Non_Profit_Donations_South___messy[[#This Row],[Names4]],3,Non_Profit_Donations_South___messy[[#This Row],[Names3]])</f>
        <v>Newman</v>
      </c>
    </row>
    <row r="588" spans="1:19">
      <c r="A588" s="1" t="s">
        <v>23</v>
      </c>
      <c r="B588" s="1" t="s">
        <v>196</v>
      </c>
      <c r="C588" s="1" t="s">
        <v>16</v>
      </c>
      <c r="D588" s="1" t="s">
        <v>12</v>
      </c>
      <c r="E588" s="1" t="s">
        <v>25</v>
      </c>
      <c r="F588" s="1" t="s">
        <v>171</v>
      </c>
      <c r="G588">
        <v>33952</v>
      </c>
      <c r="H588" s="2">
        <v>41831</v>
      </c>
      <c r="I588">
        <v>185.81</v>
      </c>
      <c r="J588">
        <f t="shared" si="9"/>
        <v>0</v>
      </c>
      <c r="K588" t="s">
        <v>196</v>
      </c>
      <c r="L588" s="1" t="s">
        <v>998</v>
      </c>
      <c r="M588" t="s">
        <v>891</v>
      </c>
      <c r="O588">
        <f>IF(Non_Profit_Donations_South___messy[[#This Row],[Names4]]&lt;&gt;"",1,0)</f>
        <v>0</v>
      </c>
      <c r="P588">
        <f>IF(Non_Profit_Donations_South___messy[[#This Row],[flagRev]]=1,1,IF(Non_Profit_Donations_South___messy[[#This Row],[flagMidName]]=1,2,3))</f>
        <v>3</v>
      </c>
      <c r="Q588" s="1" t="str" cm="1">
        <f t="array" ref="Q588">_xlfn.SWITCH(Non_Profit_Donations_South___messy[[#This Row],[switch]],1,Non_Profit_Donations_South___messy[[#This Row],[Names3]],2,Non_Profit_Donations_South___messy[[#This Row],[Names2]],3,Non_Profit_Donations_South___messy[[#This Row],[Names2]])</f>
        <v>Nicholas</v>
      </c>
      <c r="R588" s="1" t="str" cm="1">
        <f t="array" ref="R588">_xlfn.SWITCH(Non_Profit_Donations_South___messy[[#This Row],[switch]],1,"",2,Non_Profit_Donations_South___messy[[#This Row],[Names3]],3,"")</f>
        <v/>
      </c>
      <c r="S588" s="1" t="str" cm="1">
        <f t="array" ref="S588">_xlfn.SWITCH(Non_Profit_Donations_South___messy[[#This Row],[switch]],1,Non_Profit_Donations_South___messy[[#This Row],[Names2]],2,Non_Profit_Donations_South___messy[[#This Row],[Names4]],3,Non_Profit_Donations_South___messy[[#This Row],[Names3]])</f>
        <v>Donnelly</v>
      </c>
    </row>
    <row r="589" spans="1:19">
      <c r="A589" s="1" t="s">
        <v>19</v>
      </c>
      <c r="B589" s="1" t="s">
        <v>277</v>
      </c>
      <c r="C589" s="1" t="s">
        <v>11</v>
      </c>
      <c r="D589" s="1" t="s">
        <v>12</v>
      </c>
      <c r="E589" s="1" t="s">
        <v>32</v>
      </c>
      <c r="F589" s="1" t="s">
        <v>278</v>
      </c>
      <c r="G589">
        <v>37064</v>
      </c>
      <c r="H589" s="2">
        <v>41831</v>
      </c>
      <c r="I589">
        <v>60.53</v>
      </c>
      <c r="J589">
        <f t="shared" si="9"/>
        <v>0</v>
      </c>
      <c r="K589" t="s">
        <v>277</v>
      </c>
      <c r="L589" s="1" t="s">
        <v>871</v>
      </c>
      <c r="M589" t="s">
        <v>1026</v>
      </c>
      <c r="O589">
        <f>IF(Non_Profit_Donations_South___messy[[#This Row],[Names4]]&lt;&gt;"",1,0)</f>
        <v>0</v>
      </c>
      <c r="P589">
        <f>IF(Non_Profit_Donations_South___messy[[#This Row],[flagRev]]=1,1,IF(Non_Profit_Donations_South___messy[[#This Row],[flagMidName]]=1,2,3))</f>
        <v>3</v>
      </c>
      <c r="Q589" s="1" t="str" cm="1">
        <f t="array" ref="Q589">_xlfn.SWITCH(Non_Profit_Donations_South___messy[[#This Row],[switch]],1,Non_Profit_Donations_South___messy[[#This Row],[Names3]],2,Non_Profit_Donations_South___messy[[#This Row],[Names2]],3,Non_Profit_Donations_South___messy[[#This Row],[Names2]])</f>
        <v>James</v>
      </c>
      <c r="R589" s="1" t="str" cm="1">
        <f t="array" ref="R589">_xlfn.SWITCH(Non_Profit_Donations_South___messy[[#This Row],[switch]],1,"",2,Non_Profit_Donations_South___messy[[#This Row],[Names3]],3,"")</f>
        <v/>
      </c>
      <c r="S589" s="1" t="str" cm="1">
        <f t="array" ref="S589">_xlfn.SWITCH(Non_Profit_Donations_South___messy[[#This Row],[switch]],1,Non_Profit_Donations_South___messy[[#This Row],[Names2]],2,Non_Profit_Donations_South___messy[[#This Row],[Names4]],3,Non_Profit_Donations_South___messy[[#This Row],[Names3]])</f>
        <v>Fox</v>
      </c>
    </row>
    <row r="590" spans="1:19">
      <c r="A590" s="1" t="s">
        <v>9</v>
      </c>
      <c r="B590" s="1" t="s">
        <v>598</v>
      </c>
      <c r="C590" s="1" t="s">
        <v>16</v>
      </c>
      <c r="D590" s="1" t="s">
        <v>12</v>
      </c>
      <c r="E590" s="1" t="s">
        <v>29</v>
      </c>
      <c r="F590" s="1" t="s">
        <v>599</v>
      </c>
      <c r="G590">
        <v>23464</v>
      </c>
      <c r="H590" s="2">
        <v>41833</v>
      </c>
      <c r="I590">
        <v>1677.95</v>
      </c>
      <c r="J590">
        <f t="shared" si="9"/>
        <v>0</v>
      </c>
      <c r="K590" t="s">
        <v>598</v>
      </c>
      <c r="L590" s="1" t="s">
        <v>939</v>
      </c>
      <c r="M590" t="s">
        <v>1339</v>
      </c>
      <c r="O590">
        <f>IF(Non_Profit_Donations_South___messy[[#This Row],[Names4]]&lt;&gt;"",1,0)</f>
        <v>0</v>
      </c>
      <c r="P590">
        <f>IF(Non_Profit_Donations_South___messy[[#This Row],[flagRev]]=1,1,IF(Non_Profit_Donations_South___messy[[#This Row],[flagMidName]]=1,2,3))</f>
        <v>3</v>
      </c>
      <c r="Q590" s="1" t="str" cm="1">
        <f t="array" ref="Q590">_xlfn.SWITCH(Non_Profit_Donations_South___messy[[#This Row],[switch]],1,Non_Profit_Donations_South___messy[[#This Row],[Names3]],2,Non_Profit_Donations_South___messy[[#This Row],[Names2]],3,Non_Profit_Donations_South___messy[[#This Row],[Names2]])</f>
        <v>Edna</v>
      </c>
      <c r="R590" s="1" t="str" cm="1">
        <f t="array" ref="R590">_xlfn.SWITCH(Non_Profit_Donations_South___messy[[#This Row],[switch]],1,"",2,Non_Profit_Donations_South___messy[[#This Row],[Names3]],3,"")</f>
        <v/>
      </c>
      <c r="S590" s="1" t="str" cm="1">
        <f t="array" ref="S590">_xlfn.SWITCH(Non_Profit_Donations_South___messy[[#This Row],[switch]],1,Non_Profit_Donations_South___messy[[#This Row],[Names2]],2,Non_Profit_Donations_South___messy[[#This Row],[Names4]],3,Non_Profit_Donations_South___messy[[#This Row],[Names3]])</f>
        <v>Freeman</v>
      </c>
    </row>
    <row r="591" spans="1:19">
      <c r="A591" s="1" t="s">
        <v>27</v>
      </c>
      <c r="B591" s="1" t="s">
        <v>168</v>
      </c>
      <c r="C591" s="1" t="s">
        <v>37</v>
      </c>
      <c r="D591" s="1" t="s">
        <v>12</v>
      </c>
      <c r="E591" s="1" t="s">
        <v>70</v>
      </c>
      <c r="F591" s="1" t="s">
        <v>169</v>
      </c>
      <c r="G591">
        <v>70802</v>
      </c>
      <c r="H591" s="2">
        <v>41833</v>
      </c>
      <c r="I591">
        <v>130.62</v>
      </c>
      <c r="J591">
        <f t="shared" si="9"/>
        <v>0</v>
      </c>
      <c r="K591" t="s">
        <v>168</v>
      </c>
      <c r="L591" s="1" t="s">
        <v>971</v>
      </c>
      <c r="M591" t="s">
        <v>972</v>
      </c>
      <c r="O591">
        <f>IF(Non_Profit_Donations_South___messy[[#This Row],[Names4]]&lt;&gt;"",1,0)</f>
        <v>0</v>
      </c>
      <c r="P591">
        <f>IF(Non_Profit_Donations_South___messy[[#This Row],[flagRev]]=1,1,IF(Non_Profit_Donations_South___messy[[#This Row],[flagMidName]]=1,2,3))</f>
        <v>3</v>
      </c>
      <c r="Q591" s="1" t="str" cm="1">
        <f t="array" ref="Q591">_xlfn.SWITCH(Non_Profit_Donations_South___messy[[#This Row],[switch]],1,Non_Profit_Donations_South___messy[[#This Row],[Names3]],2,Non_Profit_Donations_South___messy[[#This Row],[Names2]],3,Non_Profit_Donations_South___messy[[#This Row],[Names2]])</f>
        <v>Janice</v>
      </c>
      <c r="R591" s="1" t="str" cm="1">
        <f t="array" ref="R591">_xlfn.SWITCH(Non_Profit_Donations_South___messy[[#This Row],[switch]],1,"",2,Non_Profit_Donations_South___messy[[#This Row],[Names3]],3,"")</f>
        <v/>
      </c>
      <c r="S591" s="1" t="str" cm="1">
        <f t="array" ref="S591">_xlfn.SWITCH(Non_Profit_Donations_South___messy[[#This Row],[switch]],1,Non_Profit_Donations_South___messy[[#This Row],[Names2]],2,Non_Profit_Donations_South___messy[[#This Row],[Names4]],3,Non_Profit_Donations_South___messy[[#This Row],[Names3]])</f>
        <v>Cole</v>
      </c>
    </row>
    <row r="592" spans="1:19">
      <c r="A592" s="1" t="s">
        <v>27</v>
      </c>
      <c r="B592" s="1" t="s">
        <v>95</v>
      </c>
      <c r="C592" s="1" t="s">
        <v>11</v>
      </c>
      <c r="D592" s="1" t="s">
        <v>12</v>
      </c>
      <c r="E592" s="1" t="s">
        <v>25</v>
      </c>
      <c r="F592" s="1" t="s">
        <v>96</v>
      </c>
      <c r="G592">
        <v>32503</v>
      </c>
      <c r="H592" s="2">
        <v>41834</v>
      </c>
      <c r="I592">
        <v>434.6</v>
      </c>
      <c r="J592">
        <f t="shared" si="9"/>
        <v>0</v>
      </c>
      <c r="K592" t="s">
        <v>95</v>
      </c>
      <c r="L592" s="1" t="s">
        <v>901</v>
      </c>
      <c r="M592" t="s">
        <v>902</v>
      </c>
      <c r="O592">
        <f>IF(Non_Profit_Donations_South___messy[[#This Row],[Names4]]&lt;&gt;"",1,0)</f>
        <v>0</v>
      </c>
      <c r="P592">
        <f>IF(Non_Profit_Donations_South___messy[[#This Row],[flagRev]]=1,1,IF(Non_Profit_Donations_South___messy[[#This Row],[flagMidName]]=1,2,3))</f>
        <v>3</v>
      </c>
      <c r="Q592" s="1" t="str" cm="1">
        <f t="array" ref="Q592">_xlfn.SWITCH(Non_Profit_Donations_South___messy[[#This Row],[switch]],1,Non_Profit_Donations_South___messy[[#This Row],[Names3]],2,Non_Profit_Donations_South___messy[[#This Row],[Names2]],3,Non_Profit_Donations_South___messy[[#This Row],[Names2]])</f>
        <v>Juan</v>
      </c>
      <c r="R592" s="1" t="str" cm="1">
        <f t="array" ref="R592">_xlfn.SWITCH(Non_Profit_Donations_South___messy[[#This Row],[switch]],1,"",2,Non_Profit_Donations_South___messy[[#This Row],[Names3]],3,"")</f>
        <v/>
      </c>
      <c r="S592" s="1" t="str" cm="1">
        <f t="array" ref="S592">_xlfn.SWITCH(Non_Profit_Donations_South___messy[[#This Row],[switch]],1,Non_Profit_Donations_South___messy[[#This Row],[Names2]],2,Non_Profit_Donations_South___messy[[#This Row],[Names4]],3,Non_Profit_Donations_South___messy[[#This Row],[Names3]])</f>
        <v>Gold</v>
      </c>
    </row>
    <row r="593" spans="1:19">
      <c r="A593" s="1" t="s">
        <v>27</v>
      </c>
      <c r="B593" s="1" t="s">
        <v>600</v>
      </c>
      <c r="C593" s="1" t="s">
        <v>37</v>
      </c>
      <c r="D593" s="1" t="s">
        <v>12</v>
      </c>
      <c r="E593" s="1" t="s">
        <v>32</v>
      </c>
      <c r="F593" s="1" t="s">
        <v>181</v>
      </c>
      <c r="G593">
        <v>37042</v>
      </c>
      <c r="H593" s="2">
        <v>41835</v>
      </c>
      <c r="I593">
        <v>78.849999999999994</v>
      </c>
      <c r="J593">
        <f t="shared" si="9"/>
        <v>0</v>
      </c>
      <c r="K593" t="s">
        <v>600</v>
      </c>
      <c r="L593" s="1" t="s">
        <v>1340</v>
      </c>
      <c r="M593" t="s">
        <v>936</v>
      </c>
      <c r="O593">
        <f>IF(Non_Profit_Donations_South___messy[[#This Row],[Names4]]&lt;&gt;"",1,0)</f>
        <v>0</v>
      </c>
      <c r="P593">
        <f>IF(Non_Profit_Donations_South___messy[[#This Row],[flagRev]]=1,1,IF(Non_Profit_Donations_South___messy[[#This Row],[flagMidName]]=1,2,3))</f>
        <v>3</v>
      </c>
      <c r="Q593" s="1" t="str" cm="1">
        <f t="array" ref="Q593">_xlfn.SWITCH(Non_Profit_Donations_South___messy[[#This Row],[switch]],1,Non_Profit_Donations_South___messy[[#This Row],[Names3]],2,Non_Profit_Donations_South___messy[[#This Row],[Names2]],3,Non_Profit_Donations_South___messy[[#This Row],[Names2]])</f>
        <v>Amy</v>
      </c>
      <c r="R593" s="1" t="str" cm="1">
        <f t="array" ref="R593">_xlfn.SWITCH(Non_Profit_Donations_South___messy[[#This Row],[switch]],1,"",2,Non_Profit_Donations_South___messy[[#This Row],[Names3]],3,"")</f>
        <v/>
      </c>
      <c r="S593" s="1" t="str" cm="1">
        <f t="array" ref="S593">_xlfn.SWITCH(Non_Profit_Donations_South___messy[[#This Row],[switch]],1,Non_Profit_Donations_South___messy[[#This Row],[Names2]],2,Non_Profit_Donations_South___messy[[#This Row],[Names4]],3,Non_Profit_Donations_South___messy[[#This Row],[Names3]])</f>
        <v>Boyd</v>
      </c>
    </row>
    <row r="594" spans="1:19">
      <c r="A594" s="1" t="s">
        <v>9</v>
      </c>
      <c r="B594" s="1" t="s">
        <v>601</v>
      </c>
      <c r="C594" s="1" t="s">
        <v>11</v>
      </c>
      <c r="D594" s="1" t="s">
        <v>12</v>
      </c>
      <c r="E594" s="1" t="s">
        <v>25</v>
      </c>
      <c r="F594" s="1" t="s">
        <v>602</v>
      </c>
      <c r="G594">
        <v>33566</v>
      </c>
      <c r="H594" s="2">
        <v>41840</v>
      </c>
      <c r="I594">
        <v>566.79</v>
      </c>
      <c r="J594">
        <f t="shared" si="9"/>
        <v>0</v>
      </c>
      <c r="K594" t="s">
        <v>601</v>
      </c>
      <c r="L594" s="1" t="s">
        <v>1194</v>
      </c>
      <c r="M594" t="s">
        <v>1339</v>
      </c>
      <c r="O594">
        <f>IF(Non_Profit_Donations_South___messy[[#This Row],[Names4]]&lt;&gt;"",1,0)</f>
        <v>0</v>
      </c>
      <c r="P594">
        <f>IF(Non_Profit_Donations_South___messy[[#This Row],[flagRev]]=1,1,IF(Non_Profit_Donations_South___messy[[#This Row],[flagMidName]]=1,2,3))</f>
        <v>3</v>
      </c>
      <c r="Q594" s="1" t="str" cm="1">
        <f t="array" ref="Q594">_xlfn.SWITCH(Non_Profit_Donations_South___messy[[#This Row],[switch]],1,Non_Profit_Donations_South___messy[[#This Row],[Names3]],2,Non_Profit_Donations_South___messy[[#This Row],[Names2]],3,Non_Profit_Donations_South___messy[[#This Row],[Names2]])</f>
        <v>Jane</v>
      </c>
      <c r="R594" s="1" t="str" cm="1">
        <f t="array" ref="R594">_xlfn.SWITCH(Non_Profit_Donations_South___messy[[#This Row],[switch]],1,"",2,Non_Profit_Donations_South___messy[[#This Row],[Names3]],3,"")</f>
        <v/>
      </c>
      <c r="S594" s="1" t="str" cm="1">
        <f t="array" ref="S594">_xlfn.SWITCH(Non_Profit_Donations_South___messy[[#This Row],[switch]],1,Non_Profit_Donations_South___messy[[#This Row],[Names2]],2,Non_Profit_Donations_South___messy[[#This Row],[Names4]],3,Non_Profit_Donations_South___messy[[#This Row],[Names3]])</f>
        <v>Freeman</v>
      </c>
    </row>
    <row r="595" spans="1:19">
      <c r="A595" s="1" t="s">
        <v>9</v>
      </c>
      <c r="B595" s="1" t="s">
        <v>526</v>
      </c>
      <c r="C595" s="1" t="s">
        <v>37</v>
      </c>
      <c r="D595" s="1" t="s">
        <v>12</v>
      </c>
      <c r="E595" s="1" t="s">
        <v>32</v>
      </c>
      <c r="F595" s="1" t="s">
        <v>461</v>
      </c>
      <c r="G595">
        <v>37311</v>
      </c>
      <c r="H595" s="2">
        <v>41841</v>
      </c>
      <c r="I595">
        <v>153.96</v>
      </c>
      <c r="J595">
        <f t="shared" si="9"/>
        <v>0</v>
      </c>
      <c r="K595" t="s">
        <v>526</v>
      </c>
      <c r="L595" s="1" t="s">
        <v>933</v>
      </c>
      <c r="M595" t="s">
        <v>1286</v>
      </c>
      <c r="O595">
        <f>IF(Non_Profit_Donations_South___messy[[#This Row],[Names4]]&lt;&gt;"",1,0)</f>
        <v>0</v>
      </c>
      <c r="P595">
        <f>IF(Non_Profit_Donations_South___messy[[#This Row],[flagRev]]=1,1,IF(Non_Profit_Donations_South___messy[[#This Row],[flagMidName]]=1,2,3))</f>
        <v>3</v>
      </c>
      <c r="Q595" s="1" t="str" cm="1">
        <f t="array" ref="Q595">_xlfn.SWITCH(Non_Profit_Donations_South___messy[[#This Row],[switch]],1,Non_Profit_Donations_South___messy[[#This Row],[Names3]],2,Non_Profit_Donations_South___messy[[#This Row],[Names2]],3,Non_Profit_Donations_South___messy[[#This Row],[Names2]])</f>
        <v>Jennifer</v>
      </c>
      <c r="R595" s="1" t="str" cm="1">
        <f t="array" ref="R595">_xlfn.SWITCH(Non_Profit_Donations_South___messy[[#This Row],[switch]],1,"",2,Non_Profit_Donations_South___messy[[#This Row],[Names3]],3,"")</f>
        <v/>
      </c>
      <c r="S595" s="1" t="str" cm="1">
        <f t="array" ref="S595">_xlfn.SWITCH(Non_Profit_Donations_South___messy[[#This Row],[switch]],1,Non_Profit_Donations_South___messy[[#This Row],[Names2]],2,Non_Profit_Donations_South___messy[[#This Row],[Names4]],3,Non_Profit_Donations_South___messy[[#This Row],[Names3]])</f>
        <v>Marks</v>
      </c>
    </row>
    <row r="596" spans="1:19">
      <c r="A596" s="1" t="s">
        <v>23</v>
      </c>
      <c r="B596" s="1" t="s">
        <v>317</v>
      </c>
      <c r="C596" s="1" t="s">
        <v>37</v>
      </c>
      <c r="D596" s="1" t="s">
        <v>12</v>
      </c>
      <c r="E596" s="1" t="s">
        <v>49</v>
      </c>
      <c r="F596" s="1" t="s">
        <v>318</v>
      </c>
      <c r="G596">
        <v>29301</v>
      </c>
      <c r="H596" s="2">
        <v>41845</v>
      </c>
      <c r="I596">
        <v>61.87</v>
      </c>
      <c r="J596">
        <f t="shared" si="9"/>
        <v>0</v>
      </c>
      <c r="K596" t="s">
        <v>317</v>
      </c>
      <c r="L596" s="1" t="s">
        <v>1110</v>
      </c>
      <c r="M596" t="s">
        <v>1111</v>
      </c>
      <c r="O596">
        <f>IF(Non_Profit_Donations_South___messy[[#This Row],[Names4]]&lt;&gt;"",1,0)</f>
        <v>0</v>
      </c>
      <c r="P596">
        <f>IF(Non_Profit_Donations_South___messy[[#This Row],[flagRev]]=1,1,IF(Non_Profit_Donations_South___messy[[#This Row],[flagMidName]]=1,2,3))</f>
        <v>3</v>
      </c>
      <c r="Q596" s="1" t="str" cm="1">
        <f t="array" ref="Q596">_xlfn.SWITCH(Non_Profit_Donations_South___messy[[#This Row],[switch]],1,Non_Profit_Donations_South___messy[[#This Row],[Names3]],2,Non_Profit_Donations_South___messy[[#This Row],[Names2]],3,Non_Profit_Donations_South___messy[[#This Row],[Names2]])</f>
        <v>Larry</v>
      </c>
      <c r="R596" s="1" t="str" cm="1">
        <f t="array" ref="R596">_xlfn.SWITCH(Non_Profit_Donations_South___messy[[#This Row],[switch]],1,"",2,Non_Profit_Donations_South___messy[[#This Row],[Names3]],3,"")</f>
        <v/>
      </c>
      <c r="S596" s="1" t="str" cm="1">
        <f t="array" ref="S596">_xlfn.SWITCH(Non_Profit_Donations_South___messy[[#This Row],[switch]],1,Non_Profit_Donations_South___messy[[#This Row],[Names2]],2,Non_Profit_Donations_South___messy[[#This Row],[Names4]],3,Non_Profit_Donations_South___messy[[#This Row],[Names3]])</f>
        <v>Langston</v>
      </c>
    </row>
    <row r="597" spans="1:19">
      <c r="A597" s="1" t="s">
        <v>9</v>
      </c>
      <c r="B597" s="1" t="s">
        <v>236</v>
      </c>
      <c r="C597" s="1" t="s">
        <v>16</v>
      </c>
      <c r="D597" s="1" t="s">
        <v>12</v>
      </c>
      <c r="E597" s="1" t="s">
        <v>25</v>
      </c>
      <c r="F597" s="1" t="s">
        <v>237</v>
      </c>
      <c r="G597">
        <v>32712</v>
      </c>
      <c r="H597" s="2">
        <v>41846</v>
      </c>
      <c r="I597">
        <v>1357.19</v>
      </c>
      <c r="J597">
        <f t="shared" si="9"/>
        <v>0</v>
      </c>
      <c r="K597" t="s">
        <v>236</v>
      </c>
      <c r="L597" s="1" t="s">
        <v>1033</v>
      </c>
      <c r="M597" t="s">
        <v>992</v>
      </c>
      <c r="O597">
        <f>IF(Non_Profit_Donations_South___messy[[#This Row],[Names4]]&lt;&gt;"",1,0)</f>
        <v>0</v>
      </c>
      <c r="P597">
        <f>IF(Non_Profit_Donations_South___messy[[#This Row],[flagRev]]=1,1,IF(Non_Profit_Donations_South___messy[[#This Row],[flagMidName]]=1,2,3))</f>
        <v>3</v>
      </c>
      <c r="Q597" s="1" t="str" cm="1">
        <f t="array" ref="Q597">_xlfn.SWITCH(Non_Profit_Donations_South___messy[[#This Row],[switch]],1,Non_Profit_Donations_South___messy[[#This Row],[Names3]],2,Non_Profit_Donations_South___messy[[#This Row],[Names2]],3,Non_Profit_Donations_South___messy[[#This Row],[Names2]])</f>
        <v>Dana</v>
      </c>
      <c r="R597" s="1" t="str" cm="1">
        <f t="array" ref="R597">_xlfn.SWITCH(Non_Profit_Donations_South___messy[[#This Row],[switch]],1,"",2,Non_Profit_Donations_South___messy[[#This Row],[Names3]],3,"")</f>
        <v/>
      </c>
      <c r="S597" s="1" t="str" cm="1">
        <f t="array" ref="S597">_xlfn.SWITCH(Non_Profit_Donations_South___messy[[#This Row],[switch]],1,Non_Profit_Donations_South___messy[[#This Row],[Names2]],2,Non_Profit_Donations_South___messy[[#This Row],[Names4]],3,Non_Profit_Donations_South___messy[[#This Row],[Names3]])</f>
        <v>Jain</v>
      </c>
    </row>
    <row r="598" spans="1:19">
      <c r="A598" s="1" t="s">
        <v>9</v>
      </c>
      <c r="B598" s="1" t="s">
        <v>180</v>
      </c>
      <c r="C598" s="1" t="s">
        <v>11</v>
      </c>
      <c r="D598" s="1" t="s">
        <v>12</v>
      </c>
      <c r="E598" s="1" t="s">
        <v>32</v>
      </c>
      <c r="F598" s="1" t="s">
        <v>181</v>
      </c>
      <c r="G598">
        <v>37042</v>
      </c>
      <c r="H598" s="2">
        <v>41846</v>
      </c>
      <c r="I598">
        <v>949.61</v>
      </c>
      <c r="J598">
        <f t="shared" si="9"/>
        <v>0</v>
      </c>
      <c r="K598" t="s">
        <v>180</v>
      </c>
      <c r="L598" s="1" t="s">
        <v>984</v>
      </c>
      <c r="M598" t="s">
        <v>985</v>
      </c>
      <c r="O598">
        <f>IF(Non_Profit_Donations_South___messy[[#This Row],[Names4]]&lt;&gt;"",1,0)</f>
        <v>0</v>
      </c>
      <c r="P598">
        <f>IF(Non_Profit_Donations_South___messy[[#This Row],[flagRev]]=1,1,IF(Non_Profit_Donations_South___messy[[#This Row],[flagMidName]]=1,2,3))</f>
        <v>3</v>
      </c>
      <c r="Q598" s="1" t="str" cm="1">
        <f t="array" ref="Q598">_xlfn.SWITCH(Non_Profit_Donations_South___messy[[#This Row],[switch]],1,Non_Profit_Donations_South___messy[[#This Row],[Names3]],2,Non_Profit_Donations_South___messy[[#This Row],[Names2]],3,Non_Profit_Donations_South___messy[[#This Row],[Names2]])</f>
        <v>Katharine</v>
      </c>
      <c r="R598" s="1" t="str" cm="1">
        <f t="array" ref="R598">_xlfn.SWITCH(Non_Profit_Donations_South___messy[[#This Row],[switch]],1,"",2,Non_Profit_Donations_South___messy[[#This Row],[Names3]],3,"")</f>
        <v/>
      </c>
      <c r="S598" s="1" t="str" cm="1">
        <f t="array" ref="S598">_xlfn.SWITCH(Non_Profit_Donations_South___messy[[#This Row],[switch]],1,Non_Profit_Donations_South___messy[[#This Row],[Names2]],2,Non_Profit_Donations_South___messy[[#This Row],[Names4]],3,Non_Profit_Donations_South___messy[[#This Row],[Names3]])</f>
        <v>Hudson</v>
      </c>
    </row>
    <row r="599" spans="1:19">
      <c r="A599" s="1" t="s">
        <v>19</v>
      </c>
      <c r="B599" s="1" t="s">
        <v>503</v>
      </c>
      <c r="C599" s="1" t="s">
        <v>37</v>
      </c>
      <c r="D599" s="1" t="s">
        <v>12</v>
      </c>
      <c r="E599" s="1" t="s">
        <v>49</v>
      </c>
      <c r="F599" s="1" t="s">
        <v>504</v>
      </c>
      <c r="G599">
        <v>29483</v>
      </c>
      <c r="H599" s="2">
        <v>41850</v>
      </c>
      <c r="I599">
        <v>164.67</v>
      </c>
      <c r="J599">
        <f t="shared" si="9"/>
        <v>0</v>
      </c>
      <c r="K599" t="s">
        <v>503</v>
      </c>
      <c r="L599" s="1" t="s">
        <v>1267</v>
      </c>
      <c r="M599" t="s">
        <v>1160</v>
      </c>
      <c r="O599">
        <f>IF(Non_Profit_Donations_South___messy[[#This Row],[Names4]]&lt;&gt;"",1,0)</f>
        <v>0</v>
      </c>
      <c r="P599">
        <f>IF(Non_Profit_Donations_South___messy[[#This Row],[flagRev]]=1,1,IF(Non_Profit_Donations_South___messy[[#This Row],[flagMidName]]=1,2,3))</f>
        <v>3</v>
      </c>
      <c r="Q599" s="1" t="str" cm="1">
        <f t="array" ref="Q599">_xlfn.SWITCH(Non_Profit_Donations_South___messy[[#This Row],[switch]],1,Non_Profit_Donations_South___messy[[#This Row],[Names3]],2,Non_Profit_Donations_South___messy[[#This Row],[Names2]],3,Non_Profit_Donations_South___messy[[#This Row],[Names2]])</f>
        <v>Samuel</v>
      </c>
      <c r="R599" s="1" t="str" cm="1">
        <f t="array" ref="R599">_xlfn.SWITCH(Non_Profit_Donations_South___messy[[#This Row],[switch]],1,"",2,Non_Profit_Donations_South___messy[[#This Row],[Names3]],3,"")</f>
        <v/>
      </c>
      <c r="S599" s="1" t="str" cm="1">
        <f t="array" ref="S599">_xlfn.SWITCH(Non_Profit_Donations_South___messy[[#This Row],[switch]],1,Non_Profit_Donations_South___messy[[#This Row],[Names2]],2,Non_Profit_Donations_South___messy[[#This Row],[Names4]],3,Non_Profit_Donations_South___messy[[#This Row],[Names3]])</f>
        <v>Newman</v>
      </c>
    </row>
    <row r="600" spans="1:19">
      <c r="A600" s="1" t="s">
        <v>9</v>
      </c>
      <c r="B600" s="1" t="s">
        <v>576</v>
      </c>
      <c r="C600" s="1" t="s">
        <v>16</v>
      </c>
      <c r="D600" s="1" t="s">
        <v>12</v>
      </c>
      <c r="E600" s="1" t="s">
        <v>49</v>
      </c>
      <c r="F600" s="1" t="s">
        <v>577</v>
      </c>
      <c r="G600">
        <v>29662</v>
      </c>
      <c r="H600" s="2">
        <v>41852</v>
      </c>
      <c r="I600">
        <v>267.7</v>
      </c>
      <c r="J600">
        <f t="shared" si="9"/>
        <v>0</v>
      </c>
      <c r="K600" t="s">
        <v>576</v>
      </c>
      <c r="L600" s="1" t="s">
        <v>1323</v>
      </c>
      <c r="M600" t="s">
        <v>1037</v>
      </c>
      <c r="O600">
        <f>IF(Non_Profit_Donations_South___messy[[#This Row],[Names4]]&lt;&gt;"",1,0)</f>
        <v>0</v>
      </c>
      <c r="P600">
        <f>IF(Non_Profit_Donations_South___messy[[#This Row],[flagRev]]=1,1,IF(Non_Profit_Donations_South___messy[[#This Row],[flagMidName]]=1,2,3))</f>
        <v>3</v>
      </c>
      <c r="Q600" s="1" t="str" cm="1">
        <f t="array" ref="Q600">_xlfn.SWITCH(Non_Profit_Donations_South___messy[[#This Row],[switch]],1,Non_Profit_Donations_South___messy[[#This Row],[Names3]],2,Non_Profit_Donations_South___messy[[#This Row],[Names2]],3,Non_Profit_Donations_South___messy[[#This Row],[Names2]])</f>
        <v>Kristine</v>
      </c>
      <c r="R600" s="1" t="str" cm="1">
        <f t="array" ref="R600">_xlfn.SWITCH(Non_Profit_Donations_South___messy[[#This Row],[switch]],1,"",2,Non_Profit_Donations_South___messy[[#This Row],[Names3]],3,"")</f>
        <v/>
      </c>
      <c r="S600" s="1" t="str" cm="1">
        <f t="array" ref="S600">_xlfn.SWITCH(Non_Profit_Donations_South___messy[[#This Row],[switch]],1,Non_Profit_Donations_South___messy[[#This Row],[Names2]],2,Non_Profit_Donations_South___messy[[#This Row],[Names4]],3,Non_Profit_Donations_South___messy[[#This Row],[Names3]])</f>
        <v>Holden</v>
      </c>
    </row>
    <row r="601" spans="1:19">
      <c r="A601" s="1" t="s">
        <v>19</v>
      </c>
      <c r="B601" s="1" t="s">
        <v>603</v>
      </c>
      <c r="C601" s="1" t="s">
        <v>11</v>
      </c>
      <c r="D601" s="1" t="s">
        <v>12</v>
      </c>
      <c r="E601" s="1" t="s">
        <v>13</v>
      </c>
      <c r="F601" s="1" t="s">
        <v>93</v>
      </c>
      <c r="G601">
        <v>40422</v>
      </c>
      <c r="H601" s="2">
        <v>41854</v>
      </c>
      <c r="I601">
        <v>32.58</v>
      </c>
      <c r="J601">
        <f t="shared" si="9"/>
        <v>0</v>
      </c>
      <c r="K601" t="s">
        <v>603</v>
      </c>
      <c r="L601" s="1" t="s">
        <v>847</v>
      </c>
      <c r="M601" t="s">
        <v>1214</v>
      </c>
      <c r="O601">
        <f>IF(Non_Profit_Donations_South___messy[[#This Row],[Names4]]&lt;&gt;"",1,0)</f>
        <v>0</v>
      </c>
      <c r="P601">
        <f>IF(Non_Profit_Donations_South___messy[[#This Row],[flagRev]]=1,1,IF(Non_Profit_Donations_South___messy[[#This Row],[flagMidName]]=1,2,3))</f>
        <v>3</v>
      </c>
      <c r="Q601" s="1" t="str" cm="1">
        <f t="array" ref="Q601">_xlfn.SWITCH(Non_Profit_Donations_South___messy[[#This Row],[switch]],1,Non_Profit_Donations_South___messy[[#This Row],[Names3]],2,Non_Profit_Donations_South___messy[[#This Row],[Names2]],3,Non_Profit_Donations_South___messy[[#This Row],[Names2]])</f>
        <v>Keith</v>
      </c>
      <c r="R601" s="1" t="str" cm="1">
        <f t="array" ref="R601">_xlfn.SWITCH(Non_Profit_Donations_South___messy[[#This Row],[switch]],1,"",2,Non_Profit_Donations_South___messy[[#This Row],[Names3]],3,"")</f>
        <v/>
      </c>
      <c r="S601" s="1" t="str" cm="1">
        <f t="array" ref="S601">_xlfn.SWITCH(Non_Profit_Donations_South___messy[[#This Row],[switch]],1,Non_Profit_Donations_South___messy[[#This Row],[Names2]],2,Non_Profit_Donations_South___messy[[#This Row],[Names4]],3,Non_Profit_Donations_South___messy[[#This Row],[Names3]])</f>
        <v>Hobbs</v>
      </c>
    </row>
    <row r="602" spans="1:19">
      <c r="A602" s="1" t="s">
        <v>9</v>
      </c>
      <c r="B602" s="1" t="s">
        <v>405</v>
      </c>
      <c r="C602" s="1" t="s">
        <v>11</v>
      </c>
      <c r="D602" s="1" t="s">
        <v>12</v>
      </c>
      <c r="E602" s="1" t="s">
        <v>32</v>
      </c>
      <c r="F602" s="1" t="s">
        <v>406</v>
      </c>
      <c r="G602">
        <v>37421</v>
      </c>
      <c r="H602" s="2">
        <v>41855</v>
      </c>
      <c r="I602">
        <v>84.72</v>
      </c>
      <c r="J602">
        <f t="shared" si="9"/>
        <v>0</v>
      </c>
      <c r="K602" t="s">
        <v>405</v>
      </c>
      <c r="L602" s="1" t="s">
        <v>1186</v>
      </c>
      <c r="M602" t="s">
        <v>1136</v>
      </c>
      <c r="O602">
        <f>IF(Non_Profit_Donations_South___messy[[#This Row],[Names4]]&lt;&gt;"",1,0)</f>
        <v>0</v>
      </c>
      <c r="P602">
        <f>IF(Non_Profit_Donations_South___messy[[#This Row],[flagRev]]=1,1,IF(Non_Profit_Donations_South___messy[[#This Row],[flagMidName]]=1,2,3))</f>
        <v>3</v>
      </c>
      <c r="Q602" s="1" t="str" cm="1">
        <f t="array" ref="Q602">_xlfn.SWITCH(Non_Profit_Donations_South___messy[[#This Row],[switch]],1,Non_Profit_Donations_South___messy[[#This Row],[Names3]],2,Non_Profit_Donations_South___messy[[#This Row],[Names2]],3,Non_Profit_Donations_South___messy[[#This Row],[Names2]])</f>
        <v>Erika</v>
      </c>
      <c r="R602" s="1" t="str" cm="1">
        <f t="array" ref="R602">_xlfn.SWITCH(Non_Profit_Donations_South___messy[[#This Row],[switch]],1,"",2,Non_Profit_Donations_South___messy[[#This Row],[Names3]],3,"")</f>
        <v/>
      </c>
      <c r="S602" s="1" t="str" cm="1">
        <f t="array" ref="S602">_xlfn.SWITCH(Non_Profit_Donations_South___messy[[#This Row],[switch]],1,Non_Profit_Donations_South___messy[[#This Row],[Names2]],2,Non_Profit_Donations_South___messy[[#This Row],[Names4]],3,Non_Profit_Donations_South___messy[[#This Row],[Names3]])</f>
        <v>Clapp</v>
      </c>
    </row>
    <row r="603" spans="1:19">
      <c r="A603" s="1" t="s">
        <v>27</v>
      </c>
      <c r="B603" s="1" t="s">
        <v>357</v>
      </c>
      <c r="C603" s="1" t="s">
        <v>37</v>
      </c>
      <c r="D603" s="1" t="s">
        <v>12</v>
      </c>
      <c r="E603" s="1" t="s">
        <v>13</v>
      </c>
      <c r="F603" s="1" t="s">
        <v>358</v>
      </c>
      <c r="G603">
        <v>41011</v>
      </c>
      <c r="H603" s="2">
        <v>41855</v>
      </c>
      <c r="I603">
        <v>27.24</v>
      </c>
      <c r="J603">
        <f t="shared" si="9"/>
        <v>0</v>
      </c>
      <c r="K603" t="s">
        <v>357</v>
      </c>
      <c r="L603" s="1" t="s">
        <v>1135</v>
      </c>
      <c r="M603" t="s">
        <v>1144</v>
      </c>
      <c r="O603">
        <f>IF(Non_Profit_Donations_South___messy[[#This Row],[Names4]]&lt;&gt;"",1,0)</f>
        <v>0</v>
      </c>
      <c r="P603">
        <f>IF(Non_Profit_Donations_South___messy[[#This Row],[flagRev]]=1,1,IF(Non_Profit_Donations_South___messy[[#This Row],[flagMidName]]=1,2,3))</f>
        <v>3</v>
      </c>
      <c r="Q603" s="1" t="str" cm="1">
        <f t="array" ref="Q603">_xlfn.SWITCH(Non_Profit_Donations_South___messy[[#This Row],[switch]],1,Non_Profit_Donations_South___messy[[#This Row],[Names3]],2,Non_Profit_Donations_South___messy[[#This Row],[Names2]],3,Non_Profit_Donations_South___messy[[#This Row],[Names2]])</f>
        <v>Cameron</v>
      </c>
      <c r="R603" s="1" t="str" cm="1">
        <f t="array" ref="R603">_xlfn.SWITCH(Non_Profit_Donations_South___messy[[#This Row],[switch]],1,"",2,Non_Profit_Donations_South___messy[[#This Row],[Names3]],3,"")</f>
        <v/>
      </c>
      <c r="S603" s="1" t="str" cm="1">
        <f t="array" ref="S603">_xlfn.SWITCH(Non_Profit_Donations_South___messy[[#This Row],[switch]],1,Non_Profit_Donations_South___messy[[#This Row],[Names2]],2,Non_Profit_Donations_South___messy[[#This Row],[Names4]],3,Non_Profit_Donations_South___messy[[#This Row],[Names3]])</f>
        <v>Owens</v>
      </c>
    </row>
    <row r="604" spans="1:19">
      <c r="A604" s="1" t="s">
        <v>19</v>
      </c>
      <c r="B604" s="1" t="s">
        <v>604</v>
      </c>
      <c r="C604" s="1" t="s">
        <v>37</v>
      </c>
      <c r="D604" s="1" t="s">
        <v>12</v>
      </c>
      <c r="E604" s="1" t="s">
        <v>17</v>
      </c>
      <c r="F604" s="1" t="s">
        <v>605</v>
      </c>
      <c r="G604">
        <v>30062</v>
      </c>
      <c r="H604" s="2">
        <v>41855</v>
      </c>
      <c r="I604">
        <v>218.15</v>
      </c>
      <c r="J604">
        <f t="shared" si="9"/>
        <v>0</v>
      </c>
      <c r="K604" t="s">
        <v>604</v>
      </c>
      <c r="L604" s="1" t="s">
        <v>844</v>
      </c>
      <c r="M604" t="s">
        <v>1341</v>
      </c>
      <c r="O604">
        <f>IF(Non_Profit_Donations_South___messy[[#This Row],[Names4]]&lt;&gt;"",1,0)</f>
        <v>0</v>
      </c>
      <c r="P604">
        <f>IF(Non_Profit_Donations_South___messy[[#This Row],[flagRev]]=1,1,IF(Non_Profit_Donations_South___messy[[#This Row],[flagMidName]]=1,2,3))</f>
        <v>3</v>
      </c>
      <c r="Q604" s="1" t="str" cm="1">
        <f t="array" ref="Q604">_xlfn.SWITCH(Non_Profit_Donations_South___messy[[#This Row],[switch]],1,Non_Profit_Donations_South___messy[[#This Row],[Names3]],2,Non_Profit_Donations_South___messy[[#This Row],[Names2]],3,Non_Profit_Donations_South___messy[[#This Row],[Names2]])</f>
        <v>Jon</v>
      </c>
      <c r="R604" s="1" t="str" cm="1">
        <f t="array" ref="R604">_xlfn.SWITCH(Non_Profit_Donations_South___messy[[#This Row],[switch]],1,"",2,Non_Profit_Donations_South___messy[[#This Row],[Names3]],3,"")</f>
        <v/>
      </c>
      <c r="S604" s="1" t="str" cm="1">
        <f t="array" ref="S604">_xlfn.SWITCH(Non_Profit_Donations_South___messy[[#This Row],[switch]],1,Non_Profit_Donations_South___messy[[#This Row],[Names2]],2,Non_Profit_Donations_South___messy[[#This Row],[Names4]],3,Non_Profit_Donations_South___messy[[#This Row],[Names3]])</f>
        <v>Beasley</v>
      </c>
    </row>
    <row r="605" spans="1:19">
      <c r="A605" s="1" t="s">
        <v>9</v>
      </c>
      <c r="B605" s="1" t="s">
        <v>483</v>
      </c>
      <c r="C605" s="1" t="s">
        <v>37</v>
      </c>
      <c r="D605" s="1" t="s">
        <v>12</v>
      </c>
      <c r="E605" s="1" t="s">
        <v>29</v>
      </c>
      <c r="F605" s="1" t="s">
        <v>484</v>
      </c>
      <c r="G605">
        <v>24501</v>
      </c>
      <c r="H605" s="2">
        <v>41856</v>
      </c>
      <c r="I605">
        <v>563.92999999999995</v>
      </c>
      <c r="J605">
        <f t="shared" si="9"/>
        <v>0</v>
      </c>
      <c r="K605" t="s">
        <v>483</v>
      </c>
      <c r="L605" s="1" t="s">
        <v>1249</v>
      </c>
      <c r="M605" t="s">
        <v>1250</v>
      </c>
      <c r="O605">
        <f>IF(Non_Profit_Donations_South___messy[[#This Row],[Names4]]&lt;&gt;"",1,0)</f>
        <v>0</v>
      </c>
      <c r="P605">
        <f>IF(Non_Profit_Donations_South___messy[[#This Row],[flagRev]]=1,1,IF(Non_Profit_Donations_South___messy[[#This Row],[flagMidName]]=1,2,3))</f>
        <v>3</v>
      </c>
      <c r="Q605" s="1" t="str" cm="1">
        <f t="array" ref="Q605">_xlfn.SWITCH(Non_Profit_Donations_South___messy[[#This Row],[switch]],1,Non_Profit_Donations_South___messy[[#This Row],[Names3]],2,Non_Profit_Donations_South___messy[[#This Row],[Names2]],3,Non_Profit_Donations_South___messy[[#This Row],[Names2]])</f>
        <v>Barbara</v>
      </c>
      <c r="R605" s="1" t="str" cm="1">
        <f t="array" ref="R605">_xlfn.SWITCH(Non_Profit_Donations_South___messy[[#This Row],[switch]],1,"",2,Non_Profit_Donations_South___messy[[#This Row],[Names3]],3,"")</f>
        <v/>
      </c>
      <c r="S605" s="1" t="str" cm="1">
        <f t="array" ref="S605">_xlfn.SWITCH(Non_Profit_Donations_South___messy[[#This Row],[switch]],1,Non_Profit_Donations_South___messy[[#This Row],[Names2]],2,Non_Profit_Donations_South___messy[[#This Row],[Names4]],3,Non_Profit_Donations_South___messy[[#This Row],[Names3]])</f>
        <v>Whitfield</v>
      </c>
    </row>
    <row r="606" spans="1:19">
      <c r="A606" s="1" t="s">
        <v>9</v>
      </c>
      <c r="B606" s="1" t="s">
        <v>606</v>
      </c>
      <c r="C606" s="1" t="s">
        <v>11</v>
      </c>
      <c r="D606" s="1" t="s">
        <v>12</v>
      </c>
      <c r="E606" s="1" t="s">
        <v>25</v>
      </c>
      <c r="F606" s="1" t="s">
        <v>607</v>
      </c>
      <c r="G606">
        <v>34952</v>
      </c>
      <c r="H606" s="2">
        <v>41858</v>
      </c>
      <c r="I606">
        <v>156.75</v>
      </c>
      <c r="J606">
        <f t="shared" si="9"/>
        <v>0</v>
      </c>
      <c r="K606" t="s">
        <v>606</v>
      </c>
      <c r="L606" s="1" t="s">
        <v>1342</v>
      </c>
      <c r="M606" t="s">
        <v>1040</v>
      </c>
      <c r="N606" t="s">
        <v>1343</v>
      </c>
      <c r="O606">
        <f>IF(Non_Profit_Donations_South___messy[[#This Row],[Names4]]&lt;&gt;"",1,0)</f>
        <v>1</v>
      </c>
      <c r="P606">
        <f>IF(Non_Profit_Donations_South___messy[[#This Row],[flagRev]]=1,1,IF(Non_Profit_Donations_South___messy[[#This Row],[flagMidName]]=1,2,3))</f>
        <v>2</v>
      </c>
      <c r="Q606" s="1" t="str" cm="1">
        <f t="array" ref="Q606">_xlfn.SWITCH(Non_Profit_Donations_South___messy[[#This Row],[switch]],1,Non_Profit_Donations_South___messy[[#This Row],[Names3]],2,Non_Profit_Donations_South___messy[[#This Row],[Names2]],3,Non_Profit_Donations_South___messy[[#This Row],[Names2]])</f>
        <v>Dawn</v>
      </c>
      <c r="R606" s="1" t="str" cm="1">
        <f t="array" ref="R606">_xlfn.SWITCH(Non_Profit_Donations_South___messy[[#This Row],[switch]],1,"",2,Non_Profit_Donations_South___messy[[#This Row],[Names3]],3,"")</f>
        <v>Langley</v>
      </c>
      <c r="S606" s="1" t="str" cm="1">
        <f t="array" ref="S606">_xlfn.SWITCH(Non_Profit_Donations_South___messy[[#This Row],[switch]],1,Non_Profit_Donations_South___messy[[#This Row],[Names2]],2,Non_Profit_Donations_South___messy[[#This Row],[Names4]],3,Non_Profit_Donations_South___messy[[#This Row],[Names3]])</f>
        <v>Conrad</v>
      </c>
    </row>
    <row r="607" spans="1:19">
      <c r="A607" s="1" t="s">
        <v>23</v>
      </c>
      <c r="B607" s="1" t="s">
        <v>608</v>
      </c>
      <c r="C607" s="1" t="s">
        <v>37</v>
      </c>
      <c r="D607" s="1" t="s">
        <v>12</v>
      </c>
      <c r="E607" s="1" t="s">
        <v>25</v>
      </c>
      <c r="F607" s="1" t="s">
        <v>607</v>
      </c>
      <c r="G607">
        <v>34952</v>
      </c>
      <c r="H607" s="2">
        <v>41858</v>
      </c>
      <c r="I607">
        <v>83.14</v>
      </c>
      <c r="J607">
        <f t="shared" si="9"/>
        <v>0</v>
      </c>
      <c r="K607" t="s">
        <v>608</v>
      </c>
      <c r="L607" s="1" t="s">
        <v>1344</v>
      </c>
      <c r="M607" t="s">
        <v>1345</v>
      </c>
      <c r="O607">
        <f>IF(Non_Profit_Donations_South___messy[[#This Row],[Names4]]&lt;&gt;"",1,0)</f>
        <v>0</v>
      </c>
      <c r="P607">
        <f>IF(Non_Profit_Donations_South___messy[[#This Row],[flagRev]]=1,1,IF(Non_Profit_Donations_South___messy[[#This Row],[flagMidName]]=1,2,3))</f>
        <v>3</v>
      </c>
      <c r="Q607" s="1" t="str" cm="1">
        <f t="array" ref="Q607">_xlfn.SWITCH(Non_Profit_Donations_South___messy[[#This Row],[switch]],1,Non_Profit_Donations_South___messy[[#This Row],[Names3]],2,Non_Profit_Donations_South___messy[[#This Row],[Names2]],3,Non_Profit_Donations_South___messy[[#This Row],[Names2]])</f>
        <v>Lawrence</v>
      </c>
      <c r="R607" s="1" t="str" cm="1">
        <f t="array" ref="R607">_xlfn.SWITCH(Non_Profit_Donations_South___messy[[#This Row],[switch]],1,"",2,Non_Profit_Donations_South___messy[[#This Row],[Names3]],3,"")</f>
        <v/>
      </c>
      <c r="S607" s="1" t="str" cm="1">
        <f t="array" ref="S607">_xlfn.SWITCH(Non_Profit_Donations_South___messy[[#This Row],[switch]],1,Non_Profit_Donations_South___messy[[#This Row],[Names2]],2,Non_Profit_Donations_South___messy[[#This Row],[Names4]],3,Non_Profit_Donations_South___messy[[#This Row],[Names3]])</f>
        <v>Haas</v>
      </c>
    </row>
    <row r="608" spans="1:19">
      <c r="A608" s="1" t="s">
        <v>27</v>
      </c>
      <c r="B608" s="1" t="s">
        <v>290</v>
      </c>
      <c r="C608" s="1" t="s">
        <v>16</v>
      </c>
      <c r="D608" s="1" t="s">
        <v>12</v>
      </c>
      <c r="E608" s="1" t="s">
        <v>40</v>
      </c>
      <c r="F608" s="1" t="s">
        <v>41</v>
      </c>
      <c r="G608">
        <v>28204</v>
      </c>
      <c r="H608" s="2">
        <v>41859</v>
      </c>
      <c r="I608">
        <v>912.06</v>
      </c>
      <c r="J608">
        <f t="shared" si="9"/>
        <v>0</v>
      </c>
      <c r="K608" t="s">
        <v>290</v>
      </c>
      <c r="L608" s="1" t="s">
        <v>1082</v>
      </c>
      <c r="M608" t="s">
        <v>1083</v>
      </c>
      <c r="O608">
        <f>IF(Non_Profit_Donations_South___messy[[#This Row],[Names4]]&lt;&gt;"",1,0)</f>
        <v>0</v>
      </c>
      <c r="P608">
        <f>IF(Non_Profit_Donations_South___messy[[#This Row],[flagRev]]=1,1,IF(Non_Profit_Donations_South___messy[[#This Row],[flagMidName]]=1,2,3))</f>
        <v>3</v>
      </c>
      <c r="Q608" s="1" t="str" cm="1">
        <f t="array" ref="Q608">_xlfn.SWITCH(Non_Profit_Donations_South___messy[[#This Row],[switch]],1,Non_Profit_Donations_South___messy[[#This Row],[Names3]],2,Non_Profit_Donations_South___messy[[#This Row],[Names2]],3,Non_Profit_Donations_South___messy[[#This Row],[Names2]])</f>
        <v>Eleanor</v>
      </c>
      <c r="R608" s="1" t="str" cm="1">
        <f t="array" ref="R608">_xlfn.SWITCH(Non_Profit_Donations_South___messy[[#This Row],[switch]],1,"",2,Non_Profit_Donations_South___messy[[#This Row],[Names3]],3,"")</f>
        <v/>
      </c>
      <c r="S608" s="1" t="str" cm="1">
        <f t="array" ref="S608">_xlfn.SWITCH(Non_Profit_Donations_South___messy[[#This Row],[switch]],1,Non_Profit_Donations_South___messy[[#This Row],[Names2]],2,Non_Profit_Donations_South___messy[[#This Row],[Names4]],3,Non_Profit_Donations_South___messy[[#This Row],[Names3]])</f>
        <v>Swain</v>
      </c>
    </row>
    <row r="609" spans="1:19">
      <c r="A609" s="1" t="s">
        <v>27</v>
      </c>
      <c r="B609" s="1" t="s">
        <v>312</v>
      </c>
      <c r="C609" s="1" t="s">
        <v>11</v>
      </c>
      <c r="D609" s="1" t="s">
        <v>12</v>
      </c>
      <c r="E609" s="1" t="s">
        <v>52</v>
      </c>
      <c r="F609" s="1" t="s">
        <v>313</v>
      </c>
      <c r="G609">
        <v>72022</v>
      </c>
      <c r="H609" s="2">
        <v>41859</v>
      </c>
      <c r="I609">
        <v>62.63</v>
      </c>
      <c r="J609">
        <f t="shared" si="9"/>
        <v>0</v>
      </c>
      <c r="K609" t="s">
        <v>312</v>
      </c>
      <c r="L609" s="1" t="s">
        <v>937</v>
      </c>
      <c r="M609" t="s">
        <v>1105</v>
      </c>
      <c r="O609">
        <f>IF(Non_Profit_Donations_South___messy[[#This Row],[Names4]]&lt;&gt;"",1,0)</f>
        <v>0</v>
      </c>
      <c r="P609">
        <f>IF(Non_Profit_Donations_South___messy[[#This Row],[flagRev]]=1,1,IF(Non_Profit_Donations_South___messy[[#This Row],[flagMidName]]=1,2,3))</f>
        <v>3</v>
      </c>
      <c r="Q609" s="1" t="str" cm="1">
        <f t="array" ref="Q609">_xlfn.SWITCH(Non_Profit_Donations_South___messy[[#This Row],[switch]],1,Non_Profit_Donations_South___messy[[#This Row],[Names3]],2,Non_Profit_Donations_South___messy[[#This Row],[Names2]],3,Non_Profit_Donations_South___messy[[#This Row],[Names2]])</f>
        <v>Theresa</v>
      </c>
      <c r="R609" s="1" t="str" cm="1">
        <f t="array" ref="R609">_xlfn.SWITCH(Non_Profit_Donations_South___messy[[#This Row],[switch]],1,"",2,Non_Profit_Donations_South___messy[[#This Row],[Names3]],3,"")</f>
        <v/>
      </c>
      <c r="S609" s="1" t="str" cm="1">
        <f t="array" ref="S609">_xlfn.SWITCH(Non_Profit_Donations_South___messy[[#This Row],[switch]],1,Non_Profit_Donations_South___messy[[#This Row],[Names2]],2,Non_Profit_Donations_South___messy[[#This Row],[Names4]],3,Non_Profit_Donations_South___messy[[#This Row],[Names3]])</f>
        <v>Winters</v>
      </c>
    </row>
    <row r="610" spans="1:19">
      <c r="A610" s="1" t="s">
        <v>23</v>
      </c>
      <c r="B610" s="1" t="s">
        <v>401</v>
      </c>
      <c r="C610" s="1" t="s">
        <v>37</v>
      </c>
      <c r="D610" s="1" t="s">
        <v>12</v>
      </c>
      <c r="E610" s="1" t="s">
        <v>25</v>
      </c>
      <c r="F610" s="1" t="s">
        <v>402</v>
      </c>
      <c r="G610">
        <v>33917</v>
      </c>
      <c r="H610" s="2">
        <v>41859</v>
      </c>
      <c r="I610">
        <v>20.94</v>
      </c>
      <c r="J610">
        <f t="shared" si="9"/>
        <v>0</v>
      </c>
      <c r="K610" t="s">
        <v>401</v>
      </c>
      <c r="L610" s="1" t="s">
        <v>1182</v>
      </c>
      <c r="M610" t="s">
        <v>1183</v>
      </c>
      <c r="O610">
        <f>IF(Non_Profit_Donations_South___messy[[#This Row],[Names4]]&lt;&gt;"",1,0)</f>
        <v>0</v>
      </c>
      <c r="P610">
        <f>IF(Non_Profit_Donations_South___messy[[#This Row],[flagRev]]=1,1,IF(Non_Profit_Donations_South___messy[[#This Row],[flagMidName]]=1,2,3))</f>
        <v>3</v>
      </c>
      <c r="Q610" s="1" t="str" cm="1">
        <f t="array" ref="Q610">_xlfn.SWITCH(Non_Profit_Donations_South___messy[[#This Row],[switch]],1,Non_Profit_Donations_South___messy[[#This Row],[Names3]],2,Non_Profit_Donations_South___messy[[#This Row],[Names2]],3,Non_Profit_Donations_South___messy[[#This Row],[Names2]])</f>
        <v>Annie</v>
      </c>
      <c r="R610" s="1" t="str" cm="1">
        <f t="array" ref="R610">_xlfn.SWITCH(Non_Profit_Donations_South___messy[[#This Row],[switch]],1,"",2,Non_Profit_Donations_South___messy[[#This Row],[Names3]],3,"")</f>
        <v/>
      </c>
      <c r="S610" s="1" t="str" cm="1">
        <f t="array" ref="S610">_xlfn.SWITCH(Non_Profit_Donations_South___messy[[#This Row],[switch]],1,Non_Profit_Donations_South___messy[[#This Row],[Names2]],2,Non_Profit_Donations_South___messy[[#This Row],[Names4]],3,Non_Profit_Donations_South___messy[[#This Row],[Names3]])</f>
        <v>Horne</v>
      </c>
    </row>
    <row r="611" spans="1:19">
      <c r="A611" s="1" t="s">
        <v>9</v>
      </c>
      <c r="B611" s="1" t="s">
        <v>97</v>
      </c>
      <c r="C611" s="1" t="s">
        <v>11</v>
      </c>
      <c r="D611" s="1" t="s">
        <v>12</v>
      </c>
      <c r="E611" s="1" t="s">
        <v>25</v>
      </c>
      <c r="F611" s="1" t="s">
        <v>77</v>
      </c>
      <c r="G611">
        <v>33132</v>
      </c>
      <c r="H611" s="2">
        <v>41860</v>
      </c>
      <c r="I611">
        <v>212.89</v>
      </c>
      <c r="J611">
        <f t="shared" si="9"/>
        <v>0</v>
      </c>
      <c r="K611" t="s">
        <v>97</v>
      </c>
      <c r="L611" s="1" t="s">
        <v>903</v>
      </c>
      <c r="M611" t="s">
        <v>904</v>
      </c>
      <c r="O611">
        <f>IF(Non_Profit_Donations_South___messy[[#This Row],[Names4]]&lt;&gt;"",1,0)</f>
        <v>0</v>
      </c>
      <c r="P611">
        <f>IF(Non_Profit_Donations_South___messy[[#This Row],[flagRev]]=1,1,IF(Non_Profit_Donations_South___messy[[#This Row],[flagMidName]]=1,2,3))</f>
        <v>3</v>
      </c>
      <c r="Q611" s="1" t="str" cm="1">
        <f t="array" ref="Q611">_xlfn.SWITCH(Non_Profit_Donations_South___messy[[#This Row],[switch]],1,Non_Profit_Donations_South___messy[[#This Row],[Names3]],2,Non_Profit_Donations_South___messy[[#This Row],[Names2]],3,Non_Profit_Donations_South___messy[[#This Row],[Names2]])</f>
        <v>Kim</v>
      </c>
      <c r="R611" s="1" t="str" cm="1">
        <f t="array" ref="R611">_xlfn.SWITCH(Non_Profit_Donations_South___messy[[#This Row],[switch]],1,"",2,Non_Profit_Donations_South___messy[[#This Row],[Names3]],3,"")</f>
        <v/>
      </c>
      <c r="S611" s="1" t="str" cm="1">
        <f t="array" ref="S611">_xlfn.SWITCH(Non_Profit_Donations_South___messy[[#This Row],[switch]],1,Non_Profit_Donations_South___messy[[#This Row],[Names2]],2,Non_Profit_Donations_South___messy[[#This Row],[Names4]],3,Non_Profit_Donations_South___messy[[#This Row],[Names3]])</f>
        <v>Weiss</v>
      </c>
    </row>
    <row r="612" spans="1:19">
      <c r="A612" s="1" t="s">
        <v>9</v>
      </c>
      <c r="B612" s="1" t="s">
        <v>464</v>
      </c>
      <c r="C612" s="1" t="s">
        <v>37</v>
      </c>
      <c r="D612" s="1" t="s">
        <v>12</v>
      </c>
      <c r="E612" s="1" t="s">
        <v>25</v>
      </c>
      <c r="F612" s="1" t="s">
        <v>465</v>
      </c>
      <c r="G612">
        <v>32404</v>
      </c>
      <c r="H612" s="2">
        <v>41862</v>
      </c>
      <c r="I612">
        <v>2439.37</v>
      </c>
      <c r="J612">
        <f t="shared" si="9"/>
        <v>0</v>
      </c>
      <c r="K612" t="s">
        <v>464</v>
      </c>
      <c r="L612" s="1" t="s">
        <v>1233</v>
      </c>
      <c r="M612" t="s">
        <v>1234</v>
      </c>
      <c r="O612">
        <f>IF(Non_Profit_Donations_South___messy[[#This Row],[Names4]]&lt;&gt;"",1,0)</f>
        <v>0</v>
      </c>
      <c r="P612">
        <f>IF(Non_Profit_Donations_South___messy[[#This Row],[flagRev]]=1,1,IF(Non_Profit_Donations_South___messy[[#This Row],[flagMidName]]=1,2,3))</f>
        <v>3</v>
      </c>
      <c r="Q612" s="1" t="str" cm="1">
        <f t="array" ref="Q612">_xlfn.SWITCH(Non_Profit_Donations_South___messy[[#This Row],[switch]],1,Non_Profit_Donations_South___messy[[#This Row],[Names3]],2,Non_Profit_Donations_South___messy[[#This Row],[Names2]],3,Non_Profit_Donations_South___messy[[#This Row],[Names2]])</f>
        <v>Beth</v>
      </c>
      <c r="R612" s="1" t="str" cm="1">
        <f t="array" ref="R612">_xlfn.SWITCH(Non_Profit_Donations_South___messy[[#This Row],[switch]],1,"",2,Non_Profit_Donations_South___messy[[#This Row],[Names3]],3,"")</f>
        <v/>
      </c>
      <c r="S612" s="1" t="str" cm="1">
        <f t="array" ref="S612">_xlfn.SWITCH(Non_Profit_Donations_South___messy[[#This Row],[switch]],1,Non_Profit_Donations_South___messy[[#This Row],[Names2]],2,Non_Profit_Donations_South___messy[[#This Row],[Names4]],3,Non_Profit_Donations_South___messy[[#This Row],[Names3]])</f>
        <v>Dolan</v>
      </c>
    </row>
    <row r="613" spans="1:19">
      <c r="A613" s="1" t="s">
        <v>27</v>
      </c>
      <c r="B613" s="1" t="s">
        <v>116</v>
      </c>
      <c r="C613" s="1" t="s">
        <v>11</v>
      </c>
      <c r="D613" s="1" t="s">
        <v>12</v>
      </c>
      <c r="E613" s="1" t="s">
        <v>25</v>
      </c>
      <c r="F613" s="1" t="s">
        <v>77</v>
      </c>
      <c r="G613">
        <v>33916</v>
      </c>
      <c r="H613" s="2">
        <v>41862</v>
      </c>
      <c r="I613">
        <v>41.22</v>
      </c>
      <c r="J613">
        <f t="shared" si="9"/>
        <v>0</v>
      </c>
      <c r="K613" t="s">
        <v>116</v>
      </c>
      <c r="L613" s="1" t="s">
        <v>922</v>
      </c>
      <c r="M613" t="s">
        <v>923</v>
      </c>
      <c r="N613" t="s">
        <v>924</v>
      </c>
      <c r="O613">
        <f>IF(Non_Profit_Donations_South___messy[[#This Row],[Names4]]&lt;&gt;"",1,0)</f>
        <v>1</v>
      </c>
      <c r="P613">
        <f>IF(Non_Profit_Donations_South___messy[[#This Row],[flagRev]]=1,1,IF(Non_Profit_Donations_South___messy[[#This Row],[flagMidName]]=1,2,3))</f>
        <v>2</v>
      </c>
      <c r="Q613" s="1" t="str" cm="1">
        <f t="array" ref="Q613">_xlfn.SWITCH(Non_Profit_Donations_South___messy[[#This Row],[switch]],1,Non_Profit_Donations_South___messy[[#This Row],[Names3]],2,Non_Profit_Donations_South___messy[[#This Row],[Names2]],3,Non_Profit_Donations_South___messy[[#This Row],[Names2]])</f>
        <v>Bonnie</v>
      </c>
      <c r="R613" s="1" t="str" cm="1">
        <f t="array" ref="R613">_xlfn.SWITCH(Non_Profit_Donations_South___messy[[#This Row],[switch]],1,"",2,Non_Profit_Donations_South___messy[[#This Row],[Names3]],3,"")</f>
        <v>Matthews</v>
      </c>
      <c r="S613" s="1" t="str" cm="1">
        <f t="array" ref="S613">_xlfn.SWITCH(Non_Profit_Donations_South___messy[[#This Row],[switch]],1,Non_Profit_Donations_South___messy[[#This Row],[Names2]],2,Non_Profit_Donations_South___messy[[#This Row],[Names4]],3,Non_Profit_Donations_South___messy[[#This Row],[Names3]])</f>
        <v>Rowland</v>
      </c>
    </row>
    <row r="614" spans="1:19">
      <c r="A614" s="1" t="s">
        <v>27</v>
      </c>
      <c r="B614" s="1" t="s">
        <v>593</v>
      </c>
      <c r="C614" s="1" t="s">
        <v>37</v>
      </c>
      <c r="D614" s="1" t="s">
        <v>12</v>
      </c>
      <c r="E614" s="1" t="s">
        <v>25</v>
      </c>
      <c r="F614" s="1" t="s">
        <v>513</v>
      </c>
      <c r="G614">
        <v>32601</v>
      </c>
      <c r="H614" s="2">
        <v>41862</v>
      </c>
      <c r="I614">
        <v>377.15</v>
      </c>
      <c r="J614">
        <f t="shared" si="9"/>
        <v>0</v>
      </c>
      <c r="K614" t="s">
        <v>593</v>
      </c>
      <c r="L614" s="1" t="s">
        <v>1062</v>
      </c>
      <c r="M614" t="s">
        <v>840</v>
      </c>
      <c r="N614" t="s">
        <v>1334</v>
      </c>
      <c r="O614">
        <f>IF(Non_Profit_Donations_South___messy[[#This Row],[Names4]]&lt;&gt;"",1,0)</f>
        <v>1</v>
      </c>
      <c r="P614">
        <f>IF(Non_Profit_Donations_South___messy[[#This Row],[flagRev]]=1,1,IF(Non_Profit_Donations_South___messy[[#This Row],[flagMidName]]=1,2,3))</f>
        <v>2</v>
      </c>
      <c r="Q614" s="1" t="str" cm="1">
        <f t="array" ref="Q614">_xlfn.SWITCH(Non_Profit_Donations_South___messy[[#This Row],[switch]],1,Non_Profit_Donations_South___messy[[#This Row],[Names3]],2,Non_Profit_Donations_South___messy[[#This Row],[Names2]],3,Non_Profit_Donations_South___messy[[#This Row],[Names2]])</f>
        <v>Brad</v>
      </c>
      <c r="R614" s="1" t="str" cm="1">
        <f t="array" ref="R614">_xlfn.SWITCH(Non_Profit_Donations_South___messy[[#This Row],[switch]],1,"",2,Non_Profit_Donations_South___messy[[#This Row],[Names3]],3,"")</f>
        <v>H</v>
      </c>
      <c r="S614" s="1" t="str" cm="1">
        <f t="array" ref="S614">_xlfn.SWITCH(Non_Profit_Donations_South___messy[[#This Row],[switch]],1,Non_Profit_Donations_South___messy[[#This Row],[Names2]],2,Non_Profit_Donations_South___messy[[#This Row],[Names4]],3,Non_Profit_Donations_South___messy[[#This Row],[Names3]])</f>
        <v>Blake</v>
      </c>
    </row>
    <row r="615" spans="1:19">
      <c r="A615" s="1" t="s">
        <v>27</v>
      </c>
      <c r="B615" s="1" t="s">
        <v>538</v>
      </c>
      <c r="C615" s="1" t="s">
        <v>37</v>
      </c>
      <c r="D615" s="1" t="s">
        <v>12</v>
      </c>
      <c r="E615" s="1" t="s">
        <v>70</v>
      </c>
      <c r="F615" s="1" t="s">
        <v>539</v>
      </c>
      <c r="G615">
        <v>70364</v>
      </c>
      <c r="H615" s="2">
        <v>41863</v>
      </c>
      <c r="I615">
        <v>24.79</v>
      </c>
      <c r="J615">
        <f t="shared" si="9"/>
        <v>0</v>
      </c>
      <c r="K615" t="s">
        <v>538</v>
      </c>
      <c r="L615" s="1" t="s">
        <v>1292</v>
      </c>
      <c r="M615" t="s">
        <v>1293</v>
      </c>
      <c r="O615">
        <f>IF(Non_Profit_Donations_South___messy[[#This Row],[Names4]]&lt;&gt;"",1,0)</f>
        <v>0</v>
      </c>
      <c r="P615">
        <f>IF(Non_Profit_Donations_South___messy[[#This Row],[flagRev]]=1,1,IF(Non_Profit_Donations_South___messy[[#This Row],[flagMidName]]=1,2,3))</f>
        <v>3</v>
      </c>
      <c r="Q615" s="1" t="str" cm="1">
        <f t="array" ref="Q615">_xlfn.SWITCH(Non_Profit_Donations_South___messy[[#This Row],[switch]],1,Non_Profit_Donations_South___messy[[#This Row],[Names3]],2,Non_Profit_Donations_South___messy[[#This Row],[Names2]],3,Non_Profit_Donations_South___messy[[#This Row],[Names2]])</f>
        <v>Julie</v>
      </c>
      <c r="R615" s="1" t="str" cm="1">
        <f t="array" ref="R615">_xlfn.SWITCH(Non_Profit_Donations_South___messy[[#This Row],[switch]],1,"",2,Non_Profit_Donations_South___messy[[#This Row],[Names3]],3,"")</f>
        <v/>
      </c>
      <c r="S615" s="1" t="str" cm="1">
        <f t="array" ref="S615">_xlfn.SWITCH(Non_Profit_Donations_South___messy[[#This Row],[switch]],1,Non_Profit_Donations_South___messy[[#This Row],[Names2]],2,Non_Profit_Donations_South___messy[[#This Row],[Names4]],3,Non_Profit_Donations_South___messy[[#This Row],[Names3]])</f>
        <v>Lang</v>
      </c>
    </row>
    <row r="616" spans="1:19">
      <c r="A616" s="1" t="s">
        <v>9</v>
      </c>
      <c r="B616" s="1" t="s">
        <v>361</v>
      </c>
      <c r="C616" s="1" t="s">
        <v>11</v>
      </c>
      <c r="D616" s="1" t="s">
        <v>12</v>
      </c>
      <c r="E616" s="1" t="s">
        <v>49</v>
      </c>
      <c r="F616" s="1" t="s">
        <v>332</v>
      </c>
      <c r="G616">
        <v>29203</v>
      </c>
      <c r="H616" s="2">
        <v>41864</v>
      </c>
      <c r="I616">
        <v>366.26</v>
      </c>
      <c r="J616">
        <f t="shared" si="9"/>
        <v>0</v>
      </c>
      <c r="K616" t="s">
        <v>361</v>
      </c>
      <c r="L616" s="1" t="s">
        <v>1003</v>
      </c>
      <c r="M616" t="s">
        <v>1147</v>
      </c>
      <c r="O616">
        <f>IF(Non_Profit_Donations_South___messy[[#This Row],[Names4]]&lt;&gt;"",1,0)</f>
        <v>0</v>
      </c>
      <c r="P616">
        <f>IF(Non_Profit_Donations_South___messy[[#This Row],[flagRev]]=1,1,IF(Non_Profit_Donations_South___messy[[#This Row],[flagMidName]]=1,2,3))</f>
        <v>3</v>
      </c>
      <c r="Q616" s="1" t="str" cm="1">
        <f t="array" ref="Q616">_xlfn.SWITCH(Non_Profit_Donations_South___messy[[#This Row],[switch]],1,Non_Profit_Donations_South___messy[[#This Row],[Names3]],2,Non_Profit_Donations_South___messy[[#This Row],[Names2]],3,Non_Profit_Donations_South___messy[[#This Row],[Names2]])</f>
        <v>Ricky</v>
      </c>
      <c r="R616" s="1" t="str" cm="1">
        <f t="array" ref="R616">_xlfn.SWITCH(Non_Profit_Donations_South___messy[[#This Row],[switch]],1,"",2,Non_Profit_Donations_South___messy[[#This Row],[Names3]],3,"")</f>
        <v/>
      </c>
      <c r="S616" s="1" t="str" cm="1">
        <f t="array" ref="S616">_xlfn.SWITCH(Non_Profit_Donations_South___messy[[#This Row],[switch]],1,Non_Profit_Donations_South___messy[[#This Row],[Names2]],2,Non_Profit_Donations_South___messy[[#This Row],[Names4]],3,Non_Profit_Donations_South___messy[[#This Row],[Names3]])</f>
        <v>Allred</v>
      </c>
    </row>
    <row r="617" spans="1:19">
      <c r="A617" s="1" t="s">
        <v>19</v>
      </c>
      <c r="B617" s="1" t="s">
        <v>609</v>
      </c>
      <c r="C617" s="1" t="s">
        <v>37</v>
      </c>
      <c r="D617" s="1" t="s">
        <v>12</v>
      </c>
      <c r="E617" s="1" t="s">
        <v>25</v>
      </c>
      <c r="F617" s="1" t="s">
        <v>610</v>
      </c>
      <c r="G617">
        <v>33407</v>
      </c>
      <c r="H617" s="2">
        <v>41864</v>
      </c>
      <c r="I617">
        <v>155.16</v>
      </c>
      <c r="J617">
        <f t="shared" si="9"/>
        <v>0</v>
      </c>
      <c r="K617" t="s">
        <v>609</v>
      </c>
      <c r="L617" s="1" t="s">
        <v>1346</v>
      </c>
      <c r="M617" t="s">
        <v>1347</v>
      </c>
      <c r="O617">
        <f>IF(Non_Profit_Donations_South___messy[[#This Row],[Names4]]&lt;&gt;"",1,0)</f>
        <v>0</v>
      </c>
      <c r="P617">
        <f>IF(Non_Profit_Donations_South___messy[[#This Row],[flagRev]]=1,1,IF(Non_Profit_Donations_South___messy[[#This Row],[flagMidName]]=1,2,3))</f>
        <v>3</v>
      </c>
      <c r="Q617" s="1" t="str" cm="1">
        <f t="array" ref="Q617">_xlfn.SWITCH(Non_Profit_Donations_South___messy[[#This Row],[switch]],1,Non_Profit_Donations_South___messy[[#This Row],[Names3]],2,Non_Profit_Donations_South___messy[[#This Row],[Names2]],3,Non_Profit_Donations_South___messy[[#This Row],[Names2]])</f>
        <v>Crystal</v>
      </c>
      <c r="R617" s="1" t="str" cm="1">
        <f t="array" ref="R617">_xlfn.SWITCH(Non_Profit_Donations_South___messy[[#This Row],[switch]],1,"",2,Non_Profit_Donations_South___messy[[#This Row],[Names3]],3,"")</f>
        <v/>
      </c>
      <c r="S617" s="1" t="str" cm="1">
        <f t="array" ref="S617">_xlfn.SWITCH(Non_Profit_Donations_South___messy[[#This Row],[switch]],1,Non_Profit_Donations_South___messy[[#This Row],[Names2]],2,Non_Profit_Donations_South___messy[[#This Row],[Names4]],3,Non_Profit_Donations_South___messy[[#This Row],[Names3]])</f>
        <v>Crabtree</v>
      </c>
    </row>
    <row r="618" spans="1:19">
      <c r="A618" s="1" t="s">
        <v>23</v>
      </c>
      <c r="B618" s="1" t="s">
        <v>611</v>
      </c>
      <c r="C618" s="1" t="s">
        <v>11</v>
      </c>
      <c r="D618" s="1" t="s">
        <v>12</v>
      </c>
      <c r="E618" s="1" t="s">
        <v>25</v>
      </c>
      <c r="F618" s="1" t="s">
        <v>612</v>
      </c>
      <c r="G618">
        <v>32935</v>
      </c>
      <c r="H618" s="2">
        <v>41867</v>
      </c>
      <c r="I618">
        <v>709.7</v>
      </c>
      <c r="J618">
        <f t="shared" si="9"/>
        <v>0</v>
      </c>
      <c r="K618" t="s">
        <v>611</v>
      </c>
      <c r="L618" s="1" t="s">
        <v>1165</v>
      </c>
      <c r="M618" t="s">
        <v>1348</v>
      </c>
      <c r="O618">
        <f>IF(Non_Profit_Donations_South___messy[[#This Row],[Names4]]&lt;&gt;"",1,0)</f>
        <v>0</v>
      </c>
      <c r="P618">
        <f>IF(Non_Profit_Donations_South___messy[[#This Row],[flagRev]]=1,1,IF(Non_Profit_Donations_South___messy[[#This Row],[flagMidName]]=1,2,3))</f>
        <v>3</v>
      </c>
      <c r="Q618" s="1" t="str" cm="1">
        <f t="array" ref="Q618">_xlfn.SWITCH(Non_Profit_Donations_South___messy[[#This Row],[switch]],1,Non_Profit_Donations_South___messy[[#This Row],[Names3]],2,Non_Profit_Donations_South___messy[[#This Row],[Names2]],3,Non_Profit_Donations_South___messy[[#This Row],[Names2]])</f>
        <v>Kenneth</v>
      </c>
      <c r="R618" s="1" t="str" cm="1">
        <f t="array" ref="R618">_xlfn.SWITCH(Non_Profit_Donations_South___messy[[#This Row],[switch]],1,"",2,Non_Profit_Donations_South___messy[[#This Row],[Names3]],3,"")</f>
        <v/>
      </c>
      <c r="S618" s="1" t="str" cm="1">
        <f t="array" ref="S618">_xlfn.SWITCH(Non_Profit_Donations_South___messy[[#This Row],[switch]],1,Non_Profit_Donations_South___messy[[#This Row],[Names2]],2,Non_Profit_Donations_South___messy[[#This Row],[Names4]],3,Non_Profit_Donations_South___messy[[#This Row],[Names3]])</f>
        <v>Capps</v>
      </c>
    </row>
    <row r="619" spans="1:19">
      <c r="A619" s="1" t="s">
        <v>19</v>
      </c>
      <c r="B619" s="1" t="s">
        <v>473</v>
      </c>
      <c r="C619" s="1" t="s">
        <v>11</v>
      </c>
      <c r="D619" s="1" t="s">
        <v>12</v>
      </c>
      <c r="E619" s="1" t="s">
        <v>21</v>
      </c>
      <c r="F619" s="1" t="s">
        <v>474</v>
      </c>
      <c r="G619">
        <v>39530</v>
      </c>
      <c r="H619" s="2">
        <v>41867</v>
      </c>
      <c r="I619">
        <v>336.25</v>
      </c>
      <c r="J619">
        <f t="shared" si="9"/>
        <v>0</v>
      </c>
      <c r="K619" t="s">
        <v>473</v>
      </c>
      <c r="L619" s="1" t="s">
        <v>1241</v>
      </c>
      <c r="M619" t="s">
        <v>1242</v>
      </c>
      <c r="O619">
        <f>IF(Non_Profit_Donations_South___messy[[#This Row],[Names4]]&lt;&gt;"",1,0)</f>
        <v>0</v>
      </c>
      <c r="P619">
        <f>IF(Non_Profit_Donations_South___messy[[#This Row],[flagRev]]=1,1,IF(Non_Profit_Donations_South___messy[[#This Row],[flagMidName]]=1,2,3))</f>
        <v>3</v>
      </c>
      <c r="Q619" s="1" t="str" cm="1">
        <f t="array" ref="Q619">_xlfn.SWITCH(Non_Profit_Donations_South___messy[[#This Row],[switch]],1,Non_Profit_Donations_South___messy[[#This Row],[Names3]],2,Non_Profit_Donations_South___messy[[#This Row],[Names2]],3,Non_Profit_Donations_South___messy[[#This Row],[Names2]])</f>
        <v>Laurence</v>
      </c>
      <c r="R619" s="1" t="str" cm="1">
        <f t="array" ref="R619">_xlfn.SWITCH(Non_Profit_Donations_South___messy[[#This Row],[switch]],1,"",2,Non_Profit_Donations_South___messy[[#This Row],[Names3]],3,"")</f>
        <v/>
      </c>
      <c r="S619" s="1" t="str" cm="1">
        <f t="array" ref="S619">_xlfn.SWITCH(Non_Profit_Donations_South___messy[[#This Row],[switch]],1,Non_Profit_Donations_South___messy[[#This Row],[Names2]],2,Non_Profit_Donations_South___messy[[#This Row],[Names4]],3,Non_Profit_Donations_South___messy[[#This Row],[Names3]])</f>
        <v>Flowers</v>
      </c>
    </row>
    <row r="620" spans="1:19">
      <c r="A620" s="1" t="s">
        <v>9</v>
      </c>
      <c r="B620" s="1" t="s">
        <v>613</v>
      </c>
      <c r="C620" s="1" t="s">
        <v>37</v>
      </c>
      <c r="D620" s="1" t="s">
        <v>12</v>
      </c>
      <c r="E620" s="1" t="s">
        <v>40</v>
      </c>
      <c r="F620" s="1" t="s">
        <v>614</v>
      </c>
      <c r="G620">
        <v>27405</v>
      </c>
      <c r="H620" s="2">
        <v>41868</v>
      </c>
      <c r="I620">
        <v>898.09</v>
      </c>
      <c r="J620">
        <f t="shared" si="9"/>
        <v>0</v>
      </c>
      <c r="K620" t="s">
        <v>613</v>
      </c>
      <c r="L620" s="1" t="s">
        <v>939</v>
      </c>
      <c r="M620" t="s">
        <v>1349</v>
      </c>
      <c r="O620">
        <f>IF(Non_Profit_Donations_South___messy[[#This Row],[Names4]]&lt;&gt;"",1,0)</f>
        <v>0</v>
      </c>
      <c r="P620">
        <f>IF(Non_Profit_Donations_South___messy[[#This Row],[flagRev]]=1,1,IF(Non_Profit_Donations_South___messy[[#This Row],[flagMidName]]=1,2,3))</f>
        <v>3</v>
      </c>
      <c r="Q620" s="1" t="str" cm="1">
        <f t="array" ref="Q620">_xlfn.SWITCH(Non_Profit_Donations_South___messy[[#This Row],[switch]],1,Non_Profit_Donations_South___messy[[#This Row],[Names3]],2,Non_Profit_Donations_South___messy[[#This Row],[Names2]],3,Non_Profit_Donations_South___messy[[#This Row],[Names2]])</f>
        <v>Edna</v>
      </c>
      <c r="R620" s="1" t="str" cm="1">
        <f t="array" ref="R620">_xlfn.SWITCH(Non_Profit_Donations_South___messy[[#This Row],[switch]],1,"",2,Non_Profit_Donations_South___messy[[#This Row],[Names3]],3,"")</f>
        <v/>
      </c>
      <c r="S620" s="1" t="str" cm="1">
        <f t="array" ref="S620">_xlfn.SWITCH(Non_Profit_Donations_South___messy[[#This Row],[switch]],1,Non_Profit_Donations_South___messy[[#This Row],[Names2]],2,Non_Profit_Donations_South___messy[[#This Row],[Names4]],3,Non_Profit_Donations_South___messy[[#This Row],[Names3]])</f>
        <v>Goodwin</v>
      </c>
    </row>
    <row r="621" spans="1:19">
      <c r="A621" s="1" t="s">
        <v>9</v>
      </c>
      <c r="B621" s="1" t="s">
        <v>477</v>
      </c>
      <c r="C621" s="1" t="s">
        <v>37</v>
      </c>
      <c r="D621" s="1" t="s">
        <v>12</v>
      </c>
      <c r="E621" s="1" t="s">
        <v>25</v>
      </c>
      <c r="F621" s="1" t="s">
        <v>478</v>
      </c>
      <c r="G621">
        <v>34982</v>
      </c>
      <c r="H621" s="2">
        <v>41870</v>
      </c>
      <c r="I621">
        <v>79.67</v>
      </c>
      <c r="J621">
        <f t="shared" si="9"/>
        <v>0</v>
      </c>
      <c r="K621" t="s">
        <v>477</v>
      </c>
      <c r="L621" s="1" t="s">
        <v>1245</v>
      </c>
      <c r="M621" t="s">
        <v>1246</v>
      </c>
      <c r="O621">
        <f>IF(Non_Profit_Donations_South___messy[[#This Row],[Names4]]&lt;&gt;"",1,0)</f>
        <v>0</v>
      </c>
      <c r="P621">
        <f>IF(Non_Profit_Donations_South___messy[[#This Row],[flagRev]]=1,1,IF(Non_Profit_Donations_South___messy[[#This Row],[flagMidName]]=1,2,3))</f>
        <v>3</v>
      </c>
      <c r="Q621" s="1" t="str" cm="1">
        <f t="array" ref="Q621">_xlfn.SWITCH(Non_Profit_Donations_South___messy[[#This Row],[switch]],1,Non_Profit_Donations_South___messy[[#This Row],[Names3]],2,Non_Profit_Donations_South___messy[[#This Row],[Names2]],3,Non_Profit_Donations_South___messy[[#This Row],[Names2]])</f>
        <v>Troy</v>
      </c>
      <c r="R621" s="1" t="str" cm="1">
        <f t="array" ref="R621">_xlfn.SWITCH(Non_Profit_Donations_South___messy[[#This Row],[switch]],1,"",2,Non_Profit_Donations_South___messy[[#This Row],[Names3]],3,"")</f>
        <v/>
      </c>
      <c r="S621" s="1" t="str" cm="1">
        <f t="array" ref="S621">_xlfn.SWITCH(Non_Profit_Donations_South___messy[[#This Row],[switch]],1,Non_Profit_Donations_South___messy[[#This Row],[Names2]],2,Non_Profit_Donations_South___messy[[#This Row],[Names4]],3,Non_Profit_Donations_South___messy[[#This Row],[Names3]])</f>
        <v>Hendrix</v>
      </c>
    </row>
    <row r="622" spans="1:19">
      <c r="A622" s="1" t="s">
        <v>23</v>
      </c>
      <c r="B622" s="1" t="s">
        <v>460</v>
      </c>
      <c r="C622" s="1" t="s">
        <v>37</v>
      </c>
      <c r="D622" s="1" t="s">
        <v>12</v>
      </c>
      <c r="E622" s="1" t="s">
        <v>32</v>
      </c>
      <c r="F622" s="1" t="s">
        <v>461</v>
      </c>
      <c r="G622">
        <v>37311</v>
      </c>
      <c r="H622" s="2">
        <v>41872</v>
      </c>
      <c r="I622">
        <v>364.92</v>
      </c>
      <c r="J622">
        <f t="shared" si="9"/>
        <v>0</v>
      </c>
      <c r="K622" t="s">
        <v>460</v>
      </c>
      <c r="L622" s="1" t="s">
        <v>1013</v>
      </c>
      <c r="M622" t="s">
        <v>1231</v>
      </c>
      <c r="O622">
        <f>IF(Non_Profit_Donations_South___messy[[#This Row],[Names4]]&lt;&gt;"",1,0)</f>
        <v>0</v>
      </c>
      <c r="P622">
        <f>IF(Non_Profit_Donations_South___messy[[#This Row],[flagRev]]=1,1,IF(Non_Profit_Donations_South___messy[[#This Row],[flagMidName]]=1,2,3))</f>
        <v>3</v>
      </c>
      <c r="Q622" s="1" t="str" cm="1">
        <f t="array" ref="Q622">_xlfn.SWITCH(Non_Profit_Donations_South___messy[[#This Row],[switch]],1,Non_Profit_Donations_South___messy[[#This Row],[Names3]],2,Non_Profit_Donations_South___messy[[#This Row],[Names2]],3,Non_Profit_Donations_South___messy[[#This Row],[Names2]])</f>
        <v>Marjorie</v>
      </c>
      <c r="R622" s="1" t="str" cm="1">
        <f t="array" ref="R622">_xlfn.SWITCH(Non_Profit_Donations_South___messy[[#This Row],[switch]],1,"",2,Non_Profit_Donations_South___messy[[#This Row],[Names3]],3,"")</f>
        <v/>
      </c>
      <c r="S622" s="1" t="str" cm="1">
        <f t="array" ref="S622">_xlfn.SWITCH(Non_Profit_Donations_South___messy[[#This Row],[switch]],1,Non_Profit_Donations_South___messy[[#This Row],[Names2]],2,Non_Profit_Donations_South___messy[[#This Row],[Names4]],3,Non_Profit_Donations_South___messy[[#This Row],[Names3]])</f>
        <v>Burnette</v>
      </c>
    </row>
    <row r="623" spans="1:19">
      <c r="A623" s="1" t="s">
        <v>27</v>
      </c>
      <c r="B623" s="1" t="s">
        <v>170</v>
      </c>
      <c r="C623" s="1" t="s">
        <v>16</v>
      </c>
      <c r="D623" s="1" t="s">
        <v>12</v>
      </c>
      <c r="E623" s="1" t="s">
        <v>25</v>
      </c>
      <c r="F623" s="1" t="s">
        <v>171</v>
      </c>
      <c r="G623">
        <v>33952</v>
      </c>
      <c r="H623" s="2">
        <v>41873</v>
      </c>
      <c r="I623">
        <v>1237.4000000000001</v>
      </c>
      <c r="J623">
        <f t="shared" si="9"/>
        <v>0</v>
      </c>
      <c r="K623" t="s">
        <v>170</v>
      </c>
      <c r="L623" s="1" t="s">
        <v>939</v>
      </c>
      <c r="M623" t="s">
        <v>973</v>
      </c>
      <c r="O623">
        <f>IF(Non_Profit_Donations_South___messy[[#This Row],[Names4]]&lt;&gt;"",1,0)</f>
        <v>0</v>
      </c>
      <c r="P623">
        <f>IF(Non_Profit_Donations_South___messy[[#This Row],[flagRev]]=1,1,IF(Non_Profit_Donations_South___messy[[#This Row],[flagMidName]]=1,2,3))</f>
        <v>3</v>
      </c>
      <c r="Q623" s="1" t="str" cm="1">
        <f t="array" ref="Q623">_xlfn.SWITCH(Non_Profit_Donations_South___messy[[#This Row],[switch]],1,Non_Profit_Donations_South___messy[[#This Row],[Names3]],2,Non_Profit_Donations_South___messy[[#This Row],[Names2]],3,Non_Profit_Donations_South___messy[[#This Row],[Names2]])</f>
        <v>Edna</v>
      </c>
      <c r="R623" s="1" t="str" cm="1">
        <f t="array" ref="R623">_xlfn.SWITCH(Non_Profit_Donations_South___messy[[#This Row],[switch]],1,"",2,Non_Profit_Donations_South___messy[[#This Row],[Names3]],3,"")</f>
        <v/>
      </c>
      <c r="S623" s="1" t="str" cm="1">
        <f t="array" ref="S623">_xlfn.SWITCH(Non_Profit_Donations_South___messy[[#This Row],[switch]],1,Non_Profit_Donations_South___messy[[#This Row],[Names2]],2,Non_Profit_Donations_South___messy[[#This Row],[Names4]],3,Non_Profit_Donations_South___messy[[#This Row],[Names3]])</f>
        <v>Michael</v>
      </c>
    </row>
    <row r="624" spans="1:19">
      <c r="A624" s="1" t="s">
        <v>23</v>
      </c>
      <c r="B624" s="1" t="s">
        <v>217</v>
      </c>
      <c r="C624" s="1" t="s">
        <v>11</v>
      </c>
      <c r="D624" s="1" t="s">
        <v>12</v>
      </c>
      <c r="E624" s="1" t="s">
        <v>25</v>
      </c>
      <c r="F624" s="1" t="s">
        <v>218</v>
      </c>
      <c r="G624">
        <v>33772</v>
      </c>
      <c r="H624" s="2">
        <v>41874</v>
      </c>
      <c r="I624">
        <v>240.63</v>
      </c>
      <c r="J624">
        <f t="shared" si="9"/>
        <v>0</v>
      </c>
      <c r="K624" t="s">
        <v>217</v>
      </c>
      <c r="L624" s="1" t="s">
        <v>1015</v>
      </c>
      <c r="M624" t="s">
        <v>1016</v>
      </c>
      <c r="O624">
        <f>IF(Non_Profit_Donations_South___messy[[#This Row],[Names4]]&lt;&gt;"",1,0)</f>
        <v>0</v>
      </c>
      <c r="P624">
        <f>IF(Non_Profit_Donations_South___messy[[#This Row],[flagRev]]=1,1,IF(Non_Profit_Donations_South___messy[[#This Row],[flagMidName]]=1,2,3))</f>
        <v>3</v>
      </c>
      <c r="Q624" s="1" t="str" cm="1">
        <f t="array" ref="Q624">_xlfn.SWITCH(Non_Profit_Donations_South___messy[[#This Row],[switch]],1,Non_Profit_Donations_South___messy[[#This Row],[Names3]],2,Non_Profit_Donations_South___messy[[#This Row],[Names2]],3,Non_Profit_Donations_South___messy[[#This Row],[Names2]])</f>
        <v>Allan</v>
      </c>
      <c r="R624" s="1" t="str" cm="1">
        <f t="array" ref="R624">_xlfn.SWITCH(Non_Profit_Donations_South___messy[[#This Row],[switch]],1,"",2,Non_Profit_Donations_South___messy[[#This Row],[Names3]],3,"")</f>
        <v/>
      </c>
      <c r="S624" s="1" t="str" cm="1">
        <f t="array" ref="S624">_xlfn.SWITCH(Non_Profit_Donations_South___messy[[#This Row],[switch]],1,Non_Profit_Donations_South___messy[[#This Row],[Names2]],2,Non_Profit_Donations_South___messy[[#This Row],[Names4]],3,Non_Profit_Donations_South___messy[[#This Row],[Names3]])</f>
        <v>Shields</v>
      </c>
    </row>
    <row r="625" spans="1:19">
      <c r="A625" s="1" t="s">
        <v>9</v>
      </c>
      <c r="B625" s="1" t="s">
        <v>615</v>
      </c>
      <c r="C625" s="1" t="s">
        <v>16</v>
      </c>
      <c r="D625" s="1" t="s">
        <v>12</v>
      </c>
      <c r="E625" s="1" t="s">
        <v>25</v>
      </c>
      <c r="F625" s="1" t="s">
        <v>77</v>
      </c>
      <c r="G625">
        <v>33180</v>
      </c>
      <c r="H625" s="2">
        <v>41876</v>
      </c>
      <c r="I625">
        <v>438</v>
      </c>
      <c r="J625">
        <f t="shared" si="9"/>
        <v>0</v>
      </c>
      <c r="K625" t="s">
        <v>615</v>
      </c>
      <c r="L625" s="1" t="s">
        <v>1350</v>
      </c>
      <c r="M625" t="s">
        <v>45</v>
      </c>
      <c r="O625">
        <f>IF(Non_Profit_Donations_South___messy[[#This Row],[Names4]]&lt;&gt;"",1,0)</f>
        <v>0</v>
      </c>
      <c r="P625">
        <f>IF(Non_Profit_Donations_South___messy[[#This Row],[flagRev]]=1,1,IF(Non_Profit_Donations_South___messy[[#This Row],[flagMidName]]=1,2,3))</f>
        <v>3</v>
      </c>
      <c r="Q625" s="1" t="str" cm="1">
        <f t="array" ref="Q625">_xlfn.SWITCH(Non_Profit_Donations_South___messy[[#This Row],[switch]],1,Non_Profit_Donations_South___messy[[#This Row],[Names3]],2,Non_Profit_Donations_South___messy[[#This Row],[Names2]],3,Non_Profit_Donations_South___messy[[#This Row],[Names2]])</f>
        <v>Maria</v>
      </c>
      <c r="R625" s="1" t="str" cm="1">
        <f t="array" ref="R625">_xlfn.SWITCH(Non_Profit_Donations_South___messy[[#This Row],[switch]],1,"",2,Non_Profit_Donations_South___messy[[#This Row],[Names3]],3,"")</f>
        <v/>
      </c>
      <c r="S625" s="1" t="str" cm="1">
        <f t="array" ref="S625">_xlfn.SWITCH(Non_Profit_Donations_South___messy[[#This Row],[switch]],1,Non_Profit_Donations_South___messy[[#This Row],[Names2]],2,Non_Profit_Donations_South___messy[[#This Row],[Names4]],3,Non_Profit_Donations_South___messy[[#This Row],[Names3]])</f>
        <v>Jackson</v>
      </c>
    </row>
    <row r="626" spans="1:19">
      <c r="A626" s="1" t="s">
        <v>23</v>
      </c>
      <c r="B626" s="1" t="s">
        <v>616</v>
      </c>
      <c r="C626" s="1" t="s">
        <v>11</v>
      </c>
      <c r="D626" s="1" t="s">
        <v>12</v>
      </c>
      <c r="E626" s="1" t="s">
        <v>29</v>
      </c>
      <c r="F626" s="1" t="s">
        <v>150</v>
      </c>
      <c r="G626">
        <v>24281</v>
      </c>
      <c r="H626" s="2">
        <v>41876</v>
      </c>
      <c r="I626">
        <v>1452.18</v>
      </c>
      <c r="J626">
        <f t="shared" si="9"/>
        <v>0</v>
      </c>
      <c r="K626" t="s">
        <v>616</v>
      </c>
      <c r="L626" s="1" t="s">
        <v>1351</v>
      </c>
      <c r="M626" t="s">
        <v>1352</v>
      </c>
      <c r="O626">
        <f>IF(Non_Profit_Donations_South___messy[[#This Row],[Names4]]&lt;&gt;"",1,0)</f>
        <v>0</v>
      </c>
      <c r="P626">
        <f>IF(Non_Profit_Donations_South___messy[[#This Row],[flagRev]]=1,1,IF(Non_Profit_Donations_South___messy[[#This Row],[flagMidName]]=1,2,3))</f>
        <v>3</v>
      </c>
      <c r="Q626" s="1" t="str" cm="1">
        <f t="array" ref="Q626">_xlfn.SWITCH(Non_Profit_Donations_South___messy[[#This Row],[switch]],1,Non_Profit_Donations_South___messy[[#This Row],[Names3]],2,Non_Profit_Donations_South___messy[[#This Row],[Names2]],3,Non_Profit_Donations_South___messy[[#This Row],[Names2]])</f>
        <v>Lynn</v>
      </c>
      <c r="R626" s="1" t="str" cm="1">
        <f t="array" ref="R626">_xlfn.SWITCH(Non_Profit_Donations_South___messy[[#This Row],[switch]],1,"",2,Non_Profit_Donations_South___messy[[#This Row],[Names3]],3,"")</f>
        <v/>
      </c>
      <c r="S626" s="1" t="str" cm="1">
        <f t="array" ref="S626">_xlfn.SWITCH(Non_Profit_Donations_South___messy[[#This Row],[switch]],1,Non_Profit_Donations_South___messy[[#This Row],[Names2]],2,Non_Profit_Donations_South___messy[[#This Row],[Names4]],3,Non_Profit_Donations_South___messy[[#This Row],[Names3]])</f>
        <v>Payne</v>
      </c>
    </row>
    <row r="627" spans="1:19">
      <c r="A627" s="1" t="s">
        <v>19</v>
      </c>
      <c r="B627" s="1" t="s">
        <v>310</v>
      </c>
      <c r="C627" s="1" t="s">
        <v>37</v>
      </c>
      <c r="D627" s="1" t="s">
        <v>12</v>
      </c>
      <c r="E627" s="1" t="s">
        <v>17</v>
      </c>
      <c r="F627" s="1" t="s">
        <v>311</v>
      </c>
      <c r="G627">
        <v>30144</v>
      </c>
      <c r="H627" s="2">
        <v>41876</v>
      </c>
      <c r="I627">
        <v>272.23</v>
      </c>
      <c r="J627">
        <f t="shared" si="9"/>
        <v>0</v>
      </c>
      <c r="K627" t="s">
        <v>310</v>
      </c>
      <c r="L627" s="1" t="s">
        <v>1103</v>
      </c>
      <c r="M627" t="s">
        <v>1104</v>
      </c>
      <c r="O627">
        <f>IF(Non_Profit_Donations_South___messy[[#This Row],[Names4]]&lt;&gt;"",1,0)</f>
        <v>0</v>
      </c>
      <c r="P627">
        <f>IF(Non_Profit_Donations_South___messy[[#This Row],[flagRev]]=1,1,IF(Non_Profit_Donations_South___messy[[#This Row],[flagMidName]]=1,2,3))</f>
        <v>3</v>
      </c>
      <c r="Q627" s="1" t="str" cm="1">
        <f t="array" ref="Q627">_xlfn.SWITCH(Non_Profit_Donations_South___messy[[#This Row],[switch]],1,Non_Profit_Donations_South___messy[[#This Row],[Names3]],2,Non_Profit_Donations_South___messy[[#This Row],[Names2]],3,Non_Profit_Donations_South___messy[[#This Row],[Names2]])</f>
        <v>Annette</v>
      </c>
      <c r="R627" s="1" t="str" cm="1">
        <f t="array" ref="R627">_xlfn.SWITCH(Non_Profit_Donations_South___messy[[#This Row],[switch]],1,"",2,Non_Profit_Donations_South___messy[[#This Row],[Names3]],3,"")</f>
        <v/>
      </c>
      <c r="S627" s="1" t="str" cm="1">
        <f t="array" ref="S627">_xlfn.SWITCH(Non_Profit_Donations_South___messy[[#This Row],[switch]],1,Non_Profit_Donations_South___messy[[#This Row],[Names2]],2,Non_Profit_Donations_South___messy[[#This Row],[Names4]],3,Non_Profit_Donations_South___messy[[#This Row],[Names3]])</f>
        <v>McIntyre</v>
      </c>
    </row>
    <row r="628" spans="1:19">
      <c r="A628" s="1" t="s">
        <v>9</v>
      </c>
      <c r="B628" s="1" t="s">
        <v>617</v>
      </c>
      <c r="C628" s="1" t="s">
        <v>16</v>
      </c>
      <c r="D628" s="1" t="s">
        <v>12</v>
      </c>
      <c r="E628" s="1" t="s">
        <v>32</v>
      </c>
      <c r="F628" s="1" t="s">
        <v>281</v>
      </c>
      <c r="G628">
        <v>37130</v>
      </c>
      <c r="H628" s="2">
        <v>41877</v>
      </c>
      <c r="I628">
        <v>124.3</v>
      </c>
      <c r="J628">
        <f t="shared" si="9"/>
        <v>0</v>
      </c>
      <c r="K628" t="s">
        <v>617</v>
      </c>
      <c r="L628" s="1" t="s">
        <v>1079</v>
      </c>
      <c r="M628" t="s">
        <v>1353</v>
      </c>
      <c r="O628">
        <f>IF(Non_Profit_Donations_South___messy[[#This Row],[Names4]]&lt;&gt;"",1,0)</f>
        <v>0</v>
      </c>
      <c r="P628">
        <f>IF(Non_Profit_Donations_South___messy[[#This Row],[flagRev]]=1,1,IF(Non_Profit_Donations_South___messy[[#This Row],[flagMidName]]=1,2,3))</f>
        <v>3</v>
      </c>
      <c r="Q628" s="1" t="str" cm="1">
        <f t="array" ref="Q628">_xlfn.SWITCH(Non_Profit_Donations_South___messy[[#This Row],[switch]],1,Non_Profit_Donations_South___messy[[#This Row],[Names3]],2,Non_Profit_Donations_South___messy[[#This Row],[Names2]],3,Non_Profit_Donations_South___messy[[#This Row],[Names2]])</f>
        <v>Steve</v>
      </c>
      <c r="R628" s="1" t="str" cm="1">
        <f t="array" ref="R628">_xlfn.SWITCH(Non_Profit_Donations_South___messy[[#This Row],[switch]],1,"",2,Non_Profit_Donations_South___messy[[#This Row],[Names3]],3,"")</f>
        <v/>
      </c>
      <c r="S628" s="1" t="str" cm="1">
        <f t="array" ref="S628">_xlfn.SWITCH(Non_Profit_Donations_South___messy[[#This Row],[switch]],1,Non_Profit_Donations_South___messy[[#This Row],[Names2]],2,Non_Profit_Donations_South___messy[[#This Row],[Names4]],3,Non_Profit_Donations_South___messy[[#This Row],[Names3]])</f>
        <v>McKee</v>
      </c>
    </row>
    <row r="629" spans="1:19">
      <c r="A629" s="1" t="s">
        <v>27</v>
      </c>
      <c r="B629" s="1" t="s">
        <v>618</v>
      </c>
      <c r="C629" s="1" t="s">
        <v>11</v>
      </c>
      <c r="D629" s="1" t="s">
        <v>12</v>
      </c>
      <c r="E629" s="1" t="s">
        <v>25</v>
      </c>
      <c r="F629" s="1" t="s">
        <v>354</v>
      </c>
      <c r="G629">
        <v>34787</v>
      </c>
      <c r="H629" s="2">
        <v>41878</v>
      </c>
      <c r="I629">
        <v>104.17</v>
      </c>
      <c r="J629">
        <f t="shared" si="9"/>
        <v>0</v>
      </c>
      <c r="K629" t="s">
        <v>618</v>
      </c>
      <c r="L629" s="1" t="s">
        <v>933</v>
      </c>
      <c r="M629" t="s">
        <v>1354</v>
      </c>
      <c r="O629">
        <f>IF(Non_Profit_Donations_South___messy[[#This Row],[Names4]]&lt;&gt;"",1,0)</f>
        <v>0</v>
      </c>
      <c r="P629">
        <f>IF(Non_Profit_Donations_South___messy[[#This Row],[flagRev]]=1,1,IF(Non_Profit_Donations_South___messy[[#This Row],[flagMidName]]=1,2,3))</f>
        <v>3</v>
      </c>
      <c r="Q629" s="1" t="str" cm="1">
        <f t="array" ref="Q629">_xlfn.SWITCH(Non_Profit_Donations_South___messy[[#This Row],[switch]],1,Non_Profit_Donations_South___messy[[#This Row],[Names3]],2,Non_Profit_Donations_South___messy[[#This Row],[Names2]],3,Non_Profit_Donations_South___messy[[#This Row],[Names2]])</f>
        <v>Jennifer</v>
      </c>
      <c r="R629" s="1" t="str" cm="1">
        <f t="array" ref="R629">_xlfn.SWITCH(Non_Profit_Donations_South___messy[[#This Row],[switch]],1,"",2,Non_Profit_Donations_South___messy[[#This Row],[Names3]],3,"")</f>
        <v/>
      </c>
      <c r="S629" s="1" t="str" cm="1">
        <f t="array" ref="S629">_xlfn.SWITCH(Non_Profit_Donations_South___messy[[#This Row],[switch]],1,Non_Profit_Donations_South___messy[[#This Row],[Names2]],2,Non_Profit_Donations_South___messy[[#This Row],[Names4]],3,Non_Profit_Donations_South___messy[[#This Row],[Names3]])</f>
        <v>Stanton</v>
      </c>
    </row>
    <row r="630" spans="1:19">
      <c r="A630" s="1" t="s">
        <v>27</v>
      </c>
      <c r="B630" s="1" t="s">
        <v>145</v>
      </c>
      <c r="C630" s="1" t="s">
        <v>11</v>
      </c>
      <c r="D630" s="1" t="s">
        <v>12</v>
      </c>
      <c r="E630" s="1" t="s">
        <v>40</v>
      </c>
      <c r="F630" s="1" t="s">
        <v>146</v>
      </c>
      <c r="G630">
        <v>27529</v>
      </c>
      <c r="H630" s="2">
        <v>41879</v>
      </c>
      <c r="I630">
        <v>75.260000000000005</v>
      </c>
      <c r="J630">
        <f t="shared" si="9"/>
        <v>0</v>
      </c>
      <c r="K630" t="s">
        <v>145</v>
      </c>
      <c r="L630" s="1" t="s">
        <v>955</v>
      </c>
      <c r="M630" t="s">
        <v>956</v>
      </c>
      <c r="O630">
        <f>IF(Non_Profit_Donations_South___messy[[#This Row],[Names4]]&lt;&gt;"",1,0)</f>
        <v>0</v>
      </c>
      <c r="P630">
        <f>IF(Non_Profit_Donations_South___messy[[#This Row],[flagRev]]=1,1,IF(Non_Profit_Donations_South___messy[[#This Row],[flagMidName]]=1,2,3))</f>
        <v>3</v>
      </c>
      <c r="Q630" s="1" t="str" cm="1">
        <f t="array" ref="Q630">_xlfn.SWITCH(Non_Profit_Donations_South___messy[[#This Row],[switch]],1,Non_Profit_Donations_South___messy[[#This Row],[Names3]],2,Non_Profit_Donations_South___messy[[#This Row],[Names2]],3,Non_Profit_Donations_South___messy[[#This Row],[Names2]])</f>
        <v>Kathy</v>
      </c>
      <c r="R630" s="1" t="str" cm="1">
        <f t="array" ref="R630">_xlfn.SWITCH(Non_Profit_Donations_South___messy[[#This Row],[switch]],1,"",2,Non_Profit_Donations_South___messy[[#This Row],[Names3]],3,"")</f>
        <v/>
      </c>
      <c r="S630" s="1" t="str" cm="1">
        <f t="array" ref="S630">_xlfn.SWITCH(Non_Profit_Donations_South___messy[[#This Row],[switch]],1,Non_Profit_Donations_South___messy[[#This Row],[Names2]],2,Non_Profit_Donations_South___messy[[#This Row],[Names4]],3,Non_Profit_Donations_South___messy[[#This Row],[Names3]])</f>
        <v>Shah</v>
      </c>
    </row>
    <row r="631" spans="1:19">
      <c r="A631" s="1" t="s">
        <v>19</v>
      </c>
      <c r="B631" s="1" t="s">
        <v>437</v>
      </c>
      <c r="C631" s="1" t="s">
        <v>11</v>
      </c>
      <c r="D631" s="1" t="s">
        <v>12</v>
      </c>
      <c r="E631" s="1" t="s">
        <v>49</v>
      </c>
      <c r="F631" s="1" t="s">
        <v>352</v>
      </c>
      <c r="G631">
        <v>29915</v>
      </c>
      <c r="H631" s="2">
        <v>41879</v>
      </c>
      <c r="I631">
        <v>30.86</v>
      </c>
      <c r="J631">
        <f t="shared" si="9"/>
        <v>0</v>
      </c>
      <c r="K631" t="s">
        <v>437</v>
      </c>
      <c r="L631" s="1" t="s">
        <v>918</v>
      </c>
      <c r="M631" t="s">
        <v>1211</v>
      </c>
      <c r="N631" t="s">
        <v>1212</v>
      </c>
      <c r="O631">
        <f>IF(Non_Profit_Donations_South___messy[[#This Row],[Names4]]&lt;&gt;"",1,0)</f>
        <v>1</v>
      </c>
      <c r="P631">
        <f>IF(Non_Profit_Donations_South___messy[[#This Row],[flagRev]]=1,1,IF(Non_Profit_Donations_South___messy[[#This Row],[flagMidName]]=1,2,3))</f>
        <v>2</v>
      </c>
      <c r="Q631" s="1" t="str" cm="1">
        <f t="array" ref="Q631">_xlfn.SWITCH(Non_Profit_Donations_South___messy[[#This Row],[switch]],1,Non_Profit_Donations_South___messy[[#This Row],[Names3]],2,Non_Profit_Donations_South___messy[[#This Row],[Names2]],3,Non_Profit_Donations_South___messy[[#This Row],[Names2]])</f>
        <v>Lee</v>
      </c>
      <c r="R631" s="1" t="str" cm="1">
        <f t="array" ref="R631">_xlfn.SWITCH(Non_Profit_Donations_South___messy[[#This Row],[switch]],1,"",2,Non_Profit_Donations_South___messy[[#This Row],[Names3]],3,"")</f>
        <v>McKenna</v>
      </c>
      <c r="S631" s="1" t="str" cm="1">
        <f t="array" ref="S631">_xlfn.SWITCH(Non_Profit_Donations_South___messy[[#This Row],[switch]],1,Non_Profit_Donations_South___messy[[#This Row],[Names2]],2,Non_Profit_Donations_South___messy[[#This Row],[Names4]],3,Non_Profit_Donations_South___messy[[#This Row],[Names3]])</f>
        <v>Gregory</v>
      </c>
    </row>
    <row r="632" spans="1:19">
      <c r="A632" s="1" t="s">
        <v>9</v>
      </c>
      <c r="B632" s="1" t="s">
        <v>425</v>
      </c>
      <c r="C632" s="1" t="s">
        <v>37</v>
      </c>
      <c r="D632" s="1" t="s">
        <v>12</v>
      </c>
      <c r="E632" s="1" t="s">
        <v>13</v>
      </c>
      <c r="F632" s="1" t="s">
        <v>426</v>
      </c>
      <c r="G632">
        <v>42104</v>
      </c>
      <c r="H632" s="2">
        <v>41880</v>
      </c>
      <c r="I632">
        <v>646.97</v>
      </c>
      <c r="J632">
        <f t="shared" si="9"/>
        <v>0</v>
      </c>
      <c r="K632" t="s">
        <v>425</v>
      </c>
      <c r="L632" s="1" t="s">
        <v>1202</v>
      </c>
      <c r="M632" t="s">
        <v>1203</v>
      </c>
      <c r="O632">
        <f>IF(Non_Profit_Donations_South___messy[[#This Row],[Names4]]&lt;&gt;"",1,0)</f>
        <v>0</v>
      </c>
      <c r="P632">
        <f>IF(Non_Profit_Donations_South___messy[[#This Row],[flagRev]]=1,1,IF(Non_Profit_Donations_South___messy[[#This Row],[flagMidName]]=1,2,3))</f>
        <v>3</v>
      </c>
      <c r="Q632" s="1" t="str" cm="1">
        <f t="array" ref="Q632">_xlfn.SWITCH(Non_Profit_Donations_South___messy[[#This Row],[switch]],1,Non_Profit_Donations_South___messy[[#This Row],[Names3]],2,Non_Profit_Donations_South___messy[[#This Row],[Names2]],3,Non_Profit_Donations_South___messy[[#This Row],[Names2]])</f>
        <v>Carol</v>
      </c>
      <c r="R632" s="1" t="str" cm="1">
        <f t="array" ref="R632">_xlfn.SWITCH(Non_Profit_Donations_South___messy[[#This Row],[switch]],1,"",2,Non_Profit_Donations_South___messy[[#This Row],[Names3]],3,"")</f>
        <v/>
      </c>
      <c r="S632" s="1" t="str" cm="1">
        <f t="array" ref="S632">_xlfn.SWITCH(Non_Profit_Donations_South___messy[[#This Row],[switch]],1,Non_Profit_Donations_South___messy[[#This Row],[Names2]],2,Non_Profit_Donations_South___messy[[#This Row],[Names4]],3,Non_Profit_Donations_South___messy[[#This Row],[Names3]])</f>
        <v>Saunders</v>
      </c>
    </row>
    <row r="633" spans="1:19">
      <c r="A633" s="1" t="s">
        <v>23</v>
      </c>
      <c r="B633" s="1" t="s">
        <v>397</v>
      </c>
      <c r="C633" s="1" t="s">
        <v>37</v>
      </c>
      <c r="D633" s="1" t="s">
        <v>12</v>
      </c>
      <c r="E633" s="1" t="s">
        <v>40</v>
      </c>
      <c r="F633" s="1" t="s">
        <v>398</v>
      </c>
      <c r="G633">
        <v>28540</v>
      </c>
      <c r="H633" s="2">
        <v>41880</v>
      </c>
      <c r="I633">
        <v>92.76</v>
      </c>
      <c r="J633">
        <f t="shared" si="9"/>
        <v>0</v>
      </c>
      <c r="K633" t="s">
        <v>397</v>
      </c>
      <c r="L633" s="1" t="s">
        <v>1179</v>
      </c>
      <c r="M633" t="s">
        <v>1050</v>
      </c>
      <c r="O633">
        <f>IF(Non_Profit_Donations_South___messy[[#This Row],[Names4]]&lt;&gt;"",1,0)</f>
        <v>0</v>
      </c>
      <c r="P633">
        <f>IF(Non_Profit_Donations_South___messy[[#This Row],[flagRev]]=1,1,IF(Non_Profit_Donations_South___messy[[#This Row],[flagMidName]]=1,2,3))</f>
        <v>3</v>
      </c>
      <c r="Q633" s="1" t="str" cm="1">
        <f t="array" ref="Q633">_xlfn.SWITCH(Non_Profit_Donations_South___messy[[#This Row],[switch]],1,Non_Profit_Donations_South___messy[[#This Row],[Names3]],2,Non_Profit_Donations_South___messy[[#This Row],[Names2]],3,Non_Profit_Donations_South___messy[[#This Row],[Names2]])</f>
        <v>Clyde</v>
      </c>
      <c r="R633" s="1" t="str" cm="1">
        <f t="array" ref="R633">_xlfn.SWITCH(Non_Profit_Donations_South___messy[[#This Row],[switch]],1,"",2,Non_Profit_Donations_South___messy[[#This Row],[Names3]],3,"")</f>
        <v/>
      </c>
      <c r="S633" s="1" t="str" cm="1">
        <f t="array" ref="S633">_xlfn.SWITCH(Non_Profit_Donations_South___messy[[#This Row],[switch]],1,Non_Profit_Donations_South___messy[[#This Row],[Names2]],2,Non_Profit_Donations_South___messy[[#This Row],[Names4]],3,Non_Profit_Donations_South___messy[[#This Row],[Names3]])</f>
        <v>Norman</v>
      </c>
    </row>
    <row r="634" spans="1:19">
      <c r="A634" s="1" t="s">
        <v>9</v>
      </c>
      <c r="B634" s="1" t="s">
        <v>619</v>
      </c>
      <c r="C634" s="1" t="s">
        <v>37</v>
      </c>
      <c r="D634" s="1" t="s">
        <v>12</v>
      </c>
      <c r="E634" s="1" t="s">
        <v>32</v>
      </c>
      <c r="F634" s="1" t="s">
        <v>305</v>
      </c>
      <c r="G634">
        <v>37027</v>
      </c>
      <c r="H634" s="2">
        <v>41882</v>
      </c>
      <c r="I634">
        <v>207.22</v>
      </c>
      <c r="J634">
        <f t="shared" si="9"/>
        <v>0</v>
      </c>
      <c r="K634" t="s">
        <v>619</v>
      </c>
      <c r="L634" s="1" t="s">
        <v>987</v>
      </c>
      <c r="M634" t="s">
        <v>1355</v>
      </c>
      <c r="O634">
        <f>IF(Non_Profit_Donations_South___messy[[#This Row],[Names4]]&lt;&gt;"",1,0)</f>
        <v>0</v>
      </c>
      <c r="P634">
        <f>IF(Non_Profit_Donations_South___messy[[#This Row],[flagRev]]=1,1,IF(Non_Profit_Donations_South___messy[[#This Row],[flagMidName]]=1,2,3))</f>
        <v>3</v>
      </c>
      <c r="Q634" s="1" t="str" cm="1">
        <f t="array" ref="Q634">_xlfn.SWITCH(Non_Profit_Donations_South___messy[[#This Row],[switch]],1,Non_Profit_Donations_South___messy[[#This Row],[Names3]],2,Non_Profit_Donations_South___messy[[#This Row],[Names2]],3,Non_Profit_Donations_South___messy[[#This Row],[Names2]])</f>
        <v>Robyn</v>
      </c>
      <c r="R634" s="1" t="str" cm="1">
        <f t="array" ref="R634">_xlfn.SWITCH(Non_Profit_Donations_South___messy[[#This Row],[switch]],1,"",2,Non_Profit_Donations_South___messy[[#This Row],[Names3]],3,"")</f>
        <v/>
      </c>
      <c r="S634" s="1" t="str" cm="1">
        <f t="array" ref="S634">_xlfn.SWITCH(Non_Profit_Donations_South___messy[[#This Row],[switch]],1,Non_Profit_Donations_South___messy[[#This Row],[Names2]],2,Non_Profit_Donations_South___messy[[#This Row],[Names4]],3,Non_Profit_Donations_South___messy[[#This Row],[Names3]])</f>
        <v>Hayes</v>
      </c>
    </row>
    <row r="635" spans="1:19">
      <c r="A635" s="1" t="s">
        <v>27</v>
      </c>
      <c r="B635" s="1" t="s">
        <v>468</v>
      </c>
      <c r="C635" s="1" t="s">
        <v>37</v>
      </c>
      <c r="D635" s="1" t="s">
        <v>12</v>
      </c>
      <c r="E635" s="1" t="s">
        <v>13</v>
      </c>
      <c r="F635" s="1" t="s">
        <v>183</v>
      </c>
      <c r="G635">
        <v>40475</v>
      </c>
      <c r="H635" s="2">
        <v>41882</v>
      </c>
      <c r="I635">
        <v>55.61</v>
      </c>
      <c r="J635">
        <f t="shared" si="9"/>
        <v>0</v>
      </c>
      <c r="K635" t="s">
        <v>468</v>
      </c>
      <c r="L635" s="1" t="s">
        <v>29</v>
      </c>
      <c r="M635" t="s">
        <v>1045</v>
      </c>
      <c r="O635">
        <f>IF(Non_Profit_Donations_South___messy[[#This Row],[Names4]]&lt;&gt;"",1,0)</f>
        <v>0</v>
      </c>
      <c r="P635">
        <f>IF(Non_Profit_Donations_South___messy[[#This Row],[flagRev]]=1,1,IF(Non_Profit_Donations_South___messy[[#This Row],[flagMidName]]=1,2,3))</f>
        <v>3</v>
      </c>
      <c r="Q635" s="1" t="str" cm="1">
        <f t="array" ref="Q635">_xlfn.SWITCH(Non_Profit_Donations_South___messy[[#This Row],[switch]],1,Non_Profit_Donations_South___messy[[#This Row],[Names3]],2,Non_Profit_Donations_South___messy[[#This Row],[Names2]],3,Non_Profit_Donations_South___messy[[#This Row],[Names2]])</f>
        <v>Virginia</v>
      </c>
      <c r="R635" s="1" t="str" cm="1">
        <f t="array" ref="R635">_xlfn.SWITCH(Non_Profit_Donations_South___messy[[#This Row],[switch]],1,"",2,Non_Profit_Donations_South___messy[[#This Row],[Names3]],3,"")</f>
        <v/>
      </c>
      <c r="S635" s="1" t="str" cm="1">
        <f t="array" ref="S635">_xlfn.SWITCH(Non_Profit_Donations_South___messy[[#This Row],[switch]],1,Non_Profit_Donations_South___messy[[#This Row],[Names2]],2,Non_Profit_Donations_South___messy[[#This Row],[Names4]],3,Non_Profit_Donations_South___messy[[#This Row],[Names3]])</f>
        <v>Gill</v>
      </c>
    </row>
    <row r="636" spans="1:19">
      <c r="A636" s="1" t="s">
        <v>23</v>
      </c>
      <c r="B636" s="1" t="s">
        <v>620</v>
      </c>
      <c r="C636" s="1" t="s">
        <v>37</v>
      </c>
      <c r="D636" s="1" t="s">
        <v>12</v>
      </c>
      <c r="E636" s="1" t="s">
        <v>25</v>
      </c>
      <c r="F636" s="1" t="s">
        <v>621</v>
      </c>
      <c r="G636">
        <v>33881</v>
      </c>
      <c r="H636" s="2">
        <v>41882</v>
      </c>
      <c r="I636">
        <v>900.12</v>
      </c>
      <c r="J636">
        <f t="shared" si="9"/>
        <v>0</v>
      </c>
      <c r="K636" t="s">
        <v>620</v>
      </c>
      <c r="L636" s="1" t="s">
        <v>1130</v>
      </c>
      <c r="M636" t="s">
        <v>313</v>
      </c>
      <c r="O636">
        <f>IF(Non_Profit_Donations_South___messy[[#This Row],[Names4]]&lt;&gt;"",1,0)</f>
        <v>0</v>
      </c>
      <c r="P636">
        <f>IF(Non_Profit_Donations_South___messy[[#This Row],[flagRev]]=1,1,IF(Non_Profit_Donations_South___messy[[#This Row],[flagMidName]]=1,2,3))</f>
        <v>3</v>
      </c>
      <c r="Q636" s="1" t="str" cm="1">
        <f t="array" ref="Q636">_xlfn.SWITCH(Non_Profit_Donations_South___messy[[#This Row],[switch]],1,Non_Profit_Donations_South___messy[[#This Row],[Names3]],2,Non_Profit_Donations_South___messy[[#This Row],[Names2]],3,Non_Profit_Donations_South___messy[[#This Row],[Names2]])</f>
        <v>Rhonda</v>
      </c>
      <c r="R636" s="1" t="str" cm="1">
        <f t="array" ref="R636">_xlfn.SWITCH(Non_Profit_Donations_South___messy[[#This Row],[switch]],1,"",2,Non_Profit_Donations_South___messy[[#This Row],[Names3]],3,"")</f>
        <v/>
      </c>
      <c r="S636" s="1" t="str" cm="1">
        <f t="array" ref="S636">_xlfn.SWITCH(Non_Profit_Donations_South___messy[[#This Row],[switch]],1,Non_Profit_Donations_South___messy[[#This Row],[Names2]],2,Non_Profit_Donations_South___messy[[#This Row],[Names4]],3,Non_Profit_Donations_South___messy[[#This Row],[Names3]])</f>
        <v>Bryant</v>
      </c>
    </row>
    <row r="637" spans="1:19">
      <c r="A637" s="1" t="s">
        <v>9</v>
      </c>
      <c r="B637" s="1" t="s">
        <v>529</v>
      </c>
      <c r="C637" s="1" t="s">
        <v>16</v>
      </c>
      <c r="D637" s="1" t="s">
        <v>12</v>
      </c>
      <c r="E637" s="1" t="s">
        <v>32</v>
      </c>
      <c r="F637" s="1" t="s">
        <v>530</v>
      </c>
      <c r="G637">
        <v>37066</v>
      </c>
      <c r="H637" s="2">
        <v>41883</v>
      </c>
      <c r="I637">
        <v>66.260000000000005</v>
      </c>
      <c r="J637">
        <f t="shared" si="9"/>
        <v>0</v>
      </c>
      <c r="K637" t="s">
        <v>529</v>
      </c>
      <c r="L637" s="1" t="s">
        <v>1074</v>
      </c>
      <c r="M637" t="s">
        <v>1288</v>
      </c>
      <c r="O637">
        <f>IF(Non_Profit_Donations_South___messy[[#This Row],[Names4]]&lt;&gt;"",1,0)</f>
        <v>0</v>
      </c>
      <c r="P637">
        <f>IF(Non_Profit_Donations_South___messy[[#This Row],[flagRev]]=1,1,IF(Non_Profit_Donations_South___messy[[#This Row],[flagMidName]]=1,2,3))</f>
        <v>3</v>
      </c>
      <c r="Q637" s="1" t="str" cm="1">
        <f t="array" ref="Q637">_xlfn.SWITCH(Non_Profit_Donations_South___messy[[#This Row],[switch]],1,Non_Profit_Donations_South___messy[[#This Row],[Names3]],2,Non_Profit_Donations_South___messy[[#This Row],[Names2]],3,Non_Profit_Donations_South___messy[[#This Row],[Names2]])</f>
        <v>Claudia</v>
      </c>
      <c r="R637" s="1" t="str" cm="1">
        <f t="array" ref="R637">_xlfn.SWITCH(Non_Profit_Donations_South___messy[[#This Row],[switch]],1,"",2,Non_Profit_Donations_South___messy[[#This Row],[Names3]],3,"")</f>
        <v/>
      </c>
      <c r="S637" s="1" t="str" cm="1">
        <f t="array" ref="S637">_xlfn.SWITCH(Non_Profit_Donations_South___messy[[#This Row],[switch]],1,Non_Profit_Donations_South___messy[[#This Row],[Names2]],2,Non_Profit_Donations_South___messy[[#This Row],[Names4]],3,Non_Profit_Donations_South___messy[[#This Row],[Names3]])</f>
        <v>White</v>
      </c>
    </row>
    <row r="638" spans="1:19">
      <c r="A638" s="1" t="s">
        <v>27</v>
      </c>
      <c r="B638" s="1" t="s">
        <v>622</v>
      </c>
      <c r="C638" s="1" t="s">
        <v>37</v>
      </c>
      <c r="D638" s="1" t="s">
        <v>12</v>
      </c>
      <c r="E638" s="1" t="s">
        <v>25</v>
      </c>
      <c r="F638" s="1" t="s">
        <v>467</v>
      </c>
      <c r="G638">
        <v>33801</v>
      </c>
      <c r="H638" s="2">
        <v>41884</v>
      </c>
      <c r="I638">
        <v>1369.95</v>
      </c>
      <c r="J638">
        <f t="shared" si="9"/>
        <v>0</v>
      </c>
      <c r="K638" t="s">
        <v>622</v>
      </c>
      <c r="L638" s="1" t="s">
        <v>853</v>
      </c>
      <c r="M638" t="s">
        <v>1343</v>
      </c>
      <c r="O638">
        <f>IF(Non_Profit_Donations_South___messy[[#This Row],[Names4]]&lt;&gt;"",1,0)</f>
        <v>0</v>
      </c>
      <c r="P638">
        <f>IF(Non_Profit_Donations_South___messy[[#This Row],[flagRev]]=1,1,IF(Non_Profit_Donations_South___messy[[#This Row],[flagMidName]]=1,2,3))</f>
        <v>3</v>
      </c>
      <c r="Q638" s="1" t="str" cm="1">
        <f t="array" ref="Q638">_xlfn.SWITCH(Non_Profit_Donations_South___messy[[#This Row],[switch]],1,Non_Profit_Donations_South___messy[[#This Row],[Names3]],2,Non_Profit_Donations_South___messy[[#This Row],[Names2]],3,Non_Profit_Donations_South___messy[[#This Row],[Names2]])</f>
        <v>Renee</v>
      </c>
      <c r="R638" s="1" t="str" cm="1">
        <f t="array" ref="R638">_xlfn.SWITCH(Non_Profit_Donations_South___messy[[#This Row],[switch]],1,"",2,Non_Profit_Donations_South___messy[[#This Row],[Names3]],3,"")</f>
        <v/>
      </c>
      <c r="S638" s="1" t="str" cm="1">
        <f t="array" ref="S638">_xlfn.SWITCH(Non_Profit_Donations_South___messy[[#This Row],[switch]],1,Non_Profit_Donations_South___messy[[#This Row],[Names2]],2,Non_Profit_Donations_South___messy[[#This Row],[Names4]],3,Non_Profit_Donations_South___messy[[#This Row],[Names3]])</f>
        <v>Conrad</v>
      </c>
    </row>
    <row r="639" spans="1:19">
      <c r="A639" s="1" t="s">
        <v>23</v>
      </c>
      <c r="B639" s="1" t="s">
        <v>620</v>
      </c>
      <c r="C639" s="1" t="s">
        <v>37</v>
      </c>
      <c r="D639" s="1" t="s">
        <v>12</v>
      </c>
      <c r="E639" s="1" t="s">
        <v>25</v>
      </c>
      <c r="F639" s="1" t="s">
        <v>621</v>
      </c>
      <c r="G639">
        <v>33881</v>
      </c>
      <c r="H639" s="2">
        <v>41885</v>
      </c>
      <c r="I639">
        <v>75.67</v>
      </c>
      <c r="J639">
        <f t="shared" si="9"/>
        <v>0</v>
      </c>
      <c r="K639" t="s">
        <v>620</v>
      </c>
      <c r="L639" s="1" t="s">
        <v>1130</v>
      </c>
      <c r="M639" t="s">
        <v>313</v>
      </c>
      <c r="O639">
        <f>IF(Non_Profit_Donations_South___messy[[#This Row],[Names4]]&lt;&gt;"",1,0)</f>
        <v>0</v>
      </c>
      <c r="P639">
        <f>IF(Non_Profit_Donations_South___messy[[#This Row],[flagRev]]=1,1,IF(Non_Profit_Donations_South___messy[[#This Row],[flagMidName]]=1,2,3))</f>
        <v>3</v>
      </c>
      <c r="Q639" s="1" t="str" cm="1">
        <f t="array" ref="Q639">_xlfn.SWITCH(Non_Profit_Donations_South___messy[[#This Row],[switch]],1,Non_Profit_Donations_South___messy[[#This Row],[Names3]],2,Non_Profit_Donations_South___messy[[#This Row],[Names2]],3,Non_Profit_Donations_South___messy[[#This Row],[Names2]])</f>
        <v>Rhonda</v>
      </c>
      <c r="R639" s="1" t="str" cm="1">
        <f t="array" ref="R639">_xlfn.SWITCH(Non_Profit_Donations_South___messy[[#This Row],[switch]],1,"",2,Non_Profit_Donations_South___messy[[#This Row],[Names3]],3,"")</f>
        <v/>
      </c>
      <c r="S639" s="1" t="str" cm="1">
        <f t="array" ref="S639">_xlfn.SWITCH(Non_Profit_Donations_South___messy[[#This Row],[switch]],1,Non_Profit_Donations_South___messy[[#This Row],[Names2]],2,Non_Profit_Donations_South___messy[[#This Row],[Names4]],3,Non_Profit_Donations_South___messy[[#This Row],[Names3]])</f>
        <v>Bryant</v>
      </c>
    </row>
    <row r="640" spans="1:19">
      <c r="A640" s="1" t="s">
        <v>9</v>
      </c>
      <c r="B640" s="1" t="s">
        <v>613</v>
      </c>
      <c r="C640" s="1" t="s">
        <v>37</v>
      </c>
      <c r="D640" s="1" t="s">
        <v>12</v>
      </c>
      <c r="E640" s="1" t="s">
        <v>40</v>
      </c>
      <c r="F640" s="1" t="s">
        <v>614</v>
      </c>
      <c r="G640">
        <v>27405</v>
      </c>
      <c r="H640" s="2">
        <v>41887</v>
      </c>
      <c r="I640">
        <v>69.44</v>
      </c>
      <c r="J640">
        <f t="shared" si="9"/>
        <v>0</v>
      </c>
      <c r="K640" t="s">
        <v>613</v>
      </c>
      <c r="L640" s="1" t="s">
        <v>939</v>
      </c>
      <c r="M640" t="s">
        <v>1349</v>
      </c>
      <c r="O640">
        <f>IF(Non_Profit_Donations_South___messy[[#This Row],[Names4]]&lt;&gt;"",1,0)</f>
        <v>0</v>
      </c>
      <c r="P640">
        <f>IF(Non_Profit_Donations_South___messy[[#This Row],[flagRev]]=1,1,IF(Non_Profit_Donations_South___messy[[#This Row],[flagMidName]]=1,2,3))</f>
        <v>3</v>
      </c>
      <c r="Q640" s="1" t="str" cm="1">
        <f t="array" ref="Q640">_xlfn.SWITCH(Non_Profit_Donations_South___messy[[#This Row],[switch]],1,Non_Profit_Donations_South___messy[[#This Row],[Names3]],2,Non_Profit_Donations_South___messy[[#This Row],[Names2]],3,Non_Profit_Donations_South___messy[[#This Row],[Names2]])</f>
        <v>Edna</v>
      </c>
      <c r="R640" s="1" t="str" cm="1">
        <f t="array" ref="R640">_xlfn.SWITCH(Non_Profit_Donations_South___messy[[#This Row],[switch]],1,"",2,Non_Profit_Donations_South___messy[[#This Row],[Names3]],3,"")</f>
        <v/>
      </c>
      <c r="S640" s="1" t="str" cm="1">
        <f t="array" ref="S640">_xlfn.SWITCH(Non_Profit_Donations_South___messy[[#This Row],[switch]],1,Non_Profit_Donations_South___messy[[#This Row],[Names2]],2,Non_Profit_Donations_South___messy[[#This Row],[Names4]],3,Non_Profit_Donations_South___messy[[#This Row],[Names3]])</f>
        <v>Goodwin</v>
      </c>
    </row>
    <row r="641" spans="1:19">
      <c r="A641" s="1" t="s">
        <v>27</v>
      </c>
      <c r="B641" s="1" t="s">
        <v>188</v>
      </c>
      <c r="C641" s="1" t="s">
        <v>37</v>
      </c>
      <c r="D641" s="1" t="s">
        <v>12</v>
      </c>
      <c r="E641" s="1" t="s">
        <v>25</v>
      </c>
      <c r="F641" s="1" t="s">
        <v>189</v>
      </c>
      <c r="G641">
        <v>32780</v>
      </c>
      <c r="H641" s="2">
        <v>41889</v>
      </c>
      <c r="I641">
        <v>523.4</v>
      </c>
      <c r="J641">
        <f t="shared" si="9"/>
        <v>0</v>
      </c>
      <c r="K641" t="s">
        <v>188</v>
      </c>
      <c r="L641" s="1" t="s">
        <v>991</v>
      </c>
      <c r="M641" t="s">
        <v>992</v>
      </c>
      <c r="O641">
        <f>IF(Non_Profit_Donations_South___messy[[#This Row],[Names4]]&lt;&gt;"",1,0)</f>
        <v>0</v>
      </c>
      <c r="P641">
        <f>IF(Non_Profit_Donations_South___messy[[#This Row],[flagRev]]=1,1,IF(Non_Profit_Donations_South___messy[[#This Row],[flagMidName]]=1,2,3))</f>
        <v>3</v>
      </c>
      <c r="Q641" s="1" t="str" cm="1">
        <f t="array" ref="Q641">_xlfn.SWITCH(Non_Profit_Donations_South___messy[[#This Row],[switch]],1,Non_Profit_Donations_South___messy[[#This Row],[Names3]],2,Non_Profit_Donations_South___messy[[#This Row],[Names2]],3,Non_Profit_Donations_South___messy[[#This Row],[Names2]])</f>
        <v>Glenn</v>
      </c>
      <c r="R641" s="1" t="str" cm="1">
        <f t="array" ref="R641">_xlfn.SWITCH(Non_Profit_Donations_South___messy[[#This Row],[switch]],1,"",2,Non_Profit_Donations_South___messy[[#This Row],[Names3]],3,"")</f>
        <v/>
      </c>
      <c r="S641" s="1" t="str" cm="1">
        <f t="array" ref="S641">_xlfn.SWITCH(Non_Profit_Donations_South___messy[[#This Row],[switch]],1,Non_Profit_Donations_South___messy[[#This Row],[Names2]],2,Non_Profit_Donations_South___messy[[#This Row],[Names4]],3,Non_Profit_Donations_South___messy[[#This Row],[Names3]])</f>
        <v>Jain</v>
      </c>
    </row>
    <row r="642" spans="1:19">
      <c r="A642" s="1" t="s">
        <v>9</v>
      </c>
      <c r="B642" s="1" t="s">
        <v>247</v>
      </c>
      <c r="C642" s="1" t="s">
        <v>11</v>
      </c>
      <c r="D642" s="1" t="s">
        <v>12</v>
      </c>
      <c r="E642" s="1" t="s">
        <v>70</v>
      </c>
      <c r="F642" s="1" t="s">
        <v>71</v>
      </c>
      <c r="G642">
        <v>70117</v>
      </c>
      <c r="H642" s="2">
        <v>41891</v>
      </c>
      <c r="I642">
        <v>3.36</v>
      </c>
      <c r="J642">
        <f t="shared" ref="J642:J705" si="10">ISNUMBER(FIND(",",K642))*1</f>
        <v>0</v>
      </c>
      <c r="K642" t="s">
        <v>247</v>
      </c>
      <c r="L642" s="1" t="s">
        <v>863</v>
      </c>
      <c r="M642" t="s">
        <v>1041</v>
      </c>
      <c r="O642">
        <f>IF(Non_Profit_Donations_South___messy[[#This Row],[Names4]]&lt;&gt;"",1,0)</f>
        <v>0</v>
      </c>
      <c r="P642">
        <f>IF(Non_Profit_Donations_South___messy[[#This Row],[flagRev]]=1,1,IF(Non_Profit_Donations_South___messy[[#This Row],[flagMidName]]=1,2,3))</f>
        <v>3</v>
      </c>
      <c r="Q642" s="1" t="str" cm="1">
        <f t="array" ref="Q642">_xlfn.SWITCH(Non_Profit_Donations_South___messy[[#This Row],[switch]],1,Non_Profit_Donations_South___messy[[#This Row],[Names3]],2,Non_Profit_Donations_South___messy[[#This Row],[Names2]],3,Non_Profit_Donations_South___messy[[#This Row],[Names2]])</f>
        <v>Daniel</v>
      </c>
      <c r="R642" s="1" t="str" cm="1">
        <f t="array" ref="R642">_xlfn.SWITCH(Non_Profit_Donations_South___messy[[#This Row],[switch]],1,"",2,Non_Profit_Donations_South___messy[[#This Row],[Names3]],3,"")</f>
        <v/>
      </c>
      <c r="S642" s="1" t="str" cm="1">
        <f t="array" ref="S642">_xlfn.SWITCH(Non_Profit_Donations_South___messy[[#This Row],[switch]],1,Non_Profit_Donations_South___messy[[#This Row],[Names2]],2,Non_Profit_Donations_South___messy[[#This Row],[Names4]],3,Non_Profit_Donations_South___messy[[#This Row],[Names3]])</f>
        <v>Christian</v>
      </c>
    </row>
    <row r="643" spans="1:19">
      <c r="A643" s="1" t="s">
        <v>9</v>
      </c>
      <c r="B643" s="1" t="s">
        <v>361</v>
      </c>
      <c r="C643" s="1" t="s">
        <v>11</v>
      </c>
      <c r="D643" s="1" t="s">
        <v>12</v>
      </c>
      <c r="E643" s="1" t="s">
        <v>49</v>
      </c>
      <c r="F643" s="1" t="s">
        <v>332</v>
      </c>
      <c r="G643">
        <v>29203</v>
      </c>
      <c r="H643" s="2">
        <v>41891</v>
      </c>
      <c r="I643">
        <v>431.11</v>
      </c>
      <c r="J643">
        <f t="shared" si="10"/>
        <v>0</v>
      </c>
      <c r="K643" t="s">
        <v>361</v>
      </c>
      <c r="L643" s="1" t="s">
        <v>1003</v>
      </c>
      <c r="M643" t="s">
        <v>1147</v>
      </c>
      <c r="O643">
        <f>IF(Non_Profit_Donations_South___messy[[#This Row],[Names4]]&lt;&gt;"",1,0)</f>
        <v>0</v>
      </c>
      <c r="P643">
        <f>IF(Non_Profit_Donations_South___messy[[#This Row],[flagRev]]=1,1,IF(Non_Profit_Donations_South___messy[[#This Row],[flagMidName]]=1,2,3))</f>
        <v>3</v>
      </c>
      <c r="Q643" s="1" t="str" cm="1">
        <f t="array" ref="Q643">_xlfn.SWITCH(Non_Profit_Donations_South___messy[[#This Row],[switch]],1,Non_Profit_Donations_South___messy[[#This Row],[Names3]],2,Non_Profit_Donations_South___messy[[#This Row],[Names2]],3,Non_Profit_Donations_South___messy[[#This Row],[Names2]])</f>
        <v>Ricky</v>
      </c>
      <c r="R643" s="1" t="str" cm="1">
        <f t="array" ref="R643">_xlfn.SWITCH(Non_Profit_Donations_South___messy[[#This Row],[switch]],1,"",2,Non_Profit_Donations_South___messy[[#This Row],[Names3]],3,"")</f>
        <v/>
      </c>
      <c r="S643" s="1" t="str" cm="1">
        <f t="array" ref="S643">_xlfn.SWITCH(Non_Profit_Donations_South___messy[[#This Row],[switch]],1,Non_Profit_Donations_South___messy[[#This Row],[Names2]],2,Non_Profit_Donations_South___messy[[#This Row],[Names4]],3,Non_Profit_Donations_South___messy[[#This Row],[Names3]])</f>
        <v>Allred</v>
      </c>
    </row>
    <row r="644" spans="1:19">
      <c r="A644" s="1" t="s">
        <v>19</v>
      </c>
      <c r="B644" s="1" t="s">
        <v>553</v>
      </c>
      <c r="C644" s="1" t="s">
        <v>37</v>
      </c>
      <c r="D644" s="1" t="s">
        <v>12</v>
      </c>
      <c r="E644" s="1" t="s">
        <v>29</v>
      </c>
      <c r="F644" s="1" t="s">
        <v>554</v>
      </c>
      <c r="G644">
        <v>22025</v>
      </c>
      <c r="H644" s="2">
        <v>41891</v>
      </c>
      <c r="I644">
        <v>431.54</v>
      </c>
      <c r="J644">
        <f t="shared" si="10"/>
        <v>0</v>
      </c>
      <c r="K644" t="s">
        <v>553</v>
      </c>
      <c r="L644" s="1" t="s">
        <v>1068</v>
      </c>
      <c r="M644" t="s">
        <v>1229</v>
      </c>
      <c r="O644">
        <f>IF(Non_Profit_Donations_South___messy[[#This Row],[Names4]]&lt;&gt;"",1,0)</f>
        <v>0</v>
      </c>
      <c r="P644">
        <f>IF(Non_Profit_Donations_South___messy[[#This Row],[flagRev]]=1,1,IF(Non_Profit_Donations_South___messy[[#This Row],[flagMidName]]=1,2,3))</f>
        <v>3</v>
      </c>
      <c r="Q644" s="1" t="str" cm="1">
        <f t="array" ref="Q644">_xlfn.SWITCH(Non_Profit_Donations_South___messy[[#This Row],[switch]],1,Non_Profit_Donations_South___messy[[#This Row],[Names3]],2,Non_Profit_Donations_South___messy[[#This Row],[Names2]],3,Non_Profit_Donations_South___messy[[#This Row],[Names2]])</f>
        <v>Jill</v>
      </c>
      <c r="R644" s="1" t="str" cm="1">
        <f t="array" ref="R644">_xlfn.SWITCH(Non_Profit_Donations_South___messy[[#This Row],[switch]],1,"",2,Non_Profit_Donations_South___messy[[#This Row],[Names3]],3,"")</f>
        <v/>
      </c>
      <c r="S644" s="1" t="str" cm="1">
        <f t="array" ref="S644">_xlfn.SWITCH(Non_Profit_Donations_South___messy[[#This Row],[switch]],1,Non_Profit_Donations_South___messy[[#This Row],[Names2]],2,Non_Profit_Donations_South___messy[[#This Row],[Names4]],3,Non_Profit_Donations_South___messy[[#This Row],[Names3]])</f>
        <v>Clements</v>
      </c>
    </row>
    <row r="645" spans="1:19">
      <c r="A645" s="1" t="s">
        <v>9</v>
      </c>
      <c r="B645" s="1" t="s">
        <v>595</v>
      </c>
      <c r="C645" s="1" t="s">
        <v>16</v>
      </c>
      <c r="D645" s="1" t="s">
        <v>12</v>
      </c>
      <c r="E645" s="1" t="s">
        <v>32</v>
      </c>
      <c r="F645" s="1" t="s">
        <v>451</v>
      </c>
      <c r="G645">
        <v>37211</v>
      </c>
      <c r="H645" s="2">
        <v>41892</v>
      </c>
      <c r="I645">
        <v>1858.7</v>
      </c>
      <c r="J645">
        <f t="shared" si="10"/>
        <v>0</v>
      </c>
      <c r="K645" t="s">
        <v>595</v>
      </c>
      <c r="L645" s="1" t="s">
        <v>903</v>
      </c>
      <c r="M645" t="s">
        <v>854</v>
      </c>
      <c r="O645">
        <f>IF(Non_Profit_Donations_South___messy[[#This Row],[Names4]]&lt;&gt;"",1,0)</f>
        <v>0</v>
      </c>
      <c r="P645">
        <f>IF(Non_Profit_Donations_South___messy[[#This Row],[flagRev]]=1,1,IF(Non_Profit_Donations_South___messy[[#This Row],[flagMidName]]=1,2,3))</f>
        <v>3</v>
      </c>
      <c r="Q645" s="1" t="str" cm="1">
        <f t="array" ref="Q645">_xlfn.SWITCH(Non_Profit_Donations_South___messy[[#This Row],[switch]],1,Non_Profit_Donations_South___messy[[#This Row],[Names3]],2,Non_Profit_Donations_South___messy[[#This Row],[Names2]],3,Non_Profit_Donations_South___messy[[#This Row],[Names2]])</f>
        <v>Kim</v>
      </c>
      <c r="R645" s="1" t="str" cm="1">
        <f t="array" ref="R645">_xlfn.SWITCH(Non_Profit_Donations_South___messy[[#This Row],[switch]],1,"",2,Non_Profit_Donations_South___messy[[#This Row],[Names3]],3,"")</f>
        <v/>
      </c>
      <c r="S645" s="1" t="str" cm="1">
        <f t="array" ref="S645">_xlfn.SWITCH(Non_Profit_Donations_South___messy[[#This Row],[switch]],1,Non_Profit_Donations_South___messy[[#This Row],[Names2]],2,Non_Profit_Donations_South___messy[[#This Row],[Names4]],3,Non_Profit_Donations_South___messy[[#This Row],[Names3]])</f>
        <v>Ellington</v>
      </c>
    </row>
    <row r="646" spans="1:19">
      <c r="A646" s="1" t="s">
        <v>9</v>
      </c>
      <c r="B646" s="1" t="s">
        <v>341</v>
      </c>
      <c r="C646" s="1" t="s">
        <v>37</v>
      </c>
      <c r="D646" s="1" t="s">
        <v>12</v>
      </c>
      <c r="E646" s="1" t="s">
        <v>70</v>
      </c>
      <c r="F646" s="1" t="s">
        <v>342</v>
      </c>
      <c r="G646">
        <v>70065</v>
      </c>
      <c r="H646" s="2">
        <v>41894</v>
      </c>
      <c r="I646">
        <v>551.35</v>
      </c>
      <c r="J646">
        <f t="shared" si="10"/>
        <v>0</v>
      </c>
      <c r="K646" t="s">
        <v>341</v>
      </c>
      <c r="L646" s="1" t="s">
        <v>1130</v>
      </c>
      <c r="M646" t="s">
        <v>1131</v>
      </c>
      <c r="O646">
        <f>IF(Non_Profit_Donations_South___messy[[#This Row],[Names4]]&lt;&gt;"",1,0)</f>
        <v>0</v>
      </c>
      <c r="P646">
        <f>IF(Non_Profit_Donations_South___messy[[#This Row],[flagRev]]=1,1,IF(Non_Profit_Donations_South___messy[[#This Row],[flagMidName]]=1,2,3))</f>
        <v>3</v>
      </c>
      <c r="Q646" s="1" t="str" cm="1">
        <f t="array" ref="Q646">_xlfn.SWITCH(Non_Profit_Donations_South___messy[[#This Row],[switch]],1,Non_Profit_Donations_South___messy[[#This Row],[Names3]],2,Non_Profit_Donations_South___messy[[#This Row],[Names2]],3,Non_Profit_Donations_South___messy[[#This Row],[Names2]])</f>
        <v>Rhonda</v>
      </c>
      <c r="R646" s="1" t="str" cm="1">
        <f t="array" ref="R646">_xlfn.SWITCH(Non_Profit_Donations_South___messy[[#This Row],[switch]],1,"",2,Non_Profit_Donations_South___messy[[#This Row],[Names3]],3,"")</f>
        <v/>
      </c>
      <c r="S646" s="1" t="str" cm="1">
        <f t="array" ref="S646">_xlfn.SWITCH(Non_Profit_Donations_South___messy[[#This Row],[switch]],1,Non_Profit_Donations_South___messy[[#This Row],[Names2]],2,Non_Profit_Donations_South___messy[[#This Row],[Names4]],3,Non_Profit_Donations_South___messy[[#This Row],[Names3]])</f>
        <v>Tuttle</v>
      </c>
    </row>
    <row r="647" spans="1:19">
      <c r="A647" s="1" t="s">
        <v>19</v>
      </c>
      <c r="B647" s="1" t="s">
        <v>596</v>
      </c>
      <c r="C647" s="1" t="s">
        <v>11</v>
      </c>
      <c r="D647" s="1" t="s">
        <v>12</v>
      </c>
      <c r="E647" s="1" t="s">
        <v>25</v>
      </c>
      <c r="F647" s="1" t="s">
        <v>597</v>
      </c>
      <c r="G647">
        <v>33458</v>
      </c>
      <c r="H647" s="2">
        <v>41894</v>
      </c>
      <c r="I647">
        <v>511.57</v>
      </c>
      <c r="J647">
        <f t="shared" si="10"/>
        <v>0</v>
      </c>
      <c r="K647" t="s">
        <v>596</v>
      </c>
      <c r="L647" s="1" t="s">
        <v>1337</v>
      </c>
      <c r="M647" t="s">
        <v>1338</v>
      </c>
      <c r="O647">
        <f>IF(Non_Profit_Donations_South___messy[[#This Row],[Names4]]&lt;&gt;"",1,0)</f>
        <v>0</v>
      </c>
      <c r="P647">
        <f>IF(Non_Profit_Donations_South___messy[[#This Row],[flagRev]]=1,1,IF(Non_Profit_Donations_South___messy[[#This Row],[flagMidName]]=1,2,3))</f>
        <v>3</v>
      </c>
      <c r="Q647" s="1" t="str" cm="1">
        <f t="array" ref="Q647">_xlfn.SWITCH(Non_Profit_Donations_South___messy[[#This Row],[switch]],1,Non_Profit_Donations_South___messy[[#This Row],[Names3]],2,Non_Profit_Donations_South___messy[[#This Row],[Names2]],3,Non_Profit_Donations_South___messy[[#This Row],[Names2]])</f>
        <v>Laurie</v>
      </c>
      <c r="R647" s="1" t="str" cm="1">
        <f t="array" ref="R647">_xlfn.SWITCH(Non_Profit_Donations_South___messy[[#This Row],[switch]],1,"",2,Non_Profit_Donations_South___messy[[#This Row],[Names3]],3,"")</f>
        <v/>
      </c>
      <c r="S647" s="1" t="str" cm="1">
        <f t="array" ref="S647">_xlfn.SWITCH(Non_Profit_Donations_South___messy[[#This Row],[switch]],1,Non_Profit_Donations_South___messy[[#This Row],[Names2]],2,Non_Profit_Donations_South___messy[[#This Row],[Names4]],3,Non_Profit_Donations_South___messy[[#This Row],[Names3]])</f>
        <v>Petty</v>
      </c>
    </row>
    <row r="648" spans="1:19">
      <c r="A648" s="1" t="s">
        <v>27</v>
      </c>
      <c r="B648" s="1" t="s">
        <v>623</v>
      </c>
      <c r="C648" s="1" t="s">
        <v>11</v>
      </c>
      <c r="D648" s="1" t="s">
        <v>12</v>
      </c>
      <c r="E648" s="1" t="s">
        <v>32</v>
      </c>
      <c r="F648" s="1" t="s">
        <v>195</v>
      </c>
      <c r="G648">
        <v>37664</v>
      </c>
      <c r="H648" s="2">
        <v>41895</v>
      </c>
      <c r="I648">
        <v>139.34</v>
      </c>
      <c r="J648">
        <f t="shared" si="10"/>
        <v>0</v>
      </c>
      <c r="K648" t="s">
        <v>623</v>
      </c>
      <c r="L648" s="1" t="s">
        <v>1171</v>
      </c>
      <c r="M648" t="s">
        <v>1356</v>
      </c>
      <c r="O648">
        <f>IF(Non_Profit_Donations_South___messy[[#This Row],[Names4]]&lt;&gt;"",1,0)</f>
        <v>0</v>
      </c>
      <c r="P648">
        <f>IF(Non_Profit_Donations_South___messy[[#This Row],[flagRev]]=1,1,IF(Non_Profit_Donations_South___messy[[#This Row],[flagMidName]]=1,2,3))</f>
        <v>3</v>
      </c>
      <c r="Q648" s="1" t="str" cm="1">
        <f t="array" ref="Q648">_xlfn.SWITCH(Non_Profit_Donations_South___messy[[#This Row],[switch]],1,Non_Profit_Donations_South___messy[[#This Row],[Names3]],2,Non_Profit_Donations_South___messy[[#This Row],[Names2]],3,Non_Profit_Donations_South___messy[[#This Row],[Names2]])</f>
        <v>Geoffrey</v>
      </c>
      <c r="R648" s="1" t="str" cm="1">
        <f t="array" ref="R648">_xlfn.SWITCH(Non_Profit_Donations_South___messy[[#This Row],[switch]],1,"",2,Non_Profit_Donations_South___messy[[#This Row],[Names3]],3,"")</f>
        <v/>
      </c>
      <c r="S648" s="1" t="str" cm="1">
        <f t="array" ref="S648">_xlfn.SWITCH(Non_Profit_Donations_South___messy[[#This Row],[switch]],1,Non_Profit_Donations_South___messy[[#This Row],[Names2]],2,Non_Profit_Donations_South___messy[[#This Row],[Names4]],3,Non_Profit_Donations_South___messy[[#This Row],[Names3]])</f>
        <v>Zhu</v>
      </c>
    </row>
    <row r="649" spans="1:19">
      <c r="A649" s="1" t="s">
        <v>9</v>
      </c>
      <c r="B649" s="1" t="s">
        <v>80</v>
      </c>
      <c r="C649" s="1" t="s">
        <v>37</v>
      </c>
      <c r="D649" s="1" t="s">
        <v>12</v>
      </c>
      <c r="E649" s="1" t="s">
        <v>52</v>
      </c>
      <c r="F649" s="1" t="s">
        <v>81</v>
      </c>
      <c r="G649">
        <v>72032</v>
      </c>
      <c r="H649" s="2">
        <v>41897</v>
      </c>
      <c r="I649">
        <v>55.18</v>
      </c>
      <c r="J649">
        <f t="shared" si="10"/>
        <v>0</v>
      </c>
      <c r="K649" t="s">
        <v>80</v>
      </c>
      <c r="L649" s="1" t="s">
        <v>886</v>
      </c>
      <c r="M649" t="s">
        <v>887</v>
      </c>
      <c r="O649">
        <f>IF(Non_Profit_Donations_South___messy[[#This Row],[Names4]]&lt;&gt;"",1,0)</f>
        <v>0</v>
      </c>
      <c r="P649">
        <f>IF(Non_Profit_Donations_South___messy[[#This Row],[flagRev]]=1,1,IF(Non_Profit_Donations_South___messy[[#This Row],[flagMidName]]=1,2,3))</f>
        <v>3</v>
      </c>
      <c r="Q649" s="1" t="str" cm="1">
        <f t="array" ref="Q649">_xlfn.SWITCH(Non_Profit_Donations_South___messy[[#This Row],[switch]],1,Non_Profit_Donations_South___messy[[#This Row],[Names3]],2,Non_Profit_Donations_South___messy[[#This Row],[Names2]],3,Non_Profit_Donations_South___messy[[#This Row],[Names2]])</f>
        <v>Roger</v>
      </c>
      <c r="R649" s="1" t="str" cm="1">
        <f t="array" ref="R649">_xlfn.SWITCH(Non_Profit_Donations_South___messy[[#This Row],[switch]],1,"",2,Non_Profit_Donations_South___messy[[#This Row],[Names3]],3,"")</f>
        <v/>
      </c>
      <c r="S649" s="1" t="str" cm="1">
        <f t="array" ref="S649">_xlfn.SWITCH(Non_Profit_Donations_South___messy[[#This Row],[switch]],1,Non_Profit_Donations_South___messy[[#This Row],[Names2]],2,Non_Profit_Donations_South___messy[[#This Row],[Names4]],3,Non_Profit_Donations_South___messy[[#This Row],[Names3]])</f>
        <v>Hopkins</v>
      </c>
    </row>
    <row r="650" spans="1:19">
      <c r="A650" s="1" t="s">
        <v>23</v>
      </c>
      <c r="B650" s="1" t="s">
        <v>282</v>
      </c>
      <c r="C650" s="1" t="s">
        <v>11</v>
      </c>
      <c r="D650" s="1" t="s">
        <v>12</v>
      </c>
      <c r="E650" s="1" t="s">
        <v>40</v>
      </c>
      <c r="F650" s="1" t="s">
        <v>252</v>
      </c>
      <c r="G650">
        <v>28079</v>
      </c>
      <c r="H650" s="2">
        <v>41897</v>
      </c>
      <c r="I650">
        <v>146.5</v>
      </c>
      <c r="J650">
        <f t="shared" si="10"/>
        <v>0</v>
      </c>
      <c r="K650" t="s">
        <v>282</v>
      </c>
      <c r="L650" s="1" t="s">
        <v>1074</v>
      </c>
      <c r="M650" t="s">
        <v>1075</v>
      </c>
      <c r="O650">
        <f>IF(Non_Profit_Donations_South___messy[[#This Row],[Names4]]&lt;&gt;"",1,0)</f>
        <v>0</v>
      </c>
      <c r="P650">
        <f>IF(Non_Profit_Donations_South___messy[[#This Row],[flagRev]]=1,1,IF(Non_Profit_Donations_South___messy[[#This Row],[flagMidName]]=1,2,3))</f>
        <v>3</v>
      </c>
      <c r="Q650" s="1" t="str" cm="1">
        <f t="array" ref="Q650">_xlfn.SWITCH(Non_Profit_Donations_South___messy[[#This Row],[switch]],1,Non_Profit_Donations_South___messy[[#This Row],[Names3]],2,Non_Profit_Donations_South___messy[[#This Row],[Names2]],3,Non_Profit_Donations_South___messy[[#This Row],[Names2]])</f>
        <v>Claudia</v>
      </c>
      <c r="R650" s="1" t="str" cm="1">
        <f t="array" ref="R650">_xlfn.SWITCH(Non_Profit_Donations_South___messy[[#This Row],[switch]],1,"",2,Non_Profit_Donations_South___messy[[#This Row],[Names3]],3,"")</f>
        <v/>
      </c>
      <c r="S650" s="1" t="str" cm="1">
        <f t="array" ref="S650">_xlfn.SWITCH(Non_Profit_Donations_South___messy[[#This Row],[switch]],1,Non_Profit_Donations_South___messy[[#This Row],[Names2]],2,Non_Profit_Donations_South___messy[[#This Row],[Names4]],3,Non_Profit_Donations_South___messy[[#This Row],[Names3]])</f>
        <v>Webb</v>
      </c>
    </row>
    <row r="651" spans="1:19">
      <c r="A651" s="1" t="s">
        <v>23</v>
      </c>
      <c r="B651" s="1" t="s">
        <v>624</v>
      </c>
      <c r="C651" s="1" t="s">
        <v>11</v>
      </c>
      <c r="D651" s="1" t="s">
        <v>12</v>
      </c>
      <c r="E651" s="1" t="s">
        <v>25</v>
      </c>
      <c r="F651" s="1" t="s">
        <v>68</v>
      </c>
      <c r="G651">
        <v>34609</v>
      </c>
      <c r="H651" s="2">
        <v>41899</v>
      </c>
      <c r="I651">
        <v>43.84</v>
      </c>
      <c r="J651">
        <f t="shared" si="10"/>
        <v>0</v>
      </c>
      <c r="K651" t="s">
        <v>624</v>
      </c>
      <c r="L651" s="1" t="s">
        <v>1357</v>
      </c>
      <c r="M651" t="s">
        <v>1358</v>
      </c>
      <c r="O651">
        <f>IF(Non_Profit_Donations_South___messy[[#This Row],[Names4]]&lt;&gt;"",1,0)</f>
        <v>0</v>
      </c>
      <c r="P651">
        <f>IF(Non_Profit_Donations_South___messy[[#This Row],[flagRev]]=1,1,IF(Non_Profit_Donations_South___messy[[#This Row],[flagMidName]]=1,2,3))</f>
        <v>3</v>
      </c>
      <c r="Q651" s="1" t="str" cm="1">
        <f t="array" ref="Q651">_xlfn.SWITCH(Non_Profit_Donations_South___messy[[#This Row],[switch]],1,Non_Profit_Donations_South___messy[[#This Row],[Names3]],2,Non_Profit_Donations_South___messy[[#This Row],[Names2]],3,Non_Profit_Donations_South___messy[[#This Row],[Names2]])</f>
        <v>Angela</v>
      </c>
      <c r="R651" s="1" t="str" cm="1">
        <f t="array" ref="R651">_xlfn.SWITCH(Non_Profit_Donations_South___messy[[#This Row],[switch]],1,"",2,Non_Profit_Donations_South___messy[[#This Row],[Names3]],3,"")</f>
        <v/>
      </c>
      <c r="S651" s="1" t="str" cm="1">
        <f t="array" ref="S651">_xlfn.SWITCH(Non_Profit_Donations_South___messy[[#This Row],[switch]],1,Non_Profit_Donations_South___messy[[#This Row],[Names2]],2,Non_Profit_Donations_South___messy[[#This Row],[Names4]],3,Non_Profit_Donations_South___messy[[#This Row],[Names3]])</f>
        <v>Rose</v>
      </c>
    </row>
    <row r="652" spans="1:19">
      <c r="A652" s="1" t="s">
        <v>23</v>
      </c>
      <c r="B652" s="1" t="s">
        <v>184</v>
      </c>
      <c r="C652" s="1" t="s">
        <v>16</v>
      </c>
      <c r="D652" s="1" t="s">
        <v>12</v>
      </c>
      <c r="E652" s="1" t="s">
        <v>32</v>
      </c>
      <c r="F652" s="1" t="s">
        <v>185</v>
      </c>
      <c r="G652">
        <v>38138</v>
      </c>
      <c r="H652" s="2">
        <v>41899</v>
      </c>
      <c r="I652">
        <v>626.95000000000005</v>
      </c>
      <c r="J652">
        <f t="shared" si="10"/>
        <v>0</v>
      </c>
      <c r="K652" t="s">
        <v>184</v>
      </c>
      <c r="L652" s="1" t="s">
        <v>987</v>
      </c>
      <c r="M652" t="s">
        <v>988</v>
      </c>
      <c r="O652">
        <f>IF(Non_Profit_Donations_South___messy[[#This Row],[Names4]]&lt;&gt;"",1,0)</f>
        <v>0</v>
      </c>
      <c r="P652">
        <f>IF(Non_Profit_Donations_South___messy[[#This Row],[flagRev]]=1,1,IF(Non_Profit_Donations_South___messy[[#This Row],[flagMidName]]=1,2,3))</f>
        <v>3</v>
      </c>
      <c r="Q652" s="1" t="str" cm="1">
        <f t="array" ref="Q652">_xlfn.SWITCH(Non_Profit_Donations_South___messy[[#This Row],[switch]],1,Non_Profit_Donations_South___messy[[#This Row],[Names3]],2,Non_Profit_Donations_South___messy[[#This Row],[Names2]],3,Non_Profit_Donations_South___messy[[#This Row],[Names2]])</f>
        <v>Robyn</v>
      </c>
      <c r="R652" s="1" t="str" cm="1">
        <f t="array" ref="R652">_xlfn.SWITCH(Non_Profit_Donations_South___messy[[#This Row],[switch]],1,"",2,Non_Profit_Donations_South___messy[[#This Row],[Names3]],3,"")</f>
        <v/>
      </c>
      <c r="S652" s="1" t="str" cm="1">
        <f t="array" ref="S652">_xlfn.SWITCH(Non_Profit_Donations_South___messy[[#This Row],[switch]],1,Non_Profit_Donations_South___messy[[#This Row],[Names2]],2,Non_Profit_Donations_South___messy[[#This Row],[Names4]],3,Non_Profit_Donations_South___messy[[#This Row],[Names3]])</f>
        <v>Crawford</v>
      </c>
    </row>
    <row r="653" spans="1:19">
      <c r="A653" s="1" t="s">
        <v>19</v>
      </c>
      <c r="B653" s="1" t="s">
        <v>551</v>
      </c>
      <c r="C653" s="1" t="s">
        <v>16</v>
      </c>
      <c r="D653" s="1" t="s">
        <v>12</v>
      </c>
      <c r="E653" s="1" t="s">
        <v>21</v>
      </c>
      <c r="F653" s="1" t="s">
        <v>552</v>
      </c>
      <c r="G653">
        <v>39560</v>
      </c>
      <c r="H653" s="2">
        <v>41901</v>
      </c>
      <c r="I653">
        <v>140.55000000000001</v>
      </c>
      <c r="J653">
        <f t="shared" si="10"/>
        <v>0</v>
      </c>
      <c r="K653" t="s">
        <v>551</v>
      </c>
      <c r="L653" s="1" t="s">
        <v>1304</v>
      </c>
      <c r="M653" t="s">
        <v>1305</v>
      </c>
      <c r="O653">
        <f>IF(Non_Profit_Donations_South___messy[[#This Row],[Names4]]&lt;&gt;"",1,0)</f>
        <v>0</v>
      </c>
      <c r="P653">
        <f>IF(Non_Profit_Donations_South___messy[[#This Row],[flagRev]]=1,1,IF(Non_Profit_Donations_South___messy[[#This Row],[flagMidName]]=1,2,3))</f>
        <v>3</v>
      </c>
      <c r="Q653" s="1" t="str" cm="1">
        <f t="array" ref="Q653">_xlfn.SWITCH(Non_Profit_Donations_South___messy[[#This Row],[switch]],1,Non_Profit_Donations_South___messy[[#This Row],[Names3]],2,Non_Profit_Donations_South___messy[[#This Row],[Names2]],3,Non_Profit_Donations_South___messy[[#This Row],[Names2]])</f>
        <v>Hazel</v>
      </c>
      <c r="R653" s="1" t="str" cm="1">
        <f t="array" ref="R653">_xlfn.SWITCH(Non_Profit_Donations_South___messy[[#This Row],[switch]],1,"",2,Non_Profit_Donations_South___messy[[#This Row],[Names3]],3,"")</f>
        <v/>
      </c>
      <c r="S653" s="1" t="str" cm="1">
        <f t="array" ref="S653">_xlfn.SWITCH(Non_Profit_Donations_South___messy[[#This Row],[switch]],1,Non_Profit_Donations_South___messy[[#This Row],[Names2]],2,Non_Profit_Donations_South___messy[[#This Row],[Names4]],3,Non_Profit_Donations_South___messy[[#This Row],[Names3]])</f>
        <v>Lindsay</v>
      </c>
    </row>
    <row r="654" spans="1:19">
      <c r="A654" s="1" t="s">
        <v>19</v>
      </c>
      <c r="B654" s="1" t="s">
        <v>625</v>
      </c>
      <c r="C654" s="1" t="s">
        <v>11</v>
      </c>
      <c r="D654" s="1" t="s">
        <v>12</v>
      </c>
      <c r="E654" s="1" t="s">
        <v>13</v>
      </c>
      <c r="F654" s="1" t="s">
        <v>626</v>
      </c>
      <c r="G654">
        <v>40356</v>
      </c>
      <c r="H654" s="2">
        <v>41901</v>
      </c>
      <c r="I654">
        <v>101.41</v>
      </c>
      <c r="J654">
        <f t="shared" si="10"/>
        <v>0</v>
      </c>
      <c r="K654" t="s">
        <v>625</v>
      </c>
      <c r="L654" s="1" t="s">
        <v>1051</v>
      </c>
      <c r="M654" t="s">
        <v>1359</v>
      </c>
      <c r="O654">
        <f>IF(Non_Profit_Donations_South___messy[[#This Row],[Names4]]&lt;&gt;"",1,0)</f>
        <v>0</v>
      </c>
      <c r="P654">
        <f>IF(Non_Profit_Donations_South___messy[[#This Row],[flagRev]]=1,1,IF(Non_Profit_Donations_South___messy[[#This Row],[flagMidName]]=1,2,3))</f>
        <v>3</v>
      </c>
      <c r="Q654" s="1" t="str" cm="1">
        <f t="array" ref="Q654">_xlfn.SWITCH(Non_Profit_Donations_South___messy[[#This Row],[switch]],1,Non_Profit_Donations_South___messy[[#This Row],[Names3]],2,Non_Profit_Donations_South___messy[[#This Row],[Names2]],3,Non_Profit_Donations_South___messy[[#This Row],[Names2]])</f>
        <v>Rodney</v>
      </c>
      <c r="R654" s="1" t="str" cm="1">
        <f t="array" ref="R654">_xlfn.SWITCH(Non_Profit_Donations_South___messy[[#This Row],[switch]],1,"",2,Non_Profit_Donations_South___messy[[#This Row],[Names3]],3,"")</f>
        <v/>
      </c>
      <c r="S654" s="1" t="str" cm="1">
        <f t="array" ref="S654">_xlfn.SWITCH(Non_Profit_Donations_South___messy[[#This Row],[switch]],1,Non_Profit_Donations_South___messy[[#This Row],[Names2]],2,Non_Profit_Donations_South___messy[[#This Row],[Names4]],3,Non_Profit_Donations_South___messy[[#This Row],[Names3]])</f>
        <v>Proctor</v>
      </c>
    </row>
    <row r="655" spans="1:19">
      <c r="A655" s="1" t="s">
        <v>27</v>
      </c>
      <c r="B655" s="1" t="s">
        <v>531</v>
      </c>
      <c r="C655" s="1" t="s">
        <v>11</v>
      </c>
      <c r="D655" s="1" t="s">
        <v>12</v>
      </c>
      <c r="E655" s="1" t="s">
        <v>25</v>
      </c>
      <c r="F655" s="1" t="s">
        <v>532</v>
      </c>
      <c r="G655">
        <v>33511</v>
      </c>
      <c r="H655" s="2">
        <v>41902</v>
      </c>
      <c r="I655">
        <v>64.78</v>
      </c>
      <c r="J655">
        <f t="shared" si="10"/>
        <v>0</v>
      </c>
      <c r="K655" t="s">
        <v>531</v>
      </c>
      <c r="L655" s="1" t="s">
        <v>1148</v>
      </c>
      <c r="M655" t="s">
        <v>1078</v>
      </c>
      <c r="O655">
        <f>IF(Non_Profit_Donations_South___messy[[#This Row],[Names4]]&lt;&gt;"",1,0)</f>
        <v>0</v>
      </c>
      <c r="P655">
        <f>IF(Non_Profit_Donations_South___messy[[#This Row],[flagRev]]=1,1,IF(Non_Profit_Donations_South___messy[[#This Row],[flagMidName]]=1,2,3))</f>
        <v>3</v>
      </c>
      <c r="Q655" s="1" t="str" cm="1">
        <f t="array" ref="Q655">_xlfn.SWITCH(Non_Profit_Donations_South___messy[[#This Row],[switch]],1,Non_Profit_Donations_South___messy[[#This Row],[Names3]],2,Non_Profit_Donations_South___messy[[#This Row],[Names2]],3,Non_Profit_Donations_South___messy[[#This Row],[Names2]])</f>
        <v>Vivian</v>
      </c>
      <c r="R655" s="1" t="str" cm="1">
        <f t="array" ref="R655">_xlfn.SWITCH(Non_Profit_Donations_South___messy[[#This Row],[switch]],1,"",2,Non_Profit_Donations_South___messy[[#This Row],[Names3]],3,"")</f>
        <v/>
      </c>
      <c r="S655" s="1" t="str" cm="1">
        <f t="array" ref="S655">_xlfn.SWITCH(Non_Profit_Donations_South___messy[[#This Row],[switch]],1,Non_Profit_Donations_South___messy[[#This Row],[Names2]],2,Non_Profit_Donations_South___messy[[#This Row],[Names4]],3,Non_Profit_Donations_South___messy[[#This Row],[Names3]])</f>
        <v>Goldstein</v>
      </c>
    </row>
    <row r="656" spans="1:19">
      <c r="A656" s="1" t="s">
        <v>23</v>
      </c>
      <c r="B656" s="1" t="s">
        <v>286</v>
      </c>
      <c r="C656" s="1" t="s">
        <v>37</v>
      </c>
      <c r="D656" s="1" t="s">
        <v>12</v>
      </c>
      <c r="E656" s="1" t="s">
        <v>49</v>
      </c>
      <c r="F656" s="1" t="s">
        <v>287</v>
      </c>
      <c r="G656">
        <v>29687</v>
      </c>
      <c r="H656" s="2">
        <v>41902</v>
      </c>
      <c r="I656">
        <v>204.16</v>
      </c>
      <c r="J656">
        <f t="shared" si="10"/>
        <v>0</v>
      </c>
      <c r="K656" t="s">
        <v>286</v>
      </c>
      <c r="L656" s="1" t="s">
        <v>1079</v>
      </c>
      <c r="M656" t="s">
        <v>1080</v>
      </c>
      <c r="O656">
        <f>IF(Non_Profit_Donations_South___messy[[#This Row],[Names4]]&lt;&gt;"",1,0)</f>
        <v>0</v>
      </c>
      <c r="P656">
        <f>IF(Non_Profit_Donations_South___messy[[#This Row],[flagRev]]=1,1,IF(Non_Profit_Donations_South___messy[[#This Row],[flagMidName]]=1,2,3))</f>
        <v>3</v>
      </c>
      <c r="Q656" s="1" t="str" cm="1">
        <f t="array" ref="Q656">_xlfn.SWITCH(Non_Profit_Donations_South___messy[[#This Row],[switch]],1,Non_Profit_Donations_South___messy[[#This Row],[Names3]],2,Non_Profit_Donations_South___messy[[#This Row],[Names2]],3,Non_Profit_Donations_South___messy[[#This Row],[Names2]])</f>
        <v>Steve</v>
      </c>
      <c r="R656" s="1" t="str" cm="1">
        <f t="array" ref="R656">_xlfn.SWITCH(Non_Profit_Donations_South___messy[[#This Row],[switch]],1,"",2,Non_Profit_Donations_South___messy[[#This Row],[Names3]],3,"")</f>
        <v/>
      </c>
      <c r="S656" s="1" t="str" cm="1">
        <f t="array" ref="S656">_xlfn.SWITCH(Non_Profit_Donations_South___messy[[#This Row],[switch]],1,Non_Profit_Donations_South___messy[[#This Row],[Names2]],2,Non_Profit_Donations_South___messy[[#This Row],[Names4]],3,Non_Profit_Donations_South___messy[[#This Row],[Names3]])</f>
        <v>Raynor</v>
      </c>
    </row>
    <row r="657" spans="1:19">
      <c r="A657" s="1" t="s">
        <v>27</v>
      </c>
      <c r="B657" s="1" t="s">
        <v>483</v>
      </c>
      <c r="C657" s="1" t="s">
        <v>11</v>
      </c>
      <c r="D657" s="1" t="s">
        <v>12</v>
      </c>
      <c r="E657" s="1" t="s">
        <v>29</v>
      </c>
      <c r="F657" s="1" t="s">
        <v>484</v>
      </c>
      <c r="G657">
        <v>24501</v>
      </c>
      <c r="H657" s="2">
        <v>41903</v>
      </c>
      <c r="I657">
        <v>53.48</v>
      </c>
      <c r="J657">
        <f t="shared" si="10"/>
        <v>0</v>
      </c>
      <c r="K657" t="s">
        <v>483</v>
      </c>
      <c r="L657" s="1" t="s">
        <v>1249</v>
      </c>
      <c r="M657" t="s">
        <v>1250</v>
      </c>
      <c r="O657">
        <f>IF(Non_Profit_Donations_South___messy[[#This Row],[Names4]]&lt;&gt;"",1,0)</f>
        <v>0</v>
      </c>
      <c r="P657">
        <f>IF(Non_Profit_Donations_South___messy[[#This Row],[flagRev]]=1,1,IF(Non_Profit_Donations_South___messy[[#This Row],[flagMidName]]=1,2,3))</f>
        <v>3</v>
      </c>
      <c r="Q657" s="1" t="str" cm="1">
        <f t="array" ref="Q657">_xlfn.SWITCH(Non_Profit_Donations_South___messy[[#This Row],[switch]],1,Non_Profit_Donations_South___messy[[#This Row],[Names3]],2,Non_Profit_Donations_South___messy[[#This Row],[Names2]],3,Non_Profit_Donations_South___messy[[#This Row],[Names2]])</f>
        <v>Barbara</v>
      </c>
      <c r="R657" s="1" t="str" cm="1">
        <f t="array" ref="R657">_xlfn.SWITCH(Non_Profit_Donations_South___messy[[#This Row],[switch]],1,"",2,Non_Profit_Donations_South___messy[[#This Row],[Names3]],3,"")</f>
        <v/>
      </c>
      <c r="S657" s="1" t="str" cm="1">
        <f t="array" ref="S657">_xlfn.SWITCH(Non_Profit_Donations_South___messy[[#This Row],[switch]],1,Non_Profit_Donations_South___messy[[#This Row],[Names2]],2,Non_Profit_Donations_South___messy[[#This Row],[Names4]],3,Non_Profit_Donations_South___messy[[#This Row],[Names3]])</f>
        <v>Whitfield</v>
      </c>
    </row>
    <row r="658" spans="1:19">
      <c r="A658" s="1" t="s">
        <v>27</v>
      </c>
      <c r="B658" s="1" t="s">
        <v>564</v>
      </c>
      <c r="C658" s="1" t="s">
        <v>11</v>
      </c>
      <c r="D658" s="1" t="s">
        <v>12</v>
      </c>
      <c r="E658" s="1" t="s">
        <v>17</v>
      </c>
      <c r="F658" s="1" t="s">
        <v>565</v>
      </c>
      <c r="G658">
        <v>30809</v>
      </c>
      <c r="H658" s="2">
        <v>41903</v>
      </c>
      <c r="I658">
        <v>73.72</v>
      </c>
      <c r="J658">
        <f t="shared" si="10"/>
        <v>0</v>
      </c>
      <c r="K658" t="s">
        <v>564</v>
      </c>
      <c r="L658" s="1" t="s">
        <v>888</v>
      </c>
      <c r="M658" t="s">
        <v>1315</v>
      </c>
      <c r="O658">
        <f>IF(Non_Profit_Donations_South___messy[[#This Row],[Names4]]&lt;&gt;"",1,0)</f>
        <v>0</v>
      </c>
      <c r="P658">
        <f>IF(Non_Profit_Donations_South___messy[[#This Row],[flagRev]]=1,1,IF(Non_Profit_Donations_South___messy[[#This Row],[flagMidName]]=1,2,3))</f>
        <v>3</v>
      </c>
      <c r="Q658" s="1" t="str" cm="1">
        <f t="array" ref="Q658">_xlfn.SWITCH(Non_Profit_Donations_South___messy[[#This Row],[switch]],1,Non_Profit_Donations_South___messy[[#This Row],[Names3]],2,Non_Profit_Donations_South___messy[[#This Row],[Names2]],3,Non_Profit_Donations_South___messy[[#This Row],[Names2]])</f>
        <v>Francis</v>
      </c>
      <c r="R658" s="1" t="str" cm="1">
        <f t="array" ref="R658">_xlfn.SWITCH(Non_Profit_Donations_South___messy[[#This Row],[switch]],1,"",2,Non_Profit_Donations_South___messy[[#This Row],[Names3]],3,"")</f>
        <v/>
      </c>
      <c r="S658" s="1" t="str" cm="1">
        <f t="array" ref="S658">_xlfn.SWITCH(Non_Profit_Donations_South___messy[[#This Row],[switch]],1,Non_Profit_Donations_South___messy[[#This Row],[Names2]],2,Non_Profit_Donations_South___messy[[#This Row],[Names4]],3,Non_Profit_Donations_South___messy[[#This Row],[Names3]])</f>
        <v>Edwards</v>
      </c>
    </row>
    <row r="659" spans="1:19">
      <c r="A659" s="1" t="s">
        <v>19</v>
      </c>
      <c r="B659" s="1" t="s">
        <v>147</v>
      </c>
      <c r="C659" s="1" t="s">
        <v>11</v>
      </c>
      <c r="D659" s="1" t="s">
        <v>12</v>
      </c>
      <c r="E659" s="1" t="s">
        <v>25</v>
      </c>
      <c r="F659" s="1" t="s">
        <v>148</v>
      </c>
      <c r="G659">
        <v>34210</v>
      </c>
      <c r="H659" s="2">
        <v>41904</v>
      </c>
      <c r="I659">
        <v>62.78</v>
      </c>
      <c r="J659">
        <f t="shared" si="10"/>
        <v>0</v>
      </c>
      <c r="K659" t="s">
        <v>147</v>
      </c>
      <c r="L659" s="1" t="s">
        <v>91</v>
      </c>
      <c r="M659" t="s">
        <v>957</v>
      </c>
      <c r="O659">
        <f>IF(Non_Profit_Donations_South___messy[[#This Row],[Names4]]&lt;&gt;"",1,0)</f>
        <v>0</v>
      </c>
      <c r="P659">
        <f>IF(Non_Profit_Donations_South___messy[[#This Row],[flagRev]]=1,1,IF(Non_Profit_Donations_South___messy[[#This Row],[flagMidName]]=1,2,3))</f>
        <v>3</v>
      </c>
      <c r="Q659" s="1" t="str" cm="1">
        <f t="array" ref="Q659">_xlfn.SWITCH(Non_Profit_Donations_South___messy[[#This Row],[switch]],1,Non_Profit_Donations_South___messy[[#This Row],[Names3]],2,Non_Profit_Donations_South___messy[[#This Row],[Names2]],3,Non_Profit_Donations_South___messy[[#This Row],[Names2]])</f>
        <v>Florence</v>
      </c>
      <c r="R659" s="1" t="str" cm="1">
        <f t="array" ref="R659">_xlfn.SWITCH(Non_Profit_Donations_South___messy[[#This Row],[switch]],1,"",2,Non_Profit_Donations_South___messy[[#This Row],[Names3]],3,"")</f>
        <v/>
      </c>
      <c r="S659" s="1" t="str" cm="1">
        <f t="array" ref="S659">_xlfn.SWITCH(Non_Profit_Donations_South___messy[[#This Row],[switch]],1,Non_Profit_Donations_South___messy[[#This Row],[Names2]],2,Non_Profit_Donations_South___messy[[#This Row],[Names4]],3,Non_Profit_Donations_South___messy[[#This Row],[Names3]])</f>
        <v>Walters</v>
      </c>
    </row>
    <row r="660" spans="1:19">
      <c r="A660" s="1" t="s">
        <v>9</v>
      </c>
      <c r="B660" s="1" t="s">
        <v>76</v>
      </c>
      <c r="C660" s="1" t="s">
        <v>37</v>
      </c>
      <c r="D660" s="1" t="s">
        <v>12</v>
      </c>
      <c r="E660" s="1" t="s">
        <v>25</v>
      </c>
      <c r="F660" s="1" t="s">
        <v>77</v>
      </c>
      <c r="G660">
        <v>33178</v>
      </c>
      <c r="H660" s="2">
        <v>41905</v>
      </c>
      <c r="I660">
        <v>25717.759999999998</v>
      </c>
      <c r="J660">
        <f t="shared" si="10"/>
        <v>0</v>
      </c>
      <c r="K660" t="s">
        <v>76</v>
      </c>
      <c r="L660" s="1" t="s">
        <v>882</v>
      </c>
      <c r="M660" t="s">
        <v>883</v>
      </c>
      <c r="O660">
        <f>IF(Non_Profit_Donations_South___messy[[#This Row],[Names4]]&lt;&gt;"",1,0)</f>
        <v>0</v>
      </c>
      <c r="P660">
        <f>IF(Non_Profit_Donations_South___messy[[#This Row],[flagRev]]=1,1,IF(Non_Profit_Donations_South___messy[[#This Row],[flagMidName]]=1,2,3))</f>
        <v>3</v>
      </c>
      <c r="Q660" s="1" t="str" cm="1">
        <f t="array" ref="Q660">_xlfn.SWITCH(Non_Profit_Donations_South___messy[[#This Row],[switch]],1,Non_Profit_Donations_South___messy[[#This Row],[Names3]],2,Non_Profit_Donations_South___messy[[#This Row],[Names2]],3,Non_Profit_Donations_South___messy[[#This Row],[Names2]])</f>
        <v>Caroline</v>
      </c>
      <c r="R660" s="1" t="str" cm="1">
        <f t="array" ref="R660">_xlfn.SWITCH(Non_Profit_Donations_South___messy[[#This Row],[switch]],1,"",2,Non_Profit_Donations_South___messy[[#This Row],[Names3]],3,"")</f>
        <v/>
      </c>
      <c r="S660" s="1" t="str" cm="1">
        <f t="array" ref="S660">_xlfn.SWITCH(Non_Profit_Donations_South___messy[[#This Row],[switch]],1,Non_Profit_Donations_South___messy[[#This Row],[Names2]],2,Non_Profit_Donations_South___messy[[#This Row],[Names4]],3,Non_Profit_Donations_South___messy[[#This Row],[Names3]])</f>
        <v>Morton</v>
      </c>
    </row>
    <row r="661" spans="1:19">
      <c r="A661" s="1" t="s">
        <v>9</v>
      </c>
      <c r="B661" s="1" t="s">
        <v>518</v>
      </c>
      <c r="C661" s="1" t="s">
        <v>11</v>
      </c>
      <c r="D661" s="1" t="s">
        <v>12</v>
      </c>
      <c r="E661" s="1" t="s">
        <v>52</v>
      </c>
      <c r="F661" s="1" t="s">
        <v>519</v>
      </c>
      <c r="G661">
        <v>72450</v>
      </c>
      <c r="H661" s="2">
        <v>41905</v>
      </c>
      <c r="I661">
        <v>95.33</v>
      </c>
      <c r="J661">
        <f t="shared" si="10"/>
        <v>0</v>
      </c>
      <c r="K661" t="s">
        <v>518</v>
      </c>
      <c r="L661" s="1" t="s">
        <v>1280</v>
      </c>
      <c r="M661" t="s">
        <v>944</v>
      </c>
      <c r="O661">
        <f>IF(Non_Profit_Donations_South___messy[[#This Row],[Names4]]&lt;&gt;"",1,0)</f>
        <v>0</v>
      </c>
      <c r="P661">
        <f>IF(Non_Profit_Donations_South___messy[[#This Row],[flagRev]]=1,1,IF(Non_Profit_Donations_South___messy[[#This Row],[flagMidName]]=1,2,3))</f>
        <v>3</v>
      </c>
      <c r="Q661" s="1" t="str" cm="1">
        <f t="array" ref="Q661">_xlfn.SWITCH(Non_Profit_Donations_South___messy[[#This Row],[switch]],1,Non_Profit_Donations_South___messy[[#This Row],[Names3]],2,Non_Profit_Donations_South___messy[[#This Row],[Names2]],3,Non_Profit_Donations_South___messy[[#This Row],[Names2]])</f>
        <v>Hannah</v>
      </c>
      <c r="R661" s="1" t="str" cm="1">
        <f t="array" ref="R661">_xlfn.SWITCH(Non_Profit_Donations_South___messy[[#This Row],[switch]],1,"",2,Non_Profit_Donations_South___messy[[#This Row],[Names3]],3,"")</f>
        <v/>
      </c>
      <c r="S661" s="1" t="str" cm="1">
        <f t="array" ref="S661">_xlfn.SWITCH(Non_Profit_Donations_South___messy[[#This Row],[switch]],1,Non_Profit_Donations_South___messy[[#This Row],[Names2]],2,Non_Profit_Donations_South___messy[[#This Row],[Names4]],3,Non_Profit_Donations_South___messy[[#This Row],[Names3]])</f>
        <v>Tyson</v>
      </c>
    </row>
    <row r="662" spans="1:19">
      <c r="A662" s="1" t="s">
        <v>9</v>
      </c>
      <c r="B662" s="1" t="s">
        <v>98</v>
      </c>
      <c r="C662" s="1" t="s">
        <v>16</v>
      </c>
      <c r="D662" s="1" t="s">
        <v>12</v>
      </c>
      <c r="E662" s="1" t="s">
        <v>59</v>
      </c>
      <c r="F662" s="1" t="s">
        <v>99</v>
      </c>
      <c r="G662">
        <v>36830</v>
      </c>
      <c r="H662" s="2">
        <v>41906</v>
      </c>
      <c r="I662">
        <v>52.27</v>
      </c>
      <c r="J662">
        <f t="shared" si="10"/>
        <v>0</v>
      </c>
      <c r="K662" t="s">
        <v>98</v>
      </c>
      <c r="L662" s="1" t="s">
        <v>905</v>
      </c>
      <c r="M662" t="s">
        <v>875</v>
      </c>
      <c r="O662">
        <f>IF(Non_Profit_Donations_South___messy[[#This Row],[Names4]]&lt;&gt;"",1,0)</f>
        <v>0</v>
      </c>
      <c r="P662">
        <f>IF(Non_Profit_Donations_South___messy[[#This Row],[flagRev]]=1,1,IF(Non_Profit_Donations_South___messy[[#This Row],[flagMidName]]=1,2,3))</f>
        <v>3</v>
      </c>
      <c r="Q662" s="1" t="str" cm="1">
        <f t="array" ref="Q662">_xlfn.SWITCH(Non_Profit_Donations_South___messy[[#This Row],[switch]],1,Non_Profit_Donations_South___messy[[#This Row],[Names3]],2,Non_Profit_Donations_South___messy[[#This Row],[Names2]],3,Non_Profit_Donations_South___messy[[#This Row],[Names2]])</f>
        <v>Bradley</v>
      </c>
      <c r="R662" s="1" t="str" cm="1">
        <f t="array" ref="R662">_xlfn.SWITCH(Non_Profit_Donations_South___messy[[#This Row],[switch]],1,"",2,Non_Profit_Donations_South___messy[[#This Row],[Names3]],3,"")</f>
        <v/>
      </c>
      <c r="S662" s="1" t="str" cm="1">
        <f t="array" ref="S662">_xlfn.SWITCH(Non_Profit_Donations_South___messy[[#This Row],[switch]],1,Non_Profit_Donations_South___messy[[#This Row],[Names2]],2,Non_Profit_Donations_South___messy[[#This Row],[Names4]],3,Non_Profit_Donations_South___messy[[#This Row],[Names3]])</f>
        <v>Schroeder</v>
      </c>
    </row>
    <row r="663" spans="1:19">
      <c r="A663" s="1" t="s">
        <v>23</v>
      </c>
      <c r="B663" s="1" t="s">
        <v>627</v>
      </c>
      <c r="C663" s="1" t="s">
        <v>16</v>
      </c>
      <c r="D663" s="1" t="s">
        <v>12</v>
      </c>
      <c r="E663" s="1" t="s">
        <v>25</v>
      </c>
      <c r="F663" s="1" t="s">
        <v>628</v>
      </c>
      <c r="G663">
        <v>32127</v>
      </c>
      <c r="H663" s="2">
        <v>41906</v>
      </c>
      <c r="I663">
        <v>368.85</v>
      </c>
      <c r="J663">
        <f t="shared" si="10"/>
        <v>0</v>
      </c>
      <c r="K663" t="s">
        <v>627</v>
      </c>
      <c r="L663" s="1" t="s">
        <v>971</v>
      </c>
      <c r="M663" t="s">
        <v>897</v>
      </c>
      <c r="O663">
        <f>IF(Non_Profit_Donations_South___messy[[#This Row],[Names4]]&lt;&gt;"",1,0)</f>
        <v>0</v>
      </c>
      <c r="P663">
        <f>IF(Non_Profit_Donations_South___messy[[#This Row],[flagRev]]=1,1,IF(Non_Profit_Donations_South___messy[[#This Row],[flagMidName]]=1,2,3))</f>
        <v>3</v>
      </c>
      <c r="Q663" s="1" t="str" cm="1">
        <f t="array" ref="Q663">_xlfn.SWITCH(Non_Profit_Donations_South___messy[[#This Row],[switch]],1,Non_Profit_Donations_South___messy[[#This Row],[Names3]],2,Non_Profit_Donations_South___messy[[#This Row],[Names2]],3,Non_Profit_Donations_South___messy[[#This Row],[Names2]])</f>
        <v>Janice</v>
      </c>
      <c r="R663" s="1" t="str" cm="1">
        <f t="array" ref="R663">_xlfn.SWITCH(Non_Profit_Donations_South___messy[[#This Row],[switch]],1,"",2,Non_Profit_Donations_South___messy[[#This Row],[Names3]],3,"")</f>
        <v/>
      </c>
      <c r="S663" s="1" t="str" cm="1">
        <f t="array" ref="S663">_xlfn.SWITCH(Non_Profit_Donations_South___messy[[#This Row],[switch]],1,Non_Profit_Donations_South___messy[[#This Row],[Names2]],2,Non_Profit_Donations_South___messy[[#This Row],[Names4]],3,Non_Profit_Donations_South___messy[[#This Row],[Names3]])</f>
        <v>Boswell</v>
      </c>
    </row>
    <row r="664" spans="1:19">
      <c r="A664" s="1" t="s">
        <v>27</v>
      </c>
      <c r="B664" s="1" t="s">
        <v>629</v>
      </c>
      <c r="C664" s="1" t="s">
        <v>11</v>
      </c>
      <c r="D664" s="1" t="s">
        <v>12</v>
      </c>
      <c r="E664" s="1" t="s">
        <v>49</v>
      </c>
      <c r="F664" s="1" t="s">
        <v>352</v>
      </c>
      <c r="G664">
        <v>29915</v>
      </c>
      <c r="H664" s="2">
        <v>41907</v>
      </c>
      <c r="I664">
        <v>32.659999999999997</v>
      </c>
      <c r="J664">
        <f t="shared" si="10"/>
        <v>0</v>
      </c>
      <c r="K664" t="s">
        <v>629</v>
      </c>
      <c r="L664" s="1" t="s">
        <v>1360</v>
      </c>
      <c r="M664" t="s">
        <v>1193</v>
      </c>
      <c r="O664">
        <f>IF(Non_Profit_Donations_South___messy[[#This Row],[Names4]]&lt;&gt;"",1,0)</f>
        <v>0</v>
      </c>
      <c r="P664">
        <f>IF(Non_Profit_Donations_South___messy[[#This Row],[flagRev]]=1,1,IF(Non_Profit_Donations_South___messy[[#This Row],[flagMidName]]=1,2,3))</f>
        <v>3</v>
      </c>
      <c r="Q664" s="1" t="str" cm="1">
        <f t="array" ref="Q664">_xlfn.SWITCH(Non_Profit_Donations_South___messy[[#This Row],[switch]],1,Non_Profit_Donations_South___messy[[#This Row],[Names3]],2,Non_Profit_Donations_South___messy[[#This Row],[Names2]],3,Non_Profit_Donations_South___messy[[#This Row],[Names2]])</f>
        <v>Harriet</v>
      </c>
      <c r="R664" s="1" t="str" cm="1">
        <f t="array" ref="R664">_xlfn.SWITCH(Non_Profit_Donations_South___messy[[#This Row],[switch]],1,"",2,Non_Profit_Donations_South___messy[[#This Row],[Names3]],3,"")</f>
        <v/>
      </c>
      <c r="S664" s="1" t="str" cm="1">
        <f t="array" ref="S664">_xlfn.SWITCH(Non_Profit_Donations_South___messy[[#This Row],[switch]],1,Non_Profit_Donations_South___messy[[#This Row],[Names2]],2,Non_Profit_Donations_South___messy[[#This Row],[Names4]],3,Non_Profit_Donations_South___messy[[#This Row],[Names3]])</f>
        <v>Bowman</v>
      </c>
    </row>
    <row r="665" spans="1:19">
      <c r="A665" s="1" t="s">
        <v>23</v>
      </c>
      <c r="B665" s="1" t="s">
        <v>443</v>
      </c>
      <c r="C665" s="1" t="s">
        <v>11</v>
      </c>
      <c r="D665" s="1" t="s">
        <v>12</v>
      </c>
      <c r="E665" s="1" t="s">
        <v>40</v>
      </c>
      <c r="F665" s="1" t="s">
        <v>444</v>
      </c>
      <c r="G665">
        <v>27502</v>
      </c>
      <c r="H665" s="2">
        <v>41908</v>
      </c>
      <c r="I665">
        <v>1062.6400000000001</v>
      </c>
      <c r="J665">
        <f t="shared" si="10"/>
        <v>0</v>
      </c>
      <c r="K665" t="s">
        <v>443</v>
      </c>
      <c r="L665" s="1" t="s">
        <v>1177</v>
      </c>
      <c r="M665" t="s">
        <v>1135</v>
      </c>
      <c r="O665">
        <f>IF(Non_Profit_Donations_South___messy[[#This Row],[Names4]]&lt;&gt;"",1,0)</f>
        <v>0</v>
      </c>
      <c r="P665">
        <f>IF(Non_Profit_Donations_South___messy[[#This Row],[flagRev]]=1,1,IF(Non_Profit_Donations_South___messy[[#This Row],[flagMidName]]=1,2,3))</f>
        <v>3</v>
      </c>
      <c r="Q665" s="1" t="str" cm="1">
        <f t="array" ref="Q665">_xlfn.SWITCH(Non_Profit_Donations_South___messy[[#This Row],[switch]],1,Non_Profit_Donations_South___messy[[#This Row],[Names3]],2,Non_Profit_Donations_South___messy[[#This Row],[Names2]],3,Non_Profit_Donations_South___messy[[#This Row],[Names2]])</f>
        <v>Beverly</v>
      </c>
      <c r="R665" s="1" t="str" cm="1">
        <f t="array" ref="R665">_xlfn.SWITCH(Non_Profit_Donations_South___messy[[#This Row],[switch]],1,"",2,Non_Profit_Donations_South___messy[[#This Row],[Names3]],3,"")</f>
        <v/>
      </c>
      <c r="S665" s="1" t="str" cm="1">
        <f t="array" ref="S665">_xlfn.SWITCH(Non_Profit_Donations_South___messy[[#This Row],[switch]],1,Non_Profit_Donations_South___messy[[#This Row],[Names2]],2,Non_Profit_Donations_South___messy[[#This Row],[Names4]],3,Non_Profit_Donations_South___messy[[#This Row],[Names3]])</f>
        <v>Cameron</v>
      </c>
    </row>
    <row r="666" spans="1:19">
      <c r="A666" s="1" t="s">
        <v>27</v>
      </c>
      <c r="B666" s="1" t="s">
        <v>630</v>
      </c>
      <c r="C666" s="1" t="s">
        <v>37</v>
      </c>
      <c r="D666" s="1" t="s">
        <v>12</v>
      </c>
      <c r="E666" s="1" t="s">
        <v>17</v>
      </c>
      <c r="F666" s="1" t="s">
        <v>326</v>
      </c>
      <c r="G666">
        <v>30269</v>
      </c>
      <c r="H666" s="2">
        <v>41909</v>
      </c>
      <c r="I666">
        <v>115.56</v>
      </c>
      <c r="J666">
        <f t="shared" si="10"/>
        <v>0</v>
      </c>
      <c r="K666" t="s">
        <v>630</v>
      </c>
      <c r="L666" s="1" t="s">
        <v>1191</v>
      </c>
      <c r="M666" t="s">
        <v>1361</v>
      </c>
      <c r="O666">
        <f>IF(Non_Profit_Donations_South___messy[[#This Row],[Names4]]&lt;&gt;"",1,0)</f>
        <v>0</v>
      </c>
      <c r="P666">
        <f>IF(Non_Profit_Donations_South___messy[[#This Row],[flagRev]]=1,1,IF(Non_Profit_Donations_South___messy[[#This Row],[flagMidName]]=1,2,3))</f>
        <v>3</v>
      </c>
      <c r="Q666" s="1" t="str" cm="1">
        <f t="array" ref="Q666">_xlfn.SWITCH(Non_Profit_Donations_South___messy[[#This Row],[switch]],1,Non_Profit_Donations_South___messy[[#This Row],[Names3]],2,Non_Profit_Donations_South___messy[[#This Row],[Names2]],3,Non_Profit_Donations_South___messy[[#This Row],[Names2]])</f>
        <v>Elsie</v>
      </c>
      <c r="R666" s="1" t="str" cm="1">
        <f t="array" ref="R666">_xlfn.SWITCH(Non_Profit_Donations_South___messy[[#This Row],[switch]],1,"",2,Non_Profit_Donations_South___messy[[#This Row],[Names3]],3,"")</f>
        <v/>
      </c>
      <c r="S666" s="1" t="str" cm="1">
        <f t="array" ref="S666">_xlfn.SWITCH(Non_Profit_Donations_South___messy[[#This Row],[switch]],1,Non_Profit_Donations_South___messy[[#This Row],[Names2]],2,Non_Profit_Donations_South___messy[[#This Row],[Names4]],3,Non_Profit_Donations_South___messy[[#This Row],[Names3]])</f>
        <v>Dodson</v>
      </c>
    </row>
    <row r="667" spans="1:19">
      <c r="A667" s="1" t="s">
        <v>19</v>
      </c>
      <c r="B667" s="1" t="s">
        <v>631</v>
      </c>
      <c r="C667" s="1" t="s">
        <v>37</v>
      </c>
      <c r="D667" s="1" t="s">
        <v>12</v>
      </c>
      <c r="E667" s="1" t="s">
        <v>40</v>
      </c>
      <c r="F667" s="1" t="s">
        <v>632</v>
      </c>
      <c r="G667">
        <v>28601</v>
      </c>
      <c r="H667" s="2">
        <v>41910</v>
      </c>
      <c r="I667">
        <v>306.94</v>
      </c>
      <c r="J667">
        <f t="shared" si="10"/>
        <v>0</v>
      </c>
      <c r="K667" t="s">
        <v>631</v>
      </c>
      <c r="L667" s="1" t="s">
        <v>1362</v>
      </c>
      <c r="M667" t="s">
        <v>1297</v>
      </c>
      <c r="N667" t="s">
        <v>1087</v>
      </c>
      <c r="O667">
        <f>IF(Non_Profit_Donations_South___messy[[#This Row],[Names4]]&lt;&gt;"",1,0)</f>
        <v>1</v>
      </c>
      <c r="P667">
        <f>IF(Non_Profit_Donations_South___messy[[#This Row],[flagRev]]=1,1,IF(Non_Profit_Donations_South___messy[[#This Row],[flagMidName]]=1,2,3))</f>
        <v>2</v>
      </c>
      <c r="Q667" s="1" t="str" cm="1">
        <f t="array" ref="Q667">_xlfn.SWITCH(Non_Profit_Donations_South___messy[[#This Row],[switch]],1,Non_Profit_Donations_South___messy[[#This Row],[Names3]],2,Non_Profit_Donations_South___messy[[#This Row],[Names2]],3,Non_Profit_Donations_South___messy[[#This Row],[Names2]])</f>
        <v>Louise</v>
      </c>
      <c r="R667" s="1" t="str" cm="1">
        <f t="array" ref="R667">_xlfn.SWITCH(Non_Profit_Donations_South___messy[[#This Row],[switch]],1,"",2,Non_Profit_Donations_South___messy[[#This Row],[Names3]],3,"")</f>
        <v>Webster</v>
      </c>
      <c r="S667" s="1" t="str" cm="1">
        <f t="array" ref="S667">_xlfn.SWITCH(Non_Profit_Donations_South___messy[[#This Row],[switch]],1,Non_Profit_Donations_South___messy[[#This Row],[Names2]],2,Non_Profit_Donations_South___messy[[#This Row],[Names4]],3,Non_Profit_Donations_South___messy[[#This Row],[Names3]])</f>
        <v>Sharma</v>
      </c>
    </row>
    <row r="668" spans="1:19">
      <c r="A668" s="1" t="s">
        <v>9</v>
      </c>
      <c r="B668" s="1" t="s">
        <v>510</v>
      </c>
      <c r="C668" s="1" t="s">
        <v>11</v>
      </c>
      <c r="D668" s="1" t="s">
        <v>12</v>
      </c>
      <c r="E668" s="1" t="s">
        <v>52</v>
      </c>
      <c r="F668" s="1" t="s">
        <v>511</v>
      </c>
      <c r="G668">
        <v>72116</v>
      </c>
      <c r="H668" s="2">
        <v>41915</v>
      </c>
      <c r="I668">
        <v>799.76</v>
      </c>
      <c r="J668">
        <f t="shared" si="10"/>
        <v>0</v>
      </c>
      <c r="K668" t="s">
        <v>510</v>
      </c>
      <c r="L668" s="1" t="s">
        <v>1009</v>
      </c>
      <c r="M668" t="s">
        <v>1005</v>
      </c>
      <c r="O668">
        <f>IF(Non_Profit_Donations_South___messy[[#This Row],[Names4]]&lt;&gt;"",1,0)</f>
        <v>0</v>
      </c>
      <c r="P668">
        <f>IF(Non_Profit_Donations_South___messy[[#This Row],[flagRev]]=1,1,IF(Non_Profit_Donations_South___messy[[#This Row],[flagMidName]]=1,2,3))</f>
        <v>3</v>
      </c>
      <c r="Q668" s="1" t="str" cm="1">
        <f t="array" ref="Q668">_xlfn.SWITCH(Non_Profit_Donations_South___messy[[#This Row],[switch]],1,Non_Profit_Donations_South___messy[[#This Row],[Names3]],2,Non_Profit_Donations_South___messy[[#This Row],[Names2]],3,Non_Profit_Donations_South___messy[[#This Row],[Names2]])</f>
        <v>Carolyn</v>
      </c>
      <c r="R668" s="1" t="str" cm="1">
        <f t="array" ref="R668">_xlfn.SWITCH(Non_Profit_Donations_South___messy[[#This Row],[switch]],1,"",2,Non_Profit_Donations_South___messy[[#This Row],[Names3]],3,"")</f>
        <v/>
      </c>
      <c r="S668" s="1" t="str" cm="1">
        <f t="array" ref="S668">_xlfn.SWITCH(Non_Profit_Donations_South___messy[[#This Row],[switch]],1,Non_Profit_Donations_South___messy[[#This Row],[Names2]],2,Non_Profit_Donations_South___messy[[#This Row],[Names4]],3,Non_Profit_Donations_South___messy[[#This Row],[Names3]])</f>
        <v>Fisher</v>
      </c>
    </row>
    <row r="669" spans="1:19">
      <c r="A669" s="1" t="s">
        <v>9</v>
      </c>
      <c r="B669" s="1" t="s">
        <v>403</v>
      </c>
      <c r="C669" s="1" t="s">
        <v>37</v>
      </c>
      <c r="D669" s="1" t="s">
        <v>12</v>
      </c>
      <c r="E669" s="1" t="s">
        <v>59</v>
      </c>
      <c r="F669" s="1" t="s">
        <v>404</v>
      </c>
      <c r="G669">
        <v>36203</v>
      </c>
      <c r="H669" s="2">
        <v>41917</v>
      </c>
      <c r="I669">
        <v>89.26</v>
      </c>
      <c r="J669">
        <f t="shared" si="10"/>
        <v>0</v>
      </c>
      <c r="K669" t="s">
        <v>403</v>
      </c>
      <c r="L669" s="1" t="s">
        <v>1184</v>
      </c>
      <c r="M669" t="s">
        <v>1185</v>
      </c>
      <c r="O669">
        <f>IF(Non_Profit_Donations_South___messy[[#This Row],[Names4]]&lt;&gt;"",1,0)</f>
        <v>0</v>
      </c>
      <c r="P669">
        <f>IF(Non_Profit_Donations_South___messy[[#This Row],[flagRev]]=1,1,IF(Non_Profit_Donations_South___messy[[#This Row],[flagMidName]]=1,2,3))</f>
        <v>3</v>
      </c>
      <c r="Q669" s="1" t="str" cm="1">
        <f t="array" ref="Q669">_xlfn.SWITCH(Non_Profit_Donations_South___messy[[#This Row],[switch]],1,Non_Profit_Donations_South___messy[[#This Row],[Names3]],2,Non_Profit_Donations_South___messy[[#This Row],[Names2]],3,Non_Profit_Donations_South___messy[[#This Row],[Names2]])</f>
        <v>Grace</v>
      </c>
      <c r="R669" s="1" t="str" cm="1">
        <f t="array" ref="R669">_xlfn.SWITCH(Non_Profit_Donations_South___messy[[#This Row],[switch]],1,"",2,Non_Profit_Donations_South___messy[[#This Row],[Names3]],3,"")</f>
        <v/>
      </c>
      <c r="S669" s="1" t="str" cm="1">
        <f t="array" ref="S669">_xlfn.SWITCH(Non_Profit_Donations_South___messy[[#This Row],[switch]],1,Non_Profit_Donations_South___messy[[#This Row],[Names2]],2,Non_Profit_Donations_South___messy[[#This Row],[Names4]],3,Non_Profit_Donations_South___messy[[#This Row],[Names3]])</f>
        <v>Everett</v>
      </c>
    </row>
    <row r="670" spans="1:19">
      <c r="A670" s="1" t="s">
        <v>9</v>
      </c>
      <c r="B670" s="1" t="s">
        <v>219</v>
      </c>
      <c r="C670" s="1" t="s">
        <v>37</v>
      </c>
      <c r="D670" s="1" t="s">
        <v>12</v>
      </c>
      <c r="E670" s="1" t="s">
        <v>21</v>
      </c>
      <c r="F670" s="1" t="s">
        <v>220</v>
      </c>
      <c r="G670">
        <v>38801</v>
      </c>
      <c r="H670" s="2">
        <v>41917</v>
      </c>
      <c r="I670">
        <v>135.84</v>
      </c>
      <c r="J670">
        <f t="shared" si="10"/>
        <v>0</v>
      </c>
      <c r="K670" t="s">
        <v>219</v>
      </c>
      <c r="L670" s="1" t="s">
        <v>1017</v>
      </c>
      <c r="M670" t="s">
        <v>961</v>
      </c>
      <c r="O670">
        <f>IF(Non_Profit_Donations_South___messy[[#This Row],[Names4]]&lt;&gt;"",1,0)</f>
        <v>0</v>
      </c>
      <c r="P670">
        <f>IF(Non_Profit_Donations_South___messy[[#This Row],[flagRev]]=1,1,IF(Non_Profit_Donations_South___messy[[#This Row],[flagMidName]]=1,2,3))</f>
        <v>3</v>
      </c>
      <c r="Q670" s="1" t="str" cm="1">
        <f t="array" ref="Q670">_xlfn.SWITCH(Non_Profit_Donations_South___messy[[#This Row],[switch]],1,Non_Profit_Donations_South___messy[[#This Row],[Names3]],2,Non_Profit_Donations_South___messy[[#This Row],[Names2]],3,Non_Profit_Donations_South___messy[[#This Row],[Names2]])</f>
        <v>Marsha</v>
      </c>
      <c r="R670" s="1" t="str" cm="1">
        <f t="array" ref="R670">_xlfn.SWITCH(Non_Profit_Donations_South___messy[[#This Row],[switch]],1,"",2,Non_Profit_Donations_South___messy[[#This Row],[Names3]],3,"")</f>
        <v/>
      </c>
      <c r="S670" s="1" t="str" cm="1">
        <f t="array" ref="S670">_xlfn.SWITCH(Non_Profit_Donations_South___messy[[#This Row],[switch]],1,Non_Profit_Donations_South___messy[[#This Row],[Names2]],2,Non_Profit_Donations_South___messy[[#This Row],[Names4]],3,Non_Profit_Donations_South___messy[[#This Row],[Names3]])</f>
        <v>Roy</v>
      </c>
    </row>
    <row r="671" spans="1:19">
      <c r="A671" s="1" t="s">
        <v>23</v>
      </c>
      <c r="B671" s="1" t="s">
        <v>633</v>
      </c>
      <c r="C671" s="1" t="s">
        <v>37</v>
      </c>
      <c r="D671" s="1" t="s">
        <v>12</v>
      </c>
      <c r="E671" s="1" t="s">
        <v>17</v>
      </c>
      <c r="F671" s="1" t="s">
        <v>364</v>
      </c>
      <c r="G671">
        <v>30076</v>
      </c>
      <c r="H671" s="2">
        <v>41917</v>
      </c>
      <c r="I671">
        <v>16.5</v>
      </c>
      <c r="J671">
        <f t="shared" si="10"/>
        <v>0</v>
      </c>
      <c r="K671" t="s">
        <v>633</v>
      </c>
      <c r="L671" s="1" t="s">
        <v>1363</v>
      </c>
      <c r="M671" t="s">
        <v>1364</v>
      </c>
      <c r="O671">
        <f>IF(Non_Profit_Donations_South___messy[[#This Row],[Names4]]&lt;&gt;"",1,0)</f>
        <v>0</v>
      </c>
      <c r="P671">
        <f>IF(Non_Profit_Donations_South___messy[[#This Row],[flagRev]]=1,1,IF(Non_Profit_Donations_South___messy[[#This Row],[flagMidName]]=1,2,3))</f>
        <v>3</v>
      </c>
      <c r="Q671" s="1" t="str" cm="1">
        <f t="array" ref="Q671">_xlfn.SWITCH(Non_Profit_Donations_South___messy[[#This Row],[switch]],1,Non_Profit_Donations_South___messy[[#This Row],[Names3]],2,Non_Profit_Donations_South___messy[[#This Row],[Names2]],3,Non_Profit_Donations_South___messy[[#This Row],[Names2]])</f>
        <v>Debbie</v>
      </c>
      <c r="R671" s="1" t="str" cm="1">
        <f t="array" ref="R671">_xlfn.SWITCH(Non_Profit_Donations_South___messy[[#This Row],[switch]],1,"",2,Non_Profit_Donations_South___messy[[#This Row],[Names3]],3,"")</f>
        <v/>
      </c>
      <c r="S671" s="1" t="str" cm="1">
        <f t="array" ref="S671">_xlfn.SWITCH(Non_Profit_Donations_South___messy[[#This Row],[switch]],1,Non_Profit_Donations_South___messy[[#This Row],[Names2]],2,Non_Profit_Donations_South___messy[[#This Row],[Names4]],3,Non_Profit_Donations_South___messy[[#This Row],[Names3]])</f>
        <v>Dillon</v>
      </c>
    </row>
    <row r="672" spans="1:19">
      <c r="A672" s="1" t="s">
        <v>19</v>
      </c>
      <c r="B672" s="1" t="s">
        <v>15</v>
      </c>
      <c r="C672" s="1" t="s">
        <v>16</v>
      </c>
      <c r="D672" s="1" t="s">
        <v>12</v>
      </c>
      <c r="E672" s="1" t="s">
        <v>17</v>
      </c>
      <c r="F672" s="1" t="s">
        <v>18</v>
      </c>
      <c r="G672">
        <v>30318</v>
      </c>
      <c r="H672" s="2">
        <v>41917</v>
      </c>
      <c r="I672">
        <v>227.65</v>
      </c>
      <c r="J672">
        <f t="shared" si="10"/>
        <v>0</v>
      </c>
      <c r="K672" t="s">
        <v>15</v>
      </c>
      <c r="L672" s="1" t="s">
        <v>834</v>
      </c>
      <c r="M672" t="s">
        <v>835</v>
      </c>
      <c r="O672">
        <f>IF(Non_Profit_Donations_South___messy[[#This Row],[Names4]]&lt;&gt;"",1,0)</f>
        <v>0</v>
      </c>
      <c r="P672">
        <f>IF(Non_Profit_Donations_South___messy[[#This Row],[flagRev]]=1,1,IF(Non_Profit_Donations_South___messy[[#This Row],[flagMidName]]=1,2,3))</f>
        <v>3</v>
      </c>
      <c r="Q672" s="1" t="str" cm="1">
        <f t="array" ref="Q672">_xlfn.SWITCH(Non_Profit_Donations_South___messy[[#This Row],[switch]],1,Non_Profit_Donations_South___messy[[#This Row],[Names3]],2,Non_Profit_Donations_South___messy[[#This Row],[Names2]],3,Non_Profit_Donations_South___messy[[#This Row],[Names2]])</f>
        <v>Gene</v>
      </c>
      <c r="R672" s="1" t="str" cm="1">
        <f t="array" ref="R672">_xlfn.SWITCH(Non_Profit_Donations_South___messy[[#This Row],[switch]],1,"",2,Non_Profit_Donations_South___messy[[#This Row],[Names3]],3,"")</f>
        <v/>
      </c>
      <c r="S672" s="1" t="str" cm="1">
        <f t="array" ref="S672">_xlfn.SWITCH(Non_Profit_Donations_South___messy[[#This Row],[switch]],1,Non_Profit_Donations_South___messy[[#This Row],[Names2]],2,Non_Profit_Donations_South___messy[[#This Row],[Names4]],3,Non_Profit_Donations_South___messy[[#This Row],[Names3]])</f>
        <v>Gilliam</v>
      </c>
    </row>
    <row r="673" spans="1:19">
      <c r="A673" s="1" t="s">
        <v>19</v>
      </c>
      <c r="B673" s="1" t="s">
        <v>634</v>
      </c>
      <c r="C673" s="1" t="s">
        <v>37</v>
      </c>
      <c r="D673" s="1" t="s">
        <v>12</v>
      </c>
      <c r="E673" s="1" t="s">
        <v>29</v>
      </c>
      <c r="F673" s="1" t="s">
        <v>30</v>
      </c>
      <c r="G673">
        <v>22124</v>
      </c>
      <c r="H673" s="2">
        <v>41917</v>
      </c>
      <c r="I673">
        <v>37.57</v>
      </c>
      <c r="J673">
        <f t="shared" si="10"/>
        <v>0</v>
      </c>
      <c r="K673" t="s">
        <v>634</v>
      </c>
      <c r="L673" s="1" t="s">
        <v>1365</v>
      </c>
      <c r="M673" t="s">
        <v>1098</v>
      </c>
      <c r="O673">
        <f>IF(Non_Profit_Donations_South___messy[[#This Row],[Names4]]&lt;&gt;"",1,0)</f>
        <v>0</v>
      </c>
      <c r="P673">
        <f>IF(Non_Profit_Donations_South___messy[[#This Row],[flagRev]]=1,1,IF(Non_Profit_Donations_South___messy[[#This Row],[flagMidName]]=1,2,3))</f>
        <v>3</v>
      </c>
      <c r="Q673" s="1" t="str" cm="1">
        <f t="array" ref="Q673">_xlfn.SWITCH(Non_Profit_Donations_South___messy[[#This Row],[switch]],1,Non_Profit_Donations_South___messy[[#This Row],[Names3]],2,Non_Profit_Donations_South___messy[[#This Row],[Names2]],3,Non_Profit_Donations_South___messy[[#This Row],[Names2]])</f>
        <v>Jeffrey</v>
      </c>
      <c r="R673" s="1" t="str" cm="1">
        <f t="array" ref="R673">_xlfn.SWITCH(Non_Profit_Donations_South___messy[[#This Row],[switch]],1,"",2,Non_Profit_Donations_South___messy[[#This Row],[Names3]],3,"")</f>
        <v/>
      </c>
      <c r="S673" s="1" t="str" cm="1">
        <f t="array" ref="S673">_xlfn.SWITCH(Non_Profit_Donations_South___messy[[#This Row],[switch]],1,Non_Profit_Donations_South___messy[[#This Row],[Names2]],2,Non_Profit_Donations_South___messy[[#This Row],[Names4]],3,Non_Profit_Donations_South___messy[[#This Row],[Names3]])</f>
        <v>Lloyd</v>
      </c>
    </row>
    <row r="674" spans="1:19">
      <c r="A674" s="1" t="s">
        <v>27</v>
      </c>
      <c r="B674" s="1" t="s">
        <v>635</v>
      </c>
      <c r="C674" s="1" t="s">
        <v>11</v>
      </c>
      <c r="D674" s="1" t="s">
        <v>12</v>
      </c>
      <c r="E674" s="1" t="s">
        <v>25</v>
      </c>
      <c r="F674" s="1" t="s">
        <v>528</v>
      </c>
      <c r="G674">
        <v>34761</v>
      </c>
      <c r="H674" s="2">
        <v>41918</v>
      </c>
      <c r="I674">
        <v>99.89</v>
      </c>
      <c r="J674">
        <f t="shared" si="10"/>
        <v>0</v>
      </c>
      <c r="K674" t="s">
        <v>635</v>
      </c>
      <c r="L674" s="1" t="s">
        <v>1366</v>
      </c>
      <c r="M674" t="s">
        <v>1367</v>
      </c>
      <c r="O674">
        <f>IF(Non_Profit_Donations_South___messy[[#This Row],[Names4]]&lt;&gt;"",1,0)</f>
        <v>0</v>
      </c>
      <c r="P674">
        <f>IF(Non_Profit_Donations_South___messy[[#This Row],[flagRev]]=1,1,IF(Non_Profit_Donations_South___messy[[#This Row],[flagMidName]]=1,2,3))</f>
        <v>3</v>
      </c>
      <c r="Q674" s="1" t="str" cm="1">
        <f t="array" ref="Q674">_xlfn.SWITCH(Non_Profit_Donations_South___messy[[#This Row],[switch]],1,Non_Profit_Donations_South___messy[[#This Row],[Names3]],2,Non_Profit_Donations_South___messy[[#This Row],[Names2]],3,Non_Profit_Donations_South___messy[[#This Row],[Names2]])</f>
        <v>John</v>
      </c>
      <c r="R674" s="1" t="str" cm="1">
        <f t="array" ref="R674">_xlfn.SWITCH(Non_Profit_Donations_South___messy[[#This Row],[switch]],1,"",2,Non_Profit_Donations_South___messy[[#This Row],[Names3]],3,"")</f>
        <v/>
      </c>
      <c r="S674" s="1" t="str" cm="1">
        <f t="array" ref="S674">_xlfn.SWITCH(Non_Profit_Donations_South___messy[[#This Row],[switch]],1,Non_Profit_Donations_South___messy[[#This Row],[Names2]],2,Non_Profit_Donations_South___messy[[#This Row],[Names4]],3,Non_Profit_Donations_South___messy[[#This Row],[Names3]])</f>
        <v>McAllister</v>
      </c>
    </row>
    <row r="675" spans="1:19">
      <c r="A675" s="1" t="s">
        <v>27</v>
      </c>
      <c r="B675" s="1" t="s">
        <v>583</v>
      </c>
      <c r="C675" s="1" t="s">
        <v>16</v>
      </c>
      <c r="D675" s="1" t="s">
        <v>12</v>
      </c>
      <c r="E675" s="1" t="s">
        <v>25</v>
      </c>
      <c r="F675" s="1" t="s">
        <v>584</v>
      </c>
      <c r="G675">
        <v>33971</v>
      </c>
      <c r="H675" s="2">
        <v>41918</v>
      </c>
      <c r="I675">
        <v>175.73</v>
      </c>
      <c r="J675">
        <f t="shared" si="10"/>
        <v>0</v>
      </c>
      <c r="K675" t="s">
        <v>583</v>
      </c>
      <c r="L675" s="1" t="s">
        <v>1241</v>
      </c>
      <c r="M675" t="s">
        <v>1326</v>
      </c>
      <c r="O675">
        <f>IF(Non_Profit_Donations_South___messy[[#This Row],[Names4]]&lt;&gt;"",1,0)</f>
        <v>0</v>
      </c>
      <c r="P675">
        <f>IF(Non_Profit_Donations_South___messy[[#This Row],[flagRev]]=1,1,IF(Non_Profit_Donations_South___messy[[#This Row],[flagMidName]]=1,2,3))</f>
        <v>3</v>
      </c>
      <c r="Q675" s="1" t="str" cm="1">
        <f t="array" ref="Q675">_xlfn.SWITCH(Non_Profit_Donations_South___messy[[#This Row],[switch]],1,Non_Profit_Donations_South___messy[[#This Row],[Names3]],2,Non_Profit_Donations_South___messy[[#This Row],[Names2]],3,Non_Profit_Donations_South___messy[[#This Row],[Names2]])</f>
        <v>Laurence</v>
      </c>
      <c r="R675" s="1" t="str" cm="1">
        <f t="array" ref="R675">_xlfn.SWITCH(Non_Profit_Donations_South___messy[[#This Row],[switch]],1,"",2,Non_Profit_Donations_South___messy[[#This Row],[Names3]],3,"")</f>
        <v/>
      </c>
      <c r="S675" s="1" t="str" cm="1">
        <f t="array" ref="S675">_xlfn.SWITCH(Non_Profit_Donations_South___messy[[#This Row],[switch]],1,Non_Profit_Donations_South___messy[[#This Row],[Names2]],2,Non_Profit_Donations_South___messy[[#This Row],[Names4]],3,Non_Profit_Donations_South___messy[[#This Row],[Names3]])</f>
        <v>Cummings</v>
      </c>
    </row>
    <row r="676" spans="1:19">
      <c r="A676" s="1" t="s">
        <v>19</v>
      </c>
      <c r="B676" s="1" t="s">
        <v>636</v>
      </c>
      <c r="C676" s="1" t="s">
        <v>37</v>
      </c>
      <c r="D676" s="1" t="s">
        <v>12</v>
      </c>
      <c r="E676" s="1" t="s">
        <v>59</v>
      </c>
      <c r="F676" s="1" t="s">
        <v>637</v>
      </c>
      <c r="G676">
        <v>35020</v>
      </c>
      <c r="H676" s="2">
        <v>41918</v>
      </c>
      <c r="I676">
        <v>33.299999999999997</v>
      </c>
      <c r="J676">
        <f t="shared" si="10"/>
        <v>0</v>
      </c>
      <c r="K676" t="s">
        <v>636</v>
      </c>
      <c r="L676" s="1" t="s">
        <v>1064</v>
      </c>
      <c r="M676" t="s">
        <v>658</v>
      </c>
      <c r="O676">
        <f>IF(Non_Profit_Donations_South___messy[[#This Row],[Names4]]&lt;&gt;"",1,0)</f>
        <v>0</v>
      </c>
      <c r="P676">
        <f>IF(Non_Profit_Donations_South___messy[[#This Row],[flagRev]]=1,1,IF(Non_Profit_Donations_South___messy[[#This Row],[flagMidName]]=1,2,3))</f>
        <v>3</v>
      </c>
      <c r="Q676" s="1" t="str" cm="1">
        <f t="array" ref="Q676">_xlfn.SWITCH(Non_Profit_Donations_South___messy[[#This Row],[switch]],1,Non_Profit_Donations_South___messy[[#This Row],[Names3]],2,Non_Profit_Donations_South___messy[[#This Row],[Names2]],3,Non_Profit_Donations_South___messy[[#This Row],[Names2]])</f>
        <v>Dan</v>
      </c>
      <c r="R676" s="1" t="str" cm="1">
        <f t="array" ref="R676">_xlfn.SWITCH(Non_Profit_Donations_South___messy[[#This Row],[switch]],1,"",2,Non_Profit_Donations_South___messy[[#This Row],[Names3]],3,"")</f>
        <v/>
      </c>
      <c r="S676" s="1" t="str" cm="1">
        <f t="array" ref="S676">_xlfn.SWITCH(Non_Profit_Donations_South___messy[[#This Row],[switch]],1,Non_Profit_Donations_South___messy[[#This Row],[Names2]],2,Non_Profit_Donations_South___messy[[#This Row],[Names4]],3,Non_Profit_Donations_South___messy[[#This Row],[Names3]])</f>
        <v>Hoover</v>
      </c>
    </row>
    <row r="677" spans="1:19">
      <c r="A677" s="1" t="s">
        <v>23</v>
      </c>
      <c r="B677" s="1" t="s">
        <v>458</v>
      </c>
      <c r="C677" s="1" t="s">
        <v>16</v>
      </c>
      <c r="D677" s="1" t="s">
        <v>12</v>
      </c>
      <c r="E677" s="1" t="s">
        <v>25</v>
      </c>
      <c r="F677" s="1" t="s">
        <v>459</v>
      </c>
      <c r="G677">
        <v>33012</v>
      </c>
      <c r="H677" s="2">
        <v>41920</v>
      </c>
      <c r="I677">
        <v>2273.1</v>
      </c>
      <c r="J677">
        <f t="shared" si="10"/>
        <v>0</v>
      </c>
      <c r="K677" t="s">
        <v>458</v>
      </c>
      <c r="L677" s="1" t="s">
        <v>978</v>
      </c>
      <c r="M677" t="s">
        <v>1230</v>
      </c>
      <c r="O677">
        <f>IF(Non_Profit_Donations_South___messy[[#This Row],[Names4]]&lt;&gt;"",1,0)</f>
        <v>0</v>
      </c>
      <c r="P677">
        <f>IF(Non_Profit_Donations_South___messy[[#This Row],[flagRev]]=1,1,IF(Non_Profit_Donations_South___messy[[#This Row],[flagMidName]]=1,2,3))</f>
        <v>3</v>
      </c>
      <c r="Q677" s="1" t="str" cm="1">
        <f t="array" ref="Q677">_xlfn.SWITCH(Non_Profit_Donations_South___messy[[#This Row],[switch]],1,Non_Profit_Donations_South___messy[[#This Row],[Names3]],2,Non_Profit_Donations_South___messy[[#This Row],[Names2]],3,Non_Profit_Donations_South___messy[[#This Row],[Names2]])</f>
        <v>Benjamin</v>
      </c>
      <c r="R677" s="1" t="str" cm="1">
        <f t="array" ref="R677">_xlfn.SWITCH(Non_Profit_Donations_South___messy[[#This Row],[switch]],1,"",2,Non_Profit_Donations_South___messy[[#This Row],[Names3]],3,"")</f>
        <v/>
      </c>
      <c r="S677" s="1" t="str" cm="1">
        <f t="array" ref="S677">_xlfn.SWITCH(Non_Profit_Donations_South___messy[[#This Row],[switch]],1,Non_Profit_Donations_South___messy[[#This Row],[Names2]],2,Non_Profit_Donations_South___messy[[#This Row],[Names4]],3,Non_Profit_Donations_South___messy[[#This Row],[Names3]])</f>
        <v>Gunter</v>
      </c>
    </row>
    <row r="678" spans="1:19">
      <c r="A678" s="1" t="s">
        <v>9</v>
      </c>
      <c r="B678" s="1" t="s">
        <v>638</v>
      </c>
      <c r="C678" s="1" t="s">
        <v>11</v>
      </c>
      <c r="D678" s="1" t="s">
        <v>12</v>
      </c>
      <c r="E678" s="1" t="s">
        <v>25</v>
      </c>
      <c r="F678" s="1" t="s">
        <v>77</v>
      </c>
      <c r="G678">
        <v>33142</v>
      </c>
      <c r="H678" s="2">
        <v>41921</v>
      </c>
      <c r="I678">
        <v>25.38</v>
      </c>
      <c r="J678">
        <f t="shared" si="10"/>
        <v>1</v>
      </c>
      <c r="K678" t="s">
        <v>638</v>
      </c>
      <c r="L678" s="1" t="s">
        <v>183</v>
      </c>
      <c r="M678" t="s">
        <v>900</v>
      </c>
      <c r="O678">
        <f>IF(Non_Profit_Donations_South___messy[[#This Row],[Names4]]&lt;&gt;"",1,0)</f>
        <v>0</v>
      </c>
      <c r="P678">
        <f>IF(Non_Profit_Donations_South___messy[[#This Row],[flagRev]]=1,1,IF(Non_Profit_Donations_South___messy[[#This Row],[flagMidName]]=1,2,3))</f>
        <v>1</v>
      </c>
      <c r="Q678" s="1" t="str" cm="1">
        <f t="array" ref="Q678">_xlfn.SWITCH(Non_Profit_Donations_South___messy[[#This Row],[switch]],1,Non_Profit_Donations_South___messy[[#This Row],[Names3]],2,Non_Profit_Donations_South___messy[[#This Row],[Names2]],3,Non_Profit_Donations_South___messy[[#This Row],[Names2]])</f>
        <v>Danny</v>
      </c>
      <c r="R678" s="1" t="str" cm="1">
        <f t="array" ref="R678">_xlfn.SWITCH(Non_Profit_Donations_South___messy[[#This Row],[switch]],1,"",2,Non_Profit_Donations_South___messy[[#This Row],[Names3]],3,"")</f>
        <v/>
      </c>
      <c r="S678" s="1" t="str" cm="1">
        <f t="array" ref="S678">_xlfn.SWITCH(Non_Profit_Donations_South___messy[[#This Row],[switch]],1,Non_Profit_Donations_South___messy[[#This Row],[Names2]],2,Non_Profit_Donations_South___messy[[#This Row],[Names4]],3,Non_Profit_Donations_South___messy[[#This Row],[Names3]])</f>
        <v>Richmond</v>
      </c>
    </row>
    <row r="679" spans="1:19">
      <c r="A679" s="1" t="s">
        <v>27</v>
      </c>
      <c r="B679" s="1" t="s">
        <v>126</v>
      </c>
      <c r="C679" s="1" t="s">
        <v>37</v>
      </c>
      <c r="D679" s="1" t="s">
        <v>12</v>
      </c>
      <c r="E679" s="1" t="s">
        <v>29</v>
      </c>
      <c r="F679" s="1" t="s">
        <v>127</v>
      </c>
      <c r="G679">
        <v>20151</v>
      </c>
      <c r="H679" s="2">
        <v>41921</v>
      </c>
      <c r="I679">
        <v>84.49</v>
      </c>
      <c r="J679">
        <f t="shared" si="10"/>
        <v>0</v>
      </c>
      <c r="K679" t="s">
        <v>126</v>
      </c>
      <c r="L679" s="1" t="s">
        <v>935</v>
      </c>
      <c r="M679" t="s">
        <v>936</v>
      </c>
      <c r="O679">
        <f>IF(Non_Profit_Donations_South___messy[[#This Row],[Names4]]&lt;&gt;"",1,0)</f>
        <v>0</v>
      </c>
      <c r="P679">
        <f>IF(Non_Profit_Donations_South___messy[[#This Row],[flagRev]]=1,1,IF(Non_Profit_Donations_South___messy[[#This Row],[flagMidName]]=1,2,3))</f>
        <v>3</v>
      </c>
      <c r="Q679" s="1" t="str" cm="1">
        <f t="array" ref="Q679">_xlfn.SWITCH(Non_Profit_Donations_South___messy[[#This Row],[switch]],1,Non_Profit_Donations_South___messy[[#This Row],[Names3]],2,Non_Profit_Donations_South___messy[[#This Row],[Names2]],3,Non_Profit_Donations_South___messy[[#This Row],[Names2]])</f>
        <v>Courtney</v>
      </c>
      <c r="R679" s="1" t="str" cm="1">
        <f t="array" ref="R679">_xlfn.SWITCH(Non_Profit_Donations_South___messy[[#This Row],[switch]],1,"",2,Non_Profit_Donations_South___messy[[#This Row],[Names3]],3,"")</f>
        <v/>
      </c>
      <c r="S679" s="1" t="str" cm="1">
        <f t="array" ref="S679">_xlfn.SWITCH(Non_Profit_Donations_South___messy[[#This Row],[switch]],1,Non_Profit_Donations_South___messy[[#This Row],[Names2]],2,Non_Profit_Donations_South___messy[[#This Row],[Names4]],3,Non_Profit_Donations_South___messy[[#This Row],[Names3]])</f>
        <v>Boyd</v>
      </c>
    </row>
    <row r="680" spans="1:19">
      <c r="A680" s="1" t="s">
        <v>23</v>
      </c>
      <c r="B680" s="1" t="s">
        <v>184</v>
      </c>
      <c r="C680" s="1" t="s">
        <v>16</v>
      </c>
      <c r="D680" s="1" t="s">
        <v>12</v>
      </c>
      <c r="E680" s="1" t="s">
        <v>32</v>
      </c>
      <c r="F680" s="1" t="s">
        <v>185</v>
      </c>
      <c r="G680">
        <v>38138</v>
      </c>
      <c r="H680" s="2">
        <v>41922</v>
      </c>
      <c r="I680">
        <v>280.70999999999998</v>
      </c>
      <c r="J680">
        <f t="shared" si="10"/>
        <v>0</v>
      </c>
      <c r="K680" t="s">
        <v>184</v>
      </c>
      <c r="L680" s="1" t="s">
        <v>987</v>
      </c>
      <c r="M680" t="s">
        <v>988</v>
      </c>
      <c r="O680">
        <f>IF(Non_Profit_Donations_South___messy[[#This Row],[Names4]]&lt;&gt;"",1,0)</f>
        <v>0</v>
      </c>
      <c r="P680">
        <f>IF(Non_Profit_Donations_South___messy[[#This Row],[flagRev]]=1,1,IF(Non_Profit_Donations_South___messy[[#This Row],[flagMidName]]=1,2,3))</f>
        <v>3</v>
      </c>
      <c r="Q680" s="1" t="str" cm="1">
        <f t="array" ref="Q680">_xlfn.SWITCH(Non_Profit_Donations_South___messy[[#This Row],[switch]],1,Non_Profit_Donations_South___messy[[#This Row],[Names3]],2,Non_Profit_Donations_South___messy[[#This Row],[Names2]],3,Non_Profit_Donations_South___messy[[#This Row],[Names2]])</f>
        <v>Robyn</v>
      </c>
      <c r="R680" s="1" t="str" cm="1">
        <f t="array" ref="R680">_xlfn.SWITCH(Non_Profit_Donations_South___messy[[#This Row],[switch]],1,"",2,Non_Profit_Donations_South___messy[[#This Row],[Names3]],3,"")</f>
        <v/>
      </c>
      <c r="S680" s="1" t="str" cm="1">
        <f t="array" ref="S680">_xlfn.SWITCH(Non_Profit_Donations_South___messy[[#This Row],[switch]],1,Non_Profit_Donations_South___messy[[#This Row],[Names2]],2,Non_Profit_Donations_South___messy[[#This Row],[Names4]],3,Non_Profit_Donations_South___messy[[#This Row],[Names3]])</f>
        <v>Crawford</v>
      </c>
    </row>
    <row r="681" spans="1:19">
      <c r="A681" s="1" t="s">
        <v>9</v>
      </c>
      <c r="B681" s="1" t="s">
        <v>516</v>
      </c>
      <c r="C681" s="1" t="s">
        <v>11</v>
      </c>
      <c r="D681" s="1" t="s">
        <v>12</v>
      </c>
      <c r="E681" s="1" t="s">
        <v>32</v>
      </c>
      <c r="F681" s="1" t="s">
        <v>517</v>
      </c>
      <c r="G681">
        <v>37922</v>
      </c>
      <c r="H681" s="2">
        <v>41923</v>
      </c>
      <c r="I681">
        <v>2367.39</v>
      </c>
      <c r="J681">
        <f t="shared" si="10"/>
        <v>0</v>
      </c>
      <c r="K681" t="s">
        <v>516</v>
      </c>
      <c r="L681" s="1" t="s">
        <v>1278</v>
      </c>
      <c r="M681" t="s">
        <v>1279</v>
      </c>
      <c r="O681">
        <f>IF(Non_Profit_Donations_South___messy[[#This Row],[Names4]]&lt;&gt;"",1,0)</f>
        <v>0</v>
      </c>
      <c r="P681">
        <f>IF(Non_Profit_Donations_South___messy[[#This Row],[flagRev]]=1,1,IF(Non_Profit_Donations_South___messy[[#This Row],[flagMidName]]=1,2,3))</f>
        <v>3</v>
      </c>
      <c r="Q681" s="1" t="str" cm="1">
        <f t="array" ref="Q681">_xlfn.SWITCH(Non_Profit_Donations_South___messy[[#This Row],[switch]],1,Non_Profit_Donations_South___messy[[#This Row],[Names3]],2,Non_Profit_Donations_South___messy[[#This Row],[Names2]],3,Non_Profit_Donations_South___messy[[#This Row],[Names2]])</f>
        <v>Gina</v>
      </c>
      <c r="R681" s="1" t="str" cm="1">
        <f t="array" ref="R681">_xlfn.SWITCH(Non_Profit_Donations_South___messy[[#This Row],[switch]],1,"",2,Non_Profit_Donations_South___messy[[#This Row],[Names3]],3,"")</f>
        <v/>
      </c>
      <c r="S681" s="1" t="str" cm="1">
        <f t="array" ref="S681">_xlfn.SWITCH(Non_Profit_Donations_South___messy[[#This Row],[switch]],1,Non_Profit_Donations_South___messy[[#This Row],[Names2]],2,Non_Profit_Donations_South___messy[[#This Row],[Names4]],3,Non_Profit_Donations_South___messy[[#This Row],[Names3]])</f>
        <v>McKnight</v>
      </c>
    </row>
    <row r="682" spans="1:19">
      <c r="A682" s="1" t="s">
        <v>9</v>
      </c>
      <c r="B682" s="1" t="s">
        <v>471</v>
      </c>
      <c r="C682" s="1" t="s">
        <v>37</v>
      </c>
      <c r="D682" s="1" t="s">
        <v>12</v>
      </c>
      <c r="E682" s="1" t="s">
        <v>25</v>
      </c>
      <c r="F682" s="1" t="s">
        <v>472</v>
      </c>
      <c r="G682">
        <v>32303</v>
      </c>
      <c r="H682" s="2">
        <v>41924</v>
      </c>
      <c r="I682">
        <v>332.16</v>
      </c>
      <c r="J682">
        <f t="shared" si="10"/>
        <v>0</v>
      </c>
      <c r="K682" t="s">
        <v>471</v>
      </c>
      <c r="L682" s="1" t="s">
        <v>1239</v>
      </c>
      <c r="M682" t="s">
        <v>1240</v>
      </c>
      <c r="O682">
        <f>IF(Non_Profit_Donations_South___messy[[#This Row],[Names4]]&lt;&gt;"",1,0)</f>
        <v>0</v>
      </c>
      <c r="P682">
        <f>IF(Non_Profit_Donations_South___messy[[#This Row],[flagRev]]=1,1,IF(Non_Profit_Donations_South___messy[[#This Row],[flagMidName]]=1,2,3))</f>
        <v>3</v>
      </c>
      <c r="Q682" s="1" t="str" cm="1">
        <f t="array" ref="Q682">_xlfn.SWITCH(Non_Profit_Donations_South___messy[[#This Row],[switch]],1,Non_Profit_Donations_South___messy[[#This Row],[Names3]],2,Non_Profit_Donations_South___messy[[#This Row],[Names2]],3,Non_Profit_Donations_South___messy[[#This Row],[Names2]])</f>
        <v>Diane</v>
      </c>
      <c r="R682" s="1" t="str" cm="1">
        <f t="array" ref="R682">_xlfn.SWITCH(Non_Profit_Donations_South___messy[[#This Row],[switch]],1,"",2,Non_Profit_Donations_South___messy[[#This Row],[Names3]],3,"")</f>
        <v/>
      </c>
      <c r="S682" s="1" t="str" cm="1">
        <f t="array" ref="S682">_xlfn.SWITCH(Non_Profit_Donations_South___messy[[#This Row],[switch]],1,Non_Profit_Donations_South___messy[[#This Row],[Names2]],2,Non_Profit_Donations_South___messy[[#This Row],[Names4]],3,Non_Profit_Donations_South___messy[[#This Row],[Names3]])</f>
        <v>Lu</v>
      </c>
    </row>
    <row r="683" spans="1:19">
      <c r="A683" s="1" t="s">
        <v>19</v>
      </c>
      <c r="B683" s="1" t="s">
        <v>639</v>
      </c>
      <c r="C683" s="1" t="s">
        <v>37</v>
      </c>
      <c r="D683" s="1" t="s">
        <v>12</v>
      </c>
      <c r="E683" s="1" t="s">
        <v>40</v>
      </c>
      <c r="F683" s="1" t="s">
        <v>435</v>
      </c>
      <c r="G683">
        <v>28403</v>
      </c>
      <c r="H683" s="2">
        <v>41924</v>
      </c>
      <c r="I683">
        <v>47.9</v>
      </c>
      <c r="J683">
        <f t="shared" si="10"/>
        <v>0</v>
      </c>
      <c r="K683" t="s">
        <v>639</v>
      </c>
      <c r="L683" s="1" t="s">
        <v>849</v>
      </c>
      <c r="M683" t="s">
        <v>1368</v>
      </c>
      <c r="O683">
        <f>IF(Non_Profit_Donations_South___messy[[#This Row],[Names4]]&lt;&gt;"",1,0)</f>
        <v>0</v>
      </c>
      <c r="P683">
        <f>IF(Non_Profit_Donations_South___messy[[#This Row],[flagRev]]=1,1,IF(Non_Profit_Donations_South___messy[[#This Row],[flagMidName]]=1,2,3))</f>
        <v>3</v>
      </c>
      <c r="Q683" s="1" t="str" cm="1">
        <f t="array" ref="Q683">_xlfn.SWITCH(Non_Profit_Donations_South___messy[[#This Row],[switch]],1,Non_Profit_Donations_South___messy[[#This Row],[Names3]],2,Non_Profit_Donations_South___messy[[#This Row],[Names2]],3,Non_Profit_Donations_South___messy[[#This Row],[Names2]])</f>
        <v>Andrew</v>
      </c>
      <c r="R683" s="1" t="str" cm="1">
        <f t="array" ref="R683">_xlfn.SWITCH(Non_Profit_Donations_South___messy[[#This Row],[switch]],1,"",2,Non_Profit_Donations_South___messy[[#This Row],[Names3]],3,"")</f>
        <v/>
      </c>
      <c r="S683" s="1" t="str" cm="1">
        <f t="array" ref="S683">_xlfn.SWITCH(Non_Profit_Donations_South___messy[[#This Row],[switch]],1,Non_Profit_Donations_South___messy[[#This Row],[Names2]],2,Non_Profit_Donations_South___messy[[#This Row],[Names4]],3,Non_Profit_Donations_South___messy[[#This Row],[Names3]])</f>
        <v>Connor</v>
      </c>
    </row>
    <row r="684" spans="1:19">
      <c r="A684" s="1" t="s">
        <v>9</v>
      </c>
      <c r="B684" s="1" t="s">
        <v>566</v>
      </c>
      <c r="C684" s="1" t="s">
        <v>11</v>
      </c>
      <c r="D684" s="1" t="s">
        <v>12</v>
      </c>
      <c r="E684" s="1" t="s">
        <v>59</v>
      </c>
      <c r="F684" s="1" t="s">
        <v>567</v>
      </c>
      <c r="G684">
        <v>36067</v>
      </c>
      <c r="H684" s="2">
        <v>41925</v>
      </c>
      <c r="I684">
        <v>20.61</v>
      </c>
      <c r="J684">
        <f t="shared" si="10"/>
        <v>0</v>
      </c>
      <c r="K684" t="s">
        <v>566</v>
      </c>
      <c r="L684" s="1" t="s">
        <v>1316</v>
      </c>
      <c r="M684" t="s">
        <v>1317</v>
      </c>
      <c r="O684">
        <f>IF(Non_Profit_Donations_South___messy[[#This Row],[Names4]]&lt;&gt;"",1,0)</f>
        <v>0</v>
      </c>
      <c r="P684">
        <f>IF(Non_Profit_Donations_South___messy[[#This Row],[flagRev]]=1,1,IF(Non_Profit_Donations_South___messy[[#This Row],[flagMidName]]=1,2,3))</f>
        <v>3</v>
      </c>
      <c r="Q684" s="1" t="str" cm="1">
        <f t="array" ref="Q684">_xlfn.SWITCH(Non_Profit_Donations_South___messy[[#This Row],[switch]],1,Non_Profit_Donations_South___messy[[#This Row],[Names3]],2,Non_Profit_Donations_South___messy[[#This Row],[Names2]],3,Non_Profit_Donations_South___messy[[#This Row],[Names2]])</f>
        <v>Erica</v>
      </c>
      <c r="R684" s="1" t="str" cm="1">
        <f t="array" ref="R684">_xlfn.SWITCH(Non_Profit_Donations_South___messy[[#This Row],[switch]],1,"",2,Non_Profit_Donations_South___messy[[#This Row],[Names3]],3,"")</f>
        <v/>
      </c>
      <c r="S684" s="1" t="str" cm="1">
        <f t="array" ref="S684">_xlfn.SWITCH(Non_Profit_Donations_South___messy[[#This Row],[switch]],1,Non_Profit_Donations_South___messy[[#This Row],[Names2]],2,Non_Profit_Donations_South___messy[[#This Row],[Names4]],3,Non_Profit_Donations_South___messy[[#This Row],[Names3]])</f>
        <v>Riddle</v>
      </c>
    </row>
    <row r="685" spans="1:19">
      <c r="A685" s="1" t="s">
        <v>27</v>
      </c>
      <c r="B685" s="1" t="s">
        <v>596</v>
      </c>
      <c r="C685" s="1" t="s">
        <v>11</v>
      </c>
      <c r="D685" s="1" t="s">
        <v>12</v>
      </c>
      <c r="E685" s="1" t="s">
        <v>25</v>
      </c>
      <c r="F685" s="1" t="s">
        <v>597</v>
      </c>
      <c r="G685">
        <v>33458</v>
      </c>
      <c r="H685" s="2">
        <v>41927</v>
      </c>
      <c r="I685">
        <v>41.03</v>
      </c>
      <c r="J685">
        <f t="shared" si="10"/>
        <v>0</v>
      </c>
      <c r="K685" t="s">
        <v>596</v>
      </c>
      <c r="L685" s="1" t="s">
        <v>1337</v>
      </c>
      <c r="M685" t="s">
        <v>1338</v>
      </c>
      <c r="O685">
        <f>IF(Non_Profit_Donations_South___messy[[#This Row],[Names4]]&lt;&gt;"",1,0)</f>
        <v>0</v>
      </c>
      <c r="P685">
        <f>IF(Non_Profit_Donations_South___messy[[#This Row],[flagRev]]=1,1,IF(Non_Profit_Donations_South___messy[[#This Row],[flagMidName]]=1,2,3))</f>
        <v>3</v>
      </c>
      <c r="Q685" s="1" t="str" cm="1">
        <f t="array" ref="Q685">_xlfn.SWITCH(Non_Profit_Donations_South___messy[[#This Row],[switch]],1,Non_Profit_Donations_South___messy[[#This Row],[Names3]],2,Non_Profit_Donations_South___messy[[#This Row],[Names2]],3,Non_Profit_Donations_South___messy[[#This Row],[Names2]])</f>
        <v>Laurie</v>
      </c>
      <c r="R685" s="1" t="str" cm="1">
        <f t="array" ref="R685">_xlfn.SWITCH(Non_Profit_Donations_South___messy[[#This Row],[switch]],1,"",2,Non_Profit_Donations_South___messy[[#This Row],[Names3]],3,"")</f>
        <v/>
      </c>
      <c r="S685" s="1" t="str" cm="1">
        <f t="array" ref="S685">_xlfn.SWITCH(Non_Profit_Donations_South___messy[[#This Row],[switch]],1,Non_Profit_Donations_South___messy[[#This Row],[Names2]],2,Non_Profit_Donations_South___messy[[#This Row],[Names4]],3,Non_Profit_Donations_South___messy[[#This Row],[Names3]])</f>
        <v>Petty</v>
      </c>
    </row>
    <row r="686" spans="1:19">
      <c r="A686" s="1" t="s">
        <v>23</v>
      </c>
      <c r="B686" s="1" t="s">
        <v>564</v>
      </c>
      <c r="C686" s="1" t="s">
        <v>11</v>
      </c>
      <c r="D686" s="1" t="s">
        <v>12</v>
      </c>
      <c r="E686" s="1" t="s">
        <v>17</v>
      </c>
      <c r="F686" s="1" t="s">
        <v>565</v>
      </c>
      <c r="G686">
        <v>30809</v>
      </c>
      <c r="H686" s="2">
        <v>41927</v>
      </c>
      <c r="I686">
        <v>39.11</v>
      </c>
      <c r="J686">
        <f t="shared" si="10"/>
        <v>0</v>
      </c>
      <c r="K686" t="s">
        <v>564</v>
      </c>
      <c r="L686" s="1" t="s">
        <v>888</v>
      </c>
      <c r="M686" t="s">
        <v>1315</v>
      </c>
      <c r="O686">
        <f>IF(Non_Profit_Donations_South___messy[[#This Row],[Names4]]&lt;&gt;"",1,0)</f>
        <v>0</v>
      </c>
      <c r="P686">
        <f>IF(Non_Profit_Donations_South___messy[[#This Row],[flagRev]]=1,1,IF(Non_Profit_Donations_South___messy[[#This Row],[flagMidName]]=1,2,3))</f>
        <v>3</v>
      </c>
      <c r="Q686" s="1" t="str" cm="1">
        <f t="array" ref="Q686">_xlfn.SWITCH(Non_Profit_Donations_South___messy[[#This Row],[switch]],1,Non_Profit_Donations_South___messy[[#This Row],[Names3]],2,Non_Profit_Donations_South___messy[[#This Row],[Names2]],3,Non_Profit_Donations_South___messy[[#This Row],[Names2]])</f>
        <v>Francis</v>
      </c>
      <c r="R686" s="1" t="str" cm="1">
        <f t="array" ref="R686">_xlfn.SWITCH(Non_Profit_Donations_South___messy[[#This Row],[switch]],1,"",2,Non_Profit_Donations_South___messy[[#This Row],[Names3]],3,"")</f>
        <v/>
      </c>
      <c r="S686" s="1" t="str" cm="1">
        <f t="array" ref="S686">_xlfn.SWITCH(Non_Profit_Donations_South___messy[[#This Row],[switch]],1,Non_Profit_Donations_South___messy[[#This Row],[Names2]],2,Non_Profit_Donations_South___messy[[#This Row],[Names4]],3,Non_Profit_Donations_South___messy[[#This Row],[Names3]])</f>
        <v>Edwards</v>
      </c>
    </row>
    <row r="687" spans="1:19">
      <c r="A687" s="1" t="s">
        <v>23</v>
      </c>
      <c r="B687" s="1" t="s">
        <v>640</v>
      </c>
      <c r="C687" s="1" t="s">
        <v>37</v>
      </c>
      <c r="D687" s="1" t="s">
        <v>12</v>
      </c>
      <c r="E687" s="1" t="s">
        <v>25</v>
      </c>
      <c r="F687" s="1" t="s">
        <v>641</v>
      </c>
      <c r="G687">
        <v>33430</v>
      </c>
      <c r="H687" s="2">
        <v>41927</v>
      </c>
      <c r="I687">
        <v>22.14</v>
      </c>
      <c r="J687">
        <f t="shared" si="10"/>
        <v>0</v>
      </c>
      <c r="K687" t="s">
        <v>640</v>
      </c>
      <c r="L687" s="1" t="s">
        <v>844</v>
      </c>
      <c r="M687" t="s">
        <v>1369</v>
      </c>
      <c r="O687">
        <f>IF(Non_Profit_Donations_South___messy[[#This Row],[Names4]]&lt;&gt;"",1,0)</f>
        <v>0</v>
      </c>
      <c r="P687">
        <f>IF(Non_Profit_Donations_South___messy[[#This Row],[flagRev]]=1,1,IF(Non_Profit_Donations_South___messy[[#This Row],[flagMidName]]=1,2,3))</f>
        <v>3</v>
      </c>
      <c r="Q687" s="1" t="str" cm="1">
        <f t="array" ref="Q687">_xlfn.SWITCH(Non_Profit_Donations_South___messy[[#This Row],[switch]],1,Non_Profit_Donations_South___messy[[#This Row],[Names3]],2,Non_Profit_Donations_South___messy[[#This Row],[Names2]],3,Non_Profit_Donations_South___messy[[#This Row],[Names2]])</f>
        <v>Jon</v>
      </c>
      <c r="R687" s="1" t="str" cm="1">
        <f t="array" ref="R687">_xlfn.SWITCH(Non_Profit_Donations_South___messy[[#This Row],[switch]],1,"",2,Non_Profit_Donations_South___messy[[#This Row],[Names3]],3,"")</f>
        <v/>
      </c>
      <c r="S687" s="1" t="str" cm="1">
        <f t="array" ref="S687">_xlfn.SWITCH(Non_Profit_Donations_South___messy[[#This Row],[switch]],1,Non_Profit_Donations_South___messy[[#This Row],[Names2]],2,Non_Profit_Donations_South___messy[[#This Row],[Names4]],3,Non_Profit_Donations_South___messy[[#This Row],[Names3]])</f>
        <v>Hale</v>
      </c>
    </row>
    <row r="688" spans="1:19">
      <c r="A688" s="1" t="s">
        <v>23</v>
      </c>
      <c r="B688" s="1" t="s">
        <v>242</v>
      </c>
      <c r="C688" s="1" t="s">
        <v>11</v>
      </c>
      <c r="D688" s="1" t="s">
        <v>12</v>
      </c>
      <c r="E688" s="1" t="s">
        <v>17</v>
      </c>
      <c r="F688" s="1" t="s">
        <v>18</v>
      </c>
      <c r="G688">
        <v>30305</v>
      </c>
      <c r="H688" s="2">
        <v>41928</v>
      </c>
      <c r="I688">
        <v>518.41999999999996</v>
      </c>
      <c r="J688">
        <f t="shared" si="10"/>
        <v>0</v>
      </c>
      <c r="K688" t="s">
        <v>242</v>
      </c>
      <c r="L688" s="1" t="s">
        <v>1036</v>
      </c>
      <c r="M688" t="s">
        <v>1037</v>
      </c>
      <c r="O688">
        <f>IF(Non_Profit_Donations_South___messy[[#This Row],[Names4]]&lt;&gt;"",1,0)</f>
        <v>0</v>
      </c>
      <c r="P688">
        <f>IF(Non_Profit_Donations_South___messy[[#This Row],[flagRev]]=1,1,IF(Non_Profit_Donations_South___messy[[#This Row],[flagMidName]]=1,2,3))</f>
        <v>3</v>
      </c>
      <c r="Q688" s="1" t="str" cm="1">
        <f t="array" ref="Q688">_xlfn.SWITCH(Non_Profit_Donations_South___messy[[#This Row],[switch]],1,Non_Profit_Donations_South___messy[[#This Row],[Names3]],2,Non_Profit_Donations_South___messy[[#This Row],[Names2]],3,Non_Profit_Donations_South___messy[[#This Row],[Names2]])</f>
        <v>Herbert</v>
      </c>
      <c r="R688" s="1" t="str" cm="1">
        <f t="array" ref="R688">_xlfn.SWITCH(Non_Profit_Donations_South___messy[[#This Row],[switch]],1,"",2,Non_Profit_Donations_South___messy[[#This Row],[Names3]],3,"")</f>
        <v/>
      </c>
      <c r="S688" s="1" t="str" cm="1">
        <f t="array" ref="S688">_xlfn.SWITCH(Non_Profit_Donations_South___messy[[#This Row],[switch]],1,Non_Profit_Donations_South___messy[[#This Row],[Names2]],2,Non_Profit_Donations_South___messy[[#This Row],[Names4]],3,Non_Profit_Donations_South___messy[[#This Row],[Names3]])</f>
        <v>Holden</v>
      </c>
    </row>
    <row r="689" spans="1:19">
      <c r="A689" s="1" t="s">
        <v>19</v>
      </c>
      <c r="B689" s="1" t="s">
        <v>593</v>
      </c>
      <c r="C689" s="1" t="s">
        <v>37</v>
      </c>
      <c r="D689" s="1" t="s">
        <v>12</v>
      </c>
      <c r="E689" s="1" t="s">
        <v>25</v>
      </c>
      <c r="F689" s="1" t="s">
        <v>513</v>
      </c>
      <c r="G689">
        <v>32601</v>
      </c>
      <c r="H689" s="2">
        <v>41928</v>
      </c>
      <c r="I689">
        <v>3292.02</v>
      </c>
      <c r="J689">
        <f t="shared" si="10"/>
        <v>0</v>
      </c>
      <c r="K689" t="s">
        <v>593</v>
      </c>
      <c r="L689" s="1" t="s">
        <v>1062</v>
      </c>
      <c r="M689" t="s">
        <v>840</v>
      </c>
      <c r="N689" t="s">
        <v>1334</v>
      </c>
      <c r="O689">
        <f>IF(Non_Profit_Donations_South___messy[[#This Row],[Names4]]&lt;&gt;"",1,0)</f>
        <v>1</v>
      </c>
      <c r="P689">
        <f>IF(Non_Profit_Donations_South___messy[[#This Row],[flagRev]]=1,1,IF(Non_Profit_Donations_South___messy[[#This Row],[flagMidName]]=1,2,3))</f>
        <v>2</v>
      </c>
      <c r="Q689" s="1" t="str" cm="1">
        <f t="array" ref="Q689">_xlfn.SWITCH(Non_Profit_Donations_South___messy[[#This Row],[switch]],1,Non_Profit_Donations_South___messy[[#This Row],[Names3]],2,Non_Profit_Donations_South___messy[[#This Row],[Names2]],3,Non_Profit_Donations_South___messy[[#This Row],[Names2]])</f>
        <v>Brad</v>
      </c>
      <c r="R689" s="1" t="str" cm="1">
        <f t="array" ref="R689">_xlfn.SWITCH(Non_Profit_Donations_South___messy[[#This Row],[switch]],1,"",2,Non_Profit_Donations_South___messy[[#This Row],[Names3]],3,"")</f>
        <v>H</v>
      </c>
      <c r="S689" s="1" t="str" cm="1">
        <f t="array" ref="S689">_xlfn.SWITCH(Non_Profit_Donations_South___messy[[#This Row],[switch]],1,Non_Profit_Donations_South___messy[[#This Row],[Names2]],2,Non_Profit_Donations_South___messy[[#This Row],[Names4]],3,Non_Profit_Donations_South___messy[[#This Row],[Names3]])</f>
        <v>Blake</v>
      </c>
    </row>
    <row r="690" spans="1:19">
      <c r="A690" s="1" t="s">
        <v>9</v>
      </c>
      <c r="B690" s="1" t="s">
        <v>642</v>
      </c>
      <c r="C690" s="1" t="s">
        <v>11</v>
      </c>
      <c r="D690" s="1" t="s">
        <v>12</v>
      </c>
      <c r="E690" s="1" t="s">
        <v>25</v>
      </c>
      <c r="F690" s="1" t="s">
        <v>488</v>
      </c>
      <c r="G690">
        <v>33334</v>
      </c>
      <c r="H690" s="2">
        <v>41930</v>
      </c>
      <c r="I690">
        <v>370.39</v>
      </c>
      <c r="J690">
        <f t="shared" si="10"/>
        <v>0</v>
      </c>
      <c r="K690" t="s">
        <v>642</v>
      </c>
      <c r="L690" s="1" t="s">
        <v>912</v>
      </c>
      <c r="M690" t="s">
        <v>1370</v>
      </c>
      <c r="N690" t="s">
        <v>894</v>
      </c>
      <c r="O690">
        <f>IF(Non_Profit_Donations_South___messy[[#This Row],[Names4]]&lt;&gt;"",1,0)</f>
        <v>1</v>
      </c>
      <c r="P690">
        <f>IF(Non_Profit_Donations_South___messy[[#This Row],[flagRev]]=1,1,IF(Non_Profit_Donations_South___messy[[#This Row],[flagMidName]]=1,2,3))</f>
        <v>2</v>
      </c>
      <c r="Q690" s="1" t="str" cm="1">
        <f t="array" ref="Q690">_xlfn.SWITCH(Non_Profit_Donations_South___messy[[#This Row],[switch]],1,Non_Profit_Donations_South___messy[[#This Row],[Names3]],2,Non_Profit_Donations_South___messy[[#This Row],[Names2]],3,Non_Profit_Donations_South___messy[[#This Row],[Names2]])</f>
        <v>Kevin</v>
      </c>
      <c r="R690" s="1" t="str" cm="1">
        <f t="array" ref="R690">_xlfn.SWITCH(Non_Profit_Donations_South___messy[[#This Row],[switch]],1,"",2,Non_Profit_Donations_South___messy[[#This Row],[Names3]],3,"")</f>
        <v>Randall</v>
      </c>
      <c r="S690" s="1" t="str" cm="1">
        <f t="array" ref="S690">_xlfn.SWITCH(Non_Profit_Donations_South___messy[[#This Row],[switch]],1,Non_Profit_Donations_South___messy[[#This Row],[Names2]],2,Non_Profit_Donations_South___messy[[#This Row],[Names4]],3,Non_Profit_Donations_South___messy[[#This Row],[Names3]])</f>
        <v>Briggs</v>
      </c>
    </row>
    <row r="691" spans="1:19">
      <c r="A691" s="1" t="s">
        <v>19</v>
      </c>
      <c r="B691" s="1" t="s">
        <v>643</v>
      </c>
      <c r="C691" s="1" t="s">
        <v>37</v>
      </c>
      <c r="D691" s="1" t="s">
        <v>12</v>
      </c>
      <c r="E691" s="1" t="s">
        <v>52</v>
      </c>
      <c r="F691" s="1" t="s">
        <v>588</v>
      </c>
      <c r="G691">
        <v>72756</v>
      </c>
      <c r="H691" s="2">
        <v>41930</v>
      </c>
      <c r="I691">
        <v>4393.66</v>
      </c>
      <c r="J691">
        <f t="shared" si="10"/>
        <v>0</v>
      </c>
      <c r="K691" t="s">
        <v>643</v>
      </c>
      <c r="L691" s="1" t="s">
        <v>1371</v>
      </c>
      <c r="M691" t="s">
        <v>1372</v>
      </c>
      <c r="O691">
        <f>IF(Non_Profit_Donations_South___messy[[#This Row],[Names4]]&lt;&gt;"",1,0)</f>
        <v>0</v>
      </c>
      <c r="P691">
        <f>IF(Non_Profit_Donations_South___messy[[#This Row],[flagRev]]=1,1,IF(Non_Profit_Donations_South___messy[[#This Row],[flagMidName]]=1,2,3))</f>
        <v>3</v>
      </c>
      <c r="Q691" s="1" t="str" cm="1">
        <f t="array" ref="Q691">_xlfn.SWITCH(Non_Profit_Donations_South___messy[[#This Row],[switch]],1,Non_Profit_Donations_South___messy[[#This Row],[Names3]],2,Non_Profit_Donations_South___messy[[#This Row],[Names2]],3,Non_Profit_Donations_South___messy[[#This Row],[Names2]])</f>
        <v>Jay</v>
      </c>
      <c r="R691" s="1" t="str" cm="1">
        <f t="array" ref="R691">_xlfn.SWITCH(Non_Profit_Donations_South___messy[[#This Row],[switch]],1,"",2,Non_Profit_Donations_South___messy[[#This Row],[Names3]],3,"")</f>
        <v/>
      </c>
      <c r="S691" s="1" t="str" cm="1">
        <f t="array" ref="S691">_xlfn.SWITCH(Non_Profit_Donations_South___messy[[#This Row],[switch]],1,Non_Profit_Donations_South___messy[[#This Row],[Names2]],2,Non_Profit_Donations_South___messy[[#This Row],[Names4]],3,Non_Profit_Donations_South___messy[[#This Row],[Names3]])</f>
        <v>Simon</v>
      </c>
    </row>
    <row r="692" spans="1:19">
      <c r="A692" s="1" t="s">
        <v>9</v>
      </c>
      <c r="B692" s="1" t="s">
        <v>644</v>
      </c>
      <c r="C692" s="1" t="s">
        <v>37</v>
      </c>
      <c r="D692" s="1" t="s">
        <v>12</v>
      </c>
      <c r="E692" s="1" t="s">
        <v>17</v>
      </c>
      <c r="F692" s="1" t="s">
        <v>645</v>
      </c>
      <c r="G692">
        <v>30338</v>
      </c>
      <c r="H692" s="2">
        <v>41931</v>
      </c>
      <c r="I692">
        <v>159.53</v>
      </c>
      <c r="J692">
        <f t="shared" si="10"/>
        <v>0</v>
      </c>
      <c r="K692" t="s">
        <v>644</v>
      </c>
      <c r="L692" s="1" t="s">
        <v>1373</v>
      </c>
      <c r="M692" t="s">
        <v>1231</v>
      </c>
      <c r="O692">
        <f>IF(Non_Profit_Donations_South___messy[[#This Row],[Names4]]&lt;&gt;"",1,0)</f>
        <v>0</v>
      </c>
      <c r="P692">
        <f>IF(Non_Profit_Donations_South___messy[[#This Row],[flagRev]]=1,1,IF(Non_Profit_Donations_South___messy[[#This Row],[flagMidName]]=1,2,3))</f>
        <v>3</v>
      </c>
      <c r="Q692" s="1" t="str" cm="1">
        <f t="array" ref="Q692">_xlfn.SWITCH(Non_Profit_Donations_South___messy[[#This Row],[switch]],1,Non_Profit_Donations_South___messy[[#This Row],[Names3]],2,Non_Profit_Donations_South___messy[[#This Row],[Names2]],3,Non_Profit_Donations_South___messy[[#This Row],[Names2]])</f>
        <v>Joel</v>
      </c>
      <c r="R692" s="1" t="str" cm="1">
        <f t="array" ref="R692">_xlfn.SWITCH(Non_Profit_Donations_South___messy[[#This Row],[switch]],1,"",2,Non_Profit_Donations_South___messy[[#This Row],[Names3]],3,"")</f>
        <v/>
      </c>
      <c r="S692" s="1" t="str" cm="1">
        <f t="array" ref="S692">_xlfn.SWITCH(Non_Profit_Donations_South___messy[[#This Row],[switch]],1,Non_Profit_Donations_South___messy[[#This Row],[Names2]],2,Non_Profit_Donations_South___messy[[#This Row],[Names4]],3,Non_Profit_Donations_South___messy[[#This Row],[Names3]])</f>
        <v>Burnette</v>
      </c>
    </row>
    <row r="693" spans="1:19">
      <c r="A693" s="1" t="s">
        <v>9</v>
      </c>
      <c r="B693" s="1" t="s">
        <v>63</v>
      </c>
      <c r="C693" s="1" t="s">
        <v>16</v>
      </c>
      <c r="D693" s="1" t="s">
        <v>12</v>
      </c>
      <c r="E693" s="1" t="s">
        <v>17</v>
      </c>
      <c r="F693" s="1" t="s">
        <v>64</v>
      </c>
      <c r="G693">
        <v>30084</v>
      </c>
      <c r="H693" s="2">
        <v>41931</v>
      </c>
      <c r="I693">
        <v>2810.83</v>
      </c>
      <c r="J693">
        <f t="shared" si="10"/>
        <v>0</v>
      </c>
      <c r="K693" t="s">
        <v>63</v>
      </c>
      <c r="L693" s="1" t="s">
        <v>869</v>
      </c>
      <c r="M693" t="s">
        <v>313</v>
      </c>
      <c r="N693" t="s">
        <v>870</v>
      </c>
      <c r="O693">
        <f>IF(Non_Profit_Donations_South___messy[[#This Row],[Names4]]&lt;&gt;"",1,0)</f>
        <v>1</v>
      </c>
      <c r="P693">
        <f>IF(Non_Profit_Donations_South___messy[[#This Row],[flagRev]]=1,1,IF(Non_Profit_Donations_South___messy[[#This Row],[flagMidName]]=1,2,3))</f>
        <v>2</v>
      </c>
      <c r="Q693" s="1" t="str" cm="1">
        <f t="array" ref="Q693">_xlfn.SWITCH(Non_Profit_Donations_South___messy[[#This Row],[switch]],1,Non_Profit_Donations_South___messy[[#This Row],[Names3]],2,Non_Profit_Donations_South___messy[[#This Row],[Names2]],3,Non_Profit_Donations_South___messy[[#This Row],[Names2]])</f>
        <v>Michelle</v>
      </c>
      <c r="R693" s="1" t="str" cm="1">
        <f t="array" ref="R693">_xlfn.SWITCH(Non_Profit_Donations_South___messy[[#This Row],[switch]],1,"",2,Non_Profit_Donations_South___messy[[#This Row],[Names3]],3,"")</f>
        <v>Bryant</v>
      </c>
      <c r="S693" s="1" t="str" cm="1">
        <f t="array" ref="S693">_xlfn.SWITCH(Non_Profit_Donations_South___messy[[#This Row],[switch]],1,Non_Profit_Donations_South___messy[[#This Row],[Names2]],2,Non_Profit_Donations_South___messy[[#This Row],[Names4]],3,Non_Profit_Donations_South___messy[[#This Row],[Names3]])</f>
        <v>Phillips</v>
      </c>
    </row>
    <row r="694" spans="1:19">
      <c r="A694" s="1" t="s">
        <v>9</v>
      </c>
      <c r="B694" s="1" t="s">
        <v>229</v>
      </c>
      <c r="C694" s="1" t="s">
        <v>11</v>
      </c>
      <c r="D694" s="1" t="s">
        <v>12</v>
      </c>
      <c r="E694" s="1" t="s">
        <v>49</v>
      </c>
      <c r="F694" s="1" t="s">
        <v>230</v>
      </c>
      <c r="G694">
        <v>29577</v>
      </c>
      <c r="H694" s="2">
        <v>41932</v>
      </c>
      <c r="I694">
        <v>258.79000000000002</v>
      </c>
      <c r="J694">
        <f t="shared" si="10"/>
        <v>0</v>
      </c>
      <c r="K694" t="s">
        <v>229</v>
      </c>
      <c r="L694" s="1" t="s">
        <v>1025</v>
      </c>
      <c r="M694" t="s">
        <v>1026</v>
      </c>
      <c r="O694">
        <f>IF(Non_Profit_Donations_South___messy[[#This Row],[Names4]]&lt;&gt;"",1,0)</f>
        <v>0</v>
      </c>
      <c r="P694">
        <f>IF(Non_Profit_Donations_South___messy[[#This Row],[flagRev]]=1,1,IF(Non_Profit_Donations_South___messy[[#This Row],[flagMidName]]=1,2,3))</f>
        <v>3</v>
      </c>
      <c r="Q694" s="1" t="str" cm="1">
        <f t="array" ref="Q694">_xlfn.SWITCH(Non_Profit_Donations_South___messy[[#This Row],[switch]],1,Non_Profit_Donations_South___messy[[#This Row],[Names3]],2,Non_Profit_Donations_South___messy[[#This Row],[Names2]],3,Non_Profit_Donations_South___messy[[#This Row],[Names2]])</f>
        <v>Nathan</v>
      </c>
      <c r="R694" s="1" t="str" cm="1">
        <f t="array" ref="R694">_xlfn.SWITCH(Non_Profit_Donations_South___messy[[#This Row],[switch]],1,"",2,Non_Profit_Donations_South___messy[[#This Row],[Names3]],3,"")</f>
        <v/>
      </c>
      <c r="S694" s="1" t="str" cm="1">
        <f t="array" ref="S694">_xlfn.SWITCH(Non_Profit_Donations_South___messy[[#This Row],[switch]],1,Non_Profit_Donations_South___messy[[#This Row],[Names2]],2,Non_Profit_Donations_South___messy[[#This Row],[Names4]],3,Non_Profit_Donations_South___messy[[#This Row],[Names3]])</f>
        <v>Fox</v>
      </c>
    </row>
    <row r="695" spans="1:19">
      <c r="A695" s="1" t="s">
        <v>9</v>
      </c>
      <c r="B695" s="1" t="s">
        <v>215</v>
      </c>
      <c r="C695" s="1" t="s">
        <v>11</v>
      </c>
      <c r="D695" s="1" t="s">
        <v>12</v>
      </c>
      <c r="E695" s="1" t="s">
        <v>40</v>
      </c>
      <c r="F695" s="1" t="s">
        <v>216</v>
      </c>
      <c r="G695">
        <v>27587</v>
      </c>
      <c r="H695" s="2">
        <v>41934</v>
      </c>
      <c r="I695">
        <v>24.81</v>
      </c>
      <c r="J695">
        <f t="shared" si="10"/>
        <v>0</v>
      </c>
      <c r="K695" t="s">
        <v>215</v>
      </c>
      <c r="L695" s="1" t="s">
        <v>1013</v>
      </c>
      <c r="M695" t="s">
        <v>1014</v>
      </c>
      <c r="O695">
        <f>IF(Non_Profit_Donations_South___messy[[#This Row],[Names4]]&lt;&gt;"",1,0)</f>
        <v>0</v>
      </c>
      <c r="P695">
        <f>IF(Non_Profit_Donations_South___messy[[#This Row],[flagRev]]=1,1,IF(Non_Profit_Donations_South___messy[[#This Row],[flagMidName]]=1,2,3))</f>
        <v>3</v>
      </c>
      <c r="Q695" s="1" t="str" cm="1">
        <f t="array" ref="Q695">_xlfn.SWITCH(Non_Profit_Donations_South___messy[[#This Row],[switch]],1,Non_Profit_Donations_South___messy[[#This Row],[Names3]],2,Non_Profit_Donations_South___messy[[#This Row],[Names2]],3,Non_Profit_Donations_South___messy[[#This Row],[Names2]])</f>
        <v>Marjorie</v>
      </c>
      <c r="R695" s="1" t="str" cm="1">
        <f t="array" ref="R695">_xlfn.SWITCH(Non_Profit_Donations_South___messy[[#This Row],[switch]],1,"",2,Non_Profit_Donations_South___messy[[#This Row],[Names3]],3,"")</f>
        <v/>
      </c>
      <c r="S695" s="1" t="str" cm="1">
        <f t="array" ref="S695">_xlfn.SWITCH(Non_Profit_Donations_South___messy[[#This Row],[switch]],1,Non_Profit_Donations_South___messy[[#This Row],[Names2]],2,Non_Profit_Donations_South___messy[[#This Row],[Names4]],3,Non_Profit_Donations_South___messy[[#This Row],[Names3]])</f>
        <v>Maxwell</v>
      </c>
    </row>
    <row r="696" spans="1:19">
      <c r="A696" s="1" t="s">
        <v>23</v>
      </c>
      <c r="B696" s="1" t="s">
        <v>646</v>
      </c>
      <c r="C696" s="1" t="s">
        <v>11</v>
      </c>
      <c r="D696" s="1" t="s">
        <v>12</v>
      </c>
      <c r="E696" s="1" t="s">
        <v>29</v>
      </c>
      <c r="F696" s="1" t="s">
        <v>554</v>
      </c>
      <c r="G696">
        <v>22025</v>
      </c>
      <c r="H696" s="2">
        <v>41934</v>
      </c>
      <c r="I696">
        <v>264.86</v>
      </c>
      <c r="J696">
        <f t="shared" si="10"/>
        <v>0</v>
      </c>
      <c r="K696" t="s">
        <v>646</v>
      </c>
      <c r="L696" s="1" t="s">
        <v>1374</v>
      </c>
      <c r="M696" t="s">
        <v>1375</v>
      </c>
      <c r="O696">
        <f>IF(Non_Profit_Donations_South___messy[[#This Row],[Names4]]&lt;&gt;"",1,0)</f>
        <v>0</v>
      </c>
      <c r="P696">
        <f>IF(Non_Profit_Donations_South___messy[[#This Row],[flagRev]]=1,1,IF(Non_Profit_Donations_South___messy[[#This Row],[flagMidName]]=1,2,3))</f>
        <v>3</v>
      </c>
      <c r="Q696" s="1" t="str" cm="1">
        <f t="array" ref="Q696">_xlfn.SWITCH(Non_Profit_Donations_South___messy[[#This Row],[switch]],1,Non_Profit_Donations_South___messy[[#This Row],[Names3]],2,Non_Profit_Donations_South___messy[[#This Row],[Names2]],3,Non_Profit_Donations_South___messy[[#This Row],[Names2]])</f>
        <v>Lewis</v>
      </c>
      <c r="R696" s="1" t="str" cm="1">
        <f t="array" ref="R696">_xlfn.SWITCH(Non_Profit_Donations_South___messy[[#This Row],[switch]],1,"",2,Non_Profit_Donations_South___messy[[#This Row],[Names3]],3,"")</f>
        <v/>
      </c>
      <c r="S696" s="1" t="str" cm="1">
        <f t="array" ref="S696">_xlfn.SWITCH(Non_Profit_Donations_South___messy[[#This Row],[switch]],1,Non_Profit_Donations_South___messy[[#This Row],[Names2]],2,Non_Profit_Donations_South___messy[[#This Row],[Names4]],3,Non_Profit_Donations_South___messy[[#This Row],[Names3]])</f>
        <v>Baldwin</v>
      </c>
    </row>
    <row r="697" spans="1:19">
      <c r="A697" s="1" t="s">
        <v>9</v>
      </c>
      <c r="B697" s="1" t="s">
        <v>300</v>
      </c>
      <c r="C697" s="1" t="s">
        <v>37</v>
      </c>
      <c r="D697" s="1" t="s">
        <v>12</v>
      </c>
      <c r="E697" s="1" t="s">
        <v>13</v>
      </c>
      <c r="F697" s="1" t="s">
        <v>301</v>
      </c>
      <c r="G697">
        <v>42071</v>
      </c>
      <c r="H697" s="2">
        <v>41935</v>
      </c>
      <c r="I697">
        <v>2579.0500000000002</v>
      </c>
      <c r="J697">
        <f t="shared" si="10"/>
        <v>0</v>
      </c>
      <c r="K697" t="s">
        <v>300</v>
      </c>
      <c r="L697" s="1" t="s">
        <v>1094</v>
      </c>
      <c r="M697" t="s">
        <v>1095</v>
      </c>
      <c r="O697">
        <f>IF(Non_Profit_Donations_South___messy[[#This Row],[Names4]]&lt;&gt;"",1,0)</f>
        <v>0</v>
      </c>
      <c r="P697">
        <f>IF(Non_Profit_Donations_South___messy[[#This Row],[flagRev]]=1,1,IF(Non_Profit_Donations_South___messy[[#This Row],[flagMidName]]=1,2,3))</f>
        <v>3</v>
      </c>
      <c r="Q697" s="1" t="str" cm="1">
        <f t="array" ref="Q697">_xlfn.SWITCH(Non_Profit_Donations_South___messy[[#This Row],[switch]],1,Non_Profit_Donations_South___messy[[#This Row],[Names3]],2,Non_Profit_Donations_South___messy[[#This Row],[Names2]],3,Non_Profit_Donations_South___messy[[#This Row],[Names2]])</f>
        <v>Robin</v>
      </c>
      <c r="R697" s="1" t="str" cm="1">
        <f t="array" ref="R697">_xlfn.SWITCH(Non_Profit_Donations_South___messy[[#This Row],[switch]],1,"",2,Non_Profit_Donations_South___messy[[#This Row],[Names3]],3,"")</f>
        <v/>
      </c>
      <c r="S697" s="1" t="str" cm="1">
        <f t="array" ref="S697">_xlfn.SWITCH(Non_Profit_Donations_South___messy[[#This Row],[switch]],1,Non_Profit_Donations_South___messy[[#This Row],[Names2]],2,Non_Profit_Donations_South___messy[[#This Row],[Names4]],3,Non_Profit_Donations_South___messy[[#This Row],[Names3]])</f>
        <v>Tyler</v>
      </c>
    </row>
    <row r="698" spans="1:19">
      <c r="A698" s="1" t="s">
        <v>19</v>
      </c>
      <c r="B698" s="1" t="s">
        <v>647</v>
      </c>
      <c r="C698" s="1" t="s">
        <v>11</v>
      </c>
      <c r="D698" s="1" t="s">
        <v>12</v>
      </c>
      <c r="E698" s="1" t="s">
        <v>25</v>
      </c>
      <c r="F698" s="1" t="s">
        <v>597</v>
      </c>
      <c r="G698">
        <v>33458</v>
      </c>
      <c r="H698" s="2">
        <v>41935</v>
      </c>
      <c r="I698">
        <v>343.51</v>
      </c>
      <c r="J698">
        <f t="shared" si="10"/>
        <v>0</v>
      </c>
      <c r="K698" t="s">
        <v>647</v>
      </c>
      <c r="L698" s="1" t="s">
        <v>986</v>
      </c>
      <c r="M698" t="s">
        <v>1376</v>
      </c>
      <c r="O698">
        <f>IF(Non_Profit_Donations_South___messy[[#This Row],[Names4]]&lt;&gt;"",1,0)</f>
        <v>0</v>
      </c>
      <c r="P698">
        <f>IF(Non_Profit_Donations_South___messy[[#This Row],[flagRev]]=1,1,IF(Non_Profit_Donations_South___messy[[#This Row],[flagMidName]]=1,2,3))</f>
        <v>3</v>
      </c>
      <c r="Q698" s="1" t="str" cm="1">
        <f t="array" ref="Q698">_xlfn.SWITCH(Non_Profit_Donations_South___messy[[#This Row],[switch]],1,Non_Profit_Donations_South___messy[[#This Row],[Names3]],2,Non_Profit_Donations_South___messy[[#This Row],[Names2]],3,Non_Profit_Donations_South___messy[[#This Row],[Names2]])</f>
        <v>Josephine</v>
      </c>
      <c r="R698" s="1" t="str" cm="1">
        <f t="array" ref="R698">_xlfn.SWITCH(Non_Profit_Donations_South___messy[[#This Row],[switch]],1,"",2,Non_Profit_Donations_South___messy[[#This Row],[Names3]],3,"")</f>
        <v/>
      </c>
      <c r="S698" s="1" t="str" cm="1">
        <f t="array" ref="S698">_xlfn.SWITCH(Non_Profit_Donations_South___messy[[#This Row],[switch]],1,Non_Profit_Donations_South___messy[[#This Row],[Names2]],2,Non_Profit_Donations_South___messy[[#This Row],[Names4]],3,Non_Profit_Donations_South___messy[[#This Row],[Names3]])</f>
        <v>Foley</v>
      </c>
    </row>
    <row r="699" spans="1:19">
      <c r="A699" s="1" t="s">
        <v>9</v>
      </c>
      <c r="B699" s="1" t="s">
        <v>456</v>
      </c>
      <c r="C699" s="1" t="s">
        <v>37</v>
      </c>
      <c r="D699" s="1" t="s">
        <v>12</v>
      </c>
      <c r="E699" s="1" t="s">
        <v>59</v>
      </c>
      <c r="F699" s="1" t="s">
        <v>457</v>
      </c>
      <c r="G699">
        <v>35216</v>
      </c>
      <c r="H699" s="2">
        <v>41937</v>
      </c>
      <c r="I699">
        <v>80.47</v>
      </c>
      <c r="J699">
        <f t="shared" si="10"/>
        <v>0</v>
      </c>
      <c r="K699" t="s">
        <v>456</v>
      </c>
      <c r="L699" s="1" t="s">
        <v>1003</v>
      </c>
      <c r="M699" t="s">
        <v>1228</v>
      </c>
      <c r="N699" t="s">
        <v>1229</v>
      </c>
      <c r="O699">
        <f>IF(Non_Profit_Donations_South___messy[[#This Row],[Names4]]&lt;&gt;"",1,0)</f>
        <v>1</v>
      </c>
      <c r="P699">
        <f>IF(Non_Profit_Donations_South___messy[[#This Row],[flagRev]]=1,1,IF(Non_Profit_Donations_South___messy[[#This Row],[flagMidName]]=1,2,3))</f>
        <v>2</v>
      </c>
      <c r="Q699" s="1" t="str" cm="1">
        <f t="array" ref="Q699">_xlfn.SWITCH(Non_Profit_Donations_South___messy[[#This Row],[switch]],1,Non_Profit_Donations_South___messy[[#This Row],[Names3]],2,Non_Profit_Donations_South___messy[[#This Row],[Names2]],3,Non_Profit_Donations_South___messy[[#This Row],[Names2]])</f>
        <v>Ricky</v>
      </c>
      <c r="R699" s="1" t="str" cm="1">
        <f t="array" ref="R699">_xlfn.SWITCH(Non_Profit_Donations_South___messy[[#This Row],[switch]],1,"",2,Non_Profit_Donations_South___messy[[#This Row],[Names3]],3,"")</f>
        <v>W</v>
      </c>
      <c r="S699" s="1" t="str" cm="1">
        <f t="array" ref="S699">_xlfn.SWITCH(Non_Profit_Donations_South___messy[[#This Row],[switch]],1,Non_Profit_Donations_South___messy[[#This Row],[Names2]],2,Non_Profit_Donations_South___messy[[#This Row],[Names4]],3,Non_Profit_Donations_South___messy[[#This Row],[Names3]])</f>
        <v>Clements</v>
      </c>
    </row>
    <row r="700" spans="1:19">
      <c r="A700" s="1" t="s">
        <v>23</v>
      </c>
      <c r="B700" s="1" t="s">
        <v>620</v>
      </c>
      <c r="C700" s="1" t="s">
        <v>37</v>
      </c>
      <c r="D700" s="1" t="s">
        <v>12</v>
      </c>
      <c r="E700" s="1" t="s">
        <v>25</v>
      </c>
      <c r="F700" s="1" t="s">
        <v>621</v>
      </c>
      <c r="G700">
        <v>33881</v>
      </c>
      <c r="H700" s="2">
        <v>41937</v>
      </c>
      <c r="I700">
        <v>109.99</v>
      </c>
      <c r="J700">
        <f t="shared" si="10"/>
        <v>0</v>
      </c>
      <c r="K700" t="s">
        <v>620</v>
      </c>
      <c r="L700" s="1" t="s">
        <v>1130</v>
      </c>
      <c r="M700" t="s">
        <v>313</v>
      </c>
      <c r="O700">
        <f>IF(Non_Profit_Donations_South___messy[[#This Row],[Names4]]&lt;&gt;"",1,0)</f>
        <v>0</v>
      </c>
      <c r="P700">
        <f>IF(Non_Profit_Donations_South___messy[[#This Row],[flagRev]]=1,1,IF(Non_Profit_Donations_South___messy[[#This Row],[flagMidName]]=1,2,3))</f>
        <v>3</v>
      </c>
      <c r="Q700" s="1" t="str" cm="1">
        <f t="array" ref="Q700">_xlfn.SWITCH(Non_Profit_Donations_South___messy[[#This Row],[switch]],1,Non_Profit_Donations_South___messy[[#This Row],[Names3]],2,Non_Profit_Donations_South___messy[[#This Row],[Names2]],3,Non_Profit_Donations_South___messy[[#This Row],[Names2]])</f>
        <v>Rhonda</v>
      </c>
      <c r="R700" s="1" t="str" cm="1">
        <f t="array" ref="R700">_xlfn.SWITCH(Non_Profit_Donations_South___messy[[#This Row],[switch]],1,"",2,Non_Profit_Donations_South___messy[[#This Row],[Names3]],3,"")</f>
        <v/>
      </c>
      <c r="S700" s="1" t="str" cm="1">
        <f t="array" ref="S700">_xlfn.SWITCH(Non_Profit_Donations_South___messy[[#This Row],[switch]],1,Non_Profit_Donations_South___messy[[#This Row],[Names2]],2,Non_Profit_Donations_South___messy[[#This Row],[Names4]],3,Non_Profit_Donations_South___messy[[#This Row],[Names3]])</f>
        <v>Bryant</v>
      </c>
    </row>
    <row r="701" spans="1:19">
      <c r="A701" s="1" t="s">
        <v>9</v>
      </c>
      <c r="B701" s="1" t="s">
        <v>648</v>
      </c>
      <c r="C701" s="1" t="s">
        <v>11</v>
      </c>
      <c r="D701" s="1" t="s">
        <v>12</v>
      </c>
      <c r="E701" s="1" t="s">
        <v>40</v>
      </c>
      <c r="F701" s="1" t="s">
        <v>649</v>
      </c>
      <c r="G701">
        <v>28081</v>
      </c>
      <c r="H701" s="2">
        <v>41939</v>
      </c>
      <c r="I701">
        <v>45.51</v>
      </c>
      <c r="J701">
        <f t="shared" si="10"/>
        <v>0</v>
      </c>
      <c r="K701" t="s">
        <v>648</v>
      </c>
      <c r="L701" s="1" t="s">
        <v>1217</v>
      </c>
      <c r="M701" t="s">
        <v>1377</v>
      </c>
      <c r="O701">
        <f>IF(Non_Profit_Donations_South___messy[[#This Row],[Names4]]&lt;&gt;"",1,0)</f>
        <v>0</v>
      </c>
      <c r="P701">
        <f>IF(Non_Profit_Donations_South___messy[[#This Row],[flagRev]]=1,1,IF(Non_Profit_Donations_South___messy[[#This Row],[flagMidName]]=1,2,3))</f>
        <v>3</v>
      </c>
      <c r="Q701" s="1" t="str" cm="1">
        <f t="array" ref="Q701">_xlfn.SWITCH(Non_Profit_Donations_South___messy[[#This Row],[switch]],1,Non_Profit_Donations_South___messy[[#This Row],[Names3]],2,Non_Profit_Donations_South___messy[[#This Row],[Names2]],3,Non_Profit_Donations_South___messy[[#This Row],[Names2]])</f>
        <v>Bob</v>
      </c>
      <c r="R701" s="1" t="str" cm="1">
        <f t="array" ref="R701">_xlfn.SWITCH(Non_Profit_Donations_South___messy[[#This Row],[switch]],1,"",2,Non_Profit_Donations_South___messy[[#This Row],[Names3]],3,"")</f>
        <v/>
      </c>
      <c r="S701" s="1" t="str" cm="1">
        <f t="array" ref="S701">_xlfn.SWITCH(Non_Profit_Donations_South___messy[[#This Row],[switch]],1,Non_Profit_Donations_South___messy[[#This Row],[Names2]],2,Non_Profit_Donations_South___messy[[#This Row],[Names4]],3,Non_Profit_Donations_South___messy[[#This Row],[Names3]])</f>
        <v>Harrington</v>
      </c>
    </row>
    <row r="702" spans="1:19">
      <c r="A702" s="1" t="s">
        <v>9</v>
      </c>
      <c r="B702" s="1" t="s">
        <v>650</v>
      </c>
      <c r="C702" s="1" t="s">
        <v>11</v>
      </c>
      <c r="D702" s="1" t="s">
        <v>12</v>
      </c>
      <c r="E702" s="1" t="s">
        <v>40</v>
      </c>
      <c r="F702" s="1" t="s">
        <v>632</v>
      </c>
      <c r="G702">
        <v>28601</v>
      </c>
      <c r="H702" s="2">
        <v>41939</v>
      </c>
      <c r="I702">
        <v>23.35</v>
      </c>
      <c r="J702">
        <f t="shared" si="10"/>
        <v>0</v>
      </c>
      <c r="K702" t="s">
        <v>650</v>
      </c>
      <c r="L702" s="1" t="s">
        <v>1055</v>
      </c>
      <c r="M702" t="s">
        <v>1378</v>
      </c>
      <c r="O702">
        <f>IF(Non_Profit_Donations_South___messy[[#This Row],[Names4]]&lt;&gt;"",1,0)</f>
        <v>0</v>
      </c>
      <c r="P702">
        <f>IF(Non_Profit_Donations_South___messy[[#This Row],[flagRev]]=1,1,IF(Non_Profit_Donations_South___messy[[#This Row],[flagMidName]]=1,2,3))</f>
        <v>3</v>
      </c>
      <c r="Q702" s="1" t="str" cm="1">
        <f t="array" ref="Q702">_xlfn.SWITCH(Non_Profit_Donations_South___messy[[#This Row],[switch]],1,Non_Profit_Donations_South___messy[[#This Row],[Names3]],2,Non_Profit_Donations_South___messy[[#This Row],[Names2]],3,Non_Profit_Donations_South___messy[[#This Row],[Names2]])</f>
        <v>Elisabeth</v>
      </c>
      <c r="R702" s="1" t="str" cm="1">
        <f t="array" ref="R702">_xlfn.SWITCH(Non_Profit_Donations_South___messy[[#This Row],[switch]],1,"",2,Non_Profit_Donations_South___messy[[#This Row],[Names3]],3,"")</f>
        <v/>
      </c>
      <c r="S702" s="1" t="str" cm="1">
        <f t="array" ref="S702">_xlfn.SWITCH(Non_Profit_Donations_South___messy[[#This Row],[switch]],1,Non_Profit_Donations_South___messy[[#This Row],[Names2]],2,Non_Profit_Donations_South___messy[[#This Row],[Names4]],3,Non_Profit_Donations_South___messy[[#This Row],[Names3]])</f>
        <v>Rao</v>
      </c>
    </row>
    <row r="703" spans="1:19">
      <c r="A703" s="1" t="s">
        <v>23</v>
      </c>
      <c r="B703" s="1" t="s">
        <v>417</v>
      </c>
      <c r="C703" s="1" t="s">
        <v>37</v>
      </c>
      <c r="D703" s="1" t="s">
        <v>12</v>
      </c>
      <c r="E703" s="1" t="s">
        <v>40</v>
      </c>
      <c r="F703" s="1" t="s">
        <v>418</v>
      </c>
      <c r="G703">
        <v>28352</v>
      </c>
      <c r="H703" s="2">
        <v>41942</v>
      </c>
      <c r="I703">
        <v>1991.15</v>
      </c>
      <c r="J703">
        <f t="shared" si="10"/>
        <v>0</v>
      </c>
      <c r="K703" t="s">
        <v>417</v>
      </c>
      <c r="L703" s="1" t="s">
        <v>1196</v>
      </c>
      <c r="M703" t="s">
        <v>1197</v>
      </c>
      <c r="O703">
        <f>IF(Non_Profit_Donations_South___messy[[#This Row],[Names4]]&lt;&gt;"",1,0)</f>
        <v>0</v>
      </c>
      <c r="P703">
        <f>IF(Non_Profit_Donations_South___messy[[#This Row],[flagRev]]=1,1,IF(Non_Profit_Donations_South___messy[[#This Row],[flagMidName]]=1,2,3))</f>
        <v>3</v>
      </c>
      <c r="Q703" s="1" t="str" cm="1">
        <f t="array" ref="Q703">_xlfn.SWITCH(Non_Profit_Donations_South___messy[[#This Row],[switch]],1,Non_Profit_Donations_South___messy[[#This Row],[Names3]],2,Non_Profit_Donations_South___messy[[#This Row],[Names2]],3,Non_Profit_Donations_South___messy[[#This Row],[Names2]])</f>
        <v>Evelyn</v>
      </c>
      <c r="R703" s="1" t="str" cm="1">
        <f t="array" ref="R703">_xlfn.SWITCH(Non_Profit_Donations_South___messy[[#This Row],[switch]],1,"",2,Non_Profit_Donations_South___messy[[#This Row],[Names3]],3,"")</f>
        <v/>
      </c>
      <c r="S703" s="1" t="str" cm="1">
        <f t="array" ref="S703">_xlfn.SWITCH(Non_Profit_Donations_South___messy[[#This Row],[switch]],1,Non_Profit_Donations_South___messy[[#This Row],[Names2]],2,Non_Profit_Donations_South___messy[[#This Row],[Names4]],3,Non_Profit_Donations_South___messy[[#This Row],[Names3]])</f>
        <v>Garcia</v>
      </c>
    </row>
    <row r="704" spans="1:19">
      <c r="A704" s="1" t="s">
        <v>9</v>
      </c>
      <c r="B704" s="1" t="s">
        <v>233</v>
      </c>
      <c r="C704" s="1" t="s">
        <v>11</v>
      </c>
      <c r="D704" s="1" t="s">
        <v>12</v>
      </c>
      <c r="E704" s="1" t="s">
        <v>25</v>
      </c>
      <c r="F704" s="1" t="s">
        <v>234</v>
      </c>
      <c r="G704">
        <v>33461</v>
      </c>
      <c r="H704" s="2">
        <v>41943</v>
      </c>
      <c r="I704">
        <v>36.159999999999997</v>
      </c>
      <c r="J704">
        <f t="shared" si="10"/>
        <v>0</v>
      </c>
      <c r="K704" t="s">
        <v>233</v>
      </c>
      <c r="L704" s="1" t="s">
        <v>1029</v>
      </c>
      <c r="M704" t="s">
        <v>1030</v>
      </c>
      <c r="O704">
        <f>IF(Non_Profit_Donations_South___messy[[#This Row],[Names4]]&lt;&gt;"",1,0)</f>
        <v>0</v>
      </c>
      <c r="P704">
        <f>IF(Non_Profit_Donations_South___messy[[#This Row],[flagRev]]=1,1,IF(Non_Profit_Donations_South___messy[[#This Row],[flagMidName]]=1,2,3))</f>
        <v>3</v>
      </c>
      <c r="Q704" s="1" t="str" cm="1">
        <f t="array" ref="Q704">_xlfn.SWITCH(Non_Profit_Donations_South___messy[[#This Row],[switch]],1,Non_Profit_Donations_South___messy[[#This Row],[Names3]],2,Non_Profit_Donations_South___messy[[#This Row],[Names2]],3,Non_Profit_Donations_South___messy[[#This Row],[Names2]])</f>
        <v>Carole</v>
      </c>
      <c r="R704" s="1" t="str" cm="1">
        <f t="array" ref="R704">_xlfn.SWITCH(Non_Profit_Donations_South___messy[[#This Row],[switch]],1,"",2,Non_Profit_Donations_South___messy[[#This Row],[Names3]],3,"")</f>
        <v/>
      </c>
      <c r="S704" s="1" t="str" cm="1">
        <f t="array" ref="S704">_xlfn.SWITCH(Non_Profit_Donations_South___messy[[#This Row],[switch]],1,Non_Profit_Donations_South___messy[[#This Row],[Names2]],2,Non_Profit_Donations_South___messy[[#This Row],[Names4]],3,Non_Profit_Donations_South___messy[[#This Row],[Names3]])</f>
        <v>Creech</v>
      </c>
    </row>
    <row r="705" spans="1:19">
      <c r="A705" s="1" t="s">
        <v>27</v>
      </c>
      <c r="B705" s="1" t="s">
        <v>549</v>
      </c>
      <c r="C705" s="1" t="s">
        <v>11</v>
      </c>
      <c r="D705" s="1" t="s">
        <v>12</v>
      </c>
      <c r="E705" s="1" t="s">
        <v>32</v>
      </c>
      <c r="F705" s="1" t="s">
        <v>550</v>
      </c>
      <c r="G705">
        <v>37918</v>
      </c>
      <c r="H705" s="2">
        <v>41943</v>
      </c>
      <c r="I705">
        <v>667.84</v>
      </c>
      <c r="J705">
        <f t="shared" si="10"/>
        <v>0</v>
      </c>
      <c r="K705" t="s">
        <v>549</v>
      </c>
      <c r="L705" s="1" t="s">
        <v>1302</v>
      </c>
      <c r="M705" t="s">
        <v>1303</v>
      </c>
      <c r="O705">
        <f>IF(Non_Profit_Donations_South___messy[[#This Row],[Names4]]&lt;&gt;"",1,0)</f>
        <v>0</v>
      </c>
      <c r="P705">
        <f>IF(Non_Profit_Donations_South___messy[[#This Row],[flagRev]]=1,1,IF(Non_Profit_Donations_South___messy[[#This Row],[flagMidName]]=1,2,3))</f>
        <v>3</v>
      </c>
      <c r="Q705" s="1" t="str" cm="1">
        <f t="array" ref="Q705">_xlfn.SWITCH(Non_Profit_Donations_South___messy[[#This Row],[switch]],1,Non_Profit_Donations_South___messy[[#This Row],[Names3]],2,Non_Profit_Donations_South___messy[[#This Row],[Names2]],3,Non_Profit_Donations_South___messy[[#This Row],[Names2]])</f>
        <v>Kent</v>
      </c>
      <c r="R705" s="1" t="str" cm="1">
        <f t="array" ref="R705">_xlfn.SWITCH(Non_Profit_Donations_South___messy[[#This Row],[switch]],1,"",2,Non_Profit_Donations_South___messy[[#This Row],[Names3]],3,"")</f>
        <v/>
      </c>
      <c r="S705" s="1" t="str" cm="1">
        <f t="array" ref="S705">_xlfn.SWITCH(Non_Profit_Donations_South___messy[[#This Row],[switch]],1,Non_Profit_Donations_South___messy[[#This Row],[Names2]],2,Non_Profit_Donations_South___messy[[#This Row],[Names4]],3,Non_Profit_Donations_South___messy[[#This Row],[Names3]])</f>
        <v>Kerr</v>
      </c>
    </row>
    <row r="706" spans="1:19">
      <c r="A706" s="1" t="s">
        <v>27</v>
      </c>
      <c r="B706" s="1" t="s">
        <v>132</v>
      </c>
      <c r="C706" s="1" t="s">
        <v>37</v>
      </c>
      <c r="D706" s="1" t="s">
        <v>12</v>
      </c>
      <c r="E706" s="1" t="s">
        <v>25</v>
      </c>
      <c r="F706" s="1" t="s">
        <v>133</v>
      </c>
      <c r="G706">
        <v>32953</v>
      </c>
      <c r="H706" s="2">
        <v>41943</v>
      </c>
      <c r="I706">
        <v>2217.1999999999998</v>
      </c>
      <c r="J706">
        <f t="shared" ref="J706:J769" si="11">ISNUMBER(FIND(",",K706))*1</f>
        <v>0</v>
      </c>
      <c r="K706" t="s">
        <v>132</v>
      </c>
      <c r="L706" s="1" t="s">
        <v>941</v>
      </c>
      <c r="M706" t="s">
        <v>942</v>
      </c>
      <c r="O706">
        <f>IF(Non_Profit_Donations_South___messy[[#This Row],[Names4]]&lt;&gt;"",1,0)</f>
        <v>0</v>
      </c>
      <c r="P706">
        <f>IF(Non_Profit_Donations_South___messy[[#This Row],[flagRev]]=1,1,IF(Non_Profit_Donations_South___messy[[#This Row],[flagMidName]]=1,2,3))</f>
        <v>3</v>
      </c>
      <c r="Q706" s="1" t="str" cm="1">
        <f t="array" ref="Q706">_xlfn.SWITCH(Non_Profit_Donations_South___messy[[#This Row],[switch]],1,Non_Profit_Donations_South___messy[[#This Row],[Names3]],2,Non_Profit_Donations_South___messy[[#This Row],[Names2]],3,Non_Profit_Donations_South___messy[[#This Row],[Names2]])</f>
        <v>Natalie</v>
      </c>
      <c r="R706" s="1" t="str" cm="1">
        <f t="array" ref="R706">_xlfn.SWITCH(Non_Profit_Donations_South___messy[[#This Row],[switch]],1,"",2,Non_Profit_Donations_South___messy[[#This Row],[Names3]],3,"")</f>
        <v/>
      </c>
      <c r="S706" s="1" t="str" cm="1">
        <f t="array" ref="S706">_xlfn.SWITCH(Non_Profit_Donations_South___messy[[#This Row],[switch]],1,Non_Profit_Donations_South___messy[[#This Row],[Names2]],2,Non_Profit_Donations_South___messy[[#This Row],[Names4]],3,Non_Profit_Donations_South___messy[[#This Row],[Names3]])</f>
        <v>Aldridge</v>
      </c>
    </row>
    <row r="707" spans="1:19">
      <c r="A707" s="1" t="s">
        <v>23</v>
      </c>
      <c r="B707" s="1" t="s">
        <v>651</v>
      </c>
      <c r="C707" s="1" t="s">
        <v>37</v>
      </c>
      <c r="D707" s="1" t="s">
        <v>12</v>
      </c>
      <c r="E707" s="1" t="s">
        <v>40</v>
      </c>
      <c r="F707" s="1" t="s">
        <v>652</v>
      </c>
      <c r="G707">
        <v>28560</v>
      </c>
      <c r="H707" s="2">
        <v>41943</v>
      </c>
      <c r="I707">
        <v>1373.47</v>
      </c>
      <c r="J707">
        <f t="shared" si="11"/>
        <v>0</v>
      </c>
      <c r="K707" t="s">
        <v>651</v>
      </c>
      <c r="L707" s="1" t="s">
        <v>1098</v>
      </c>
      <c r="M707" t="s">
        <v>1379</v>
      </c>
      <c r="O707">
        <f>IF(Non_Profit_Donations_South___messy[[#This Row],[Names4]]&lt;&gt;"",1,0)</f>
        <v>0</v>
      </c>
      <c r="P707">
        <f>IF(Non_Profit_Donations_South___messy[[#This Row],[flagRev]]=1,1,IF(Non_Profit_Donations_South___messy[[#This Row],[flagMidName]]=1,2,3))</f>
        <v>3</v>
      </c>
      <c r="Q707" s="1" t="str" cm="1">
        <f t="array" ref="Q707">_xlfn.SWITCH(Non_Profit_Donations_South___messy[[#This Row],[switch]],1,Non_Profit_Donations_South___messy[[#This Row],[Names3]],2,Non_Profit_Donations_South___messy[[#This Row],[Names2]],3,Non_Profit_Donations_South___messy[[#This Row],[Names2]])</f>
        <v>Lloyd</v>
      </c>
      <c r="R707" s="1" t="str" cm="1">
        <f t="array" ref="R707">_xlfn.SWITCH(Non_Profit_Donations_South___messy[[#This Row],[switch]],1,"",2,Non_Profit_Donations_South___messy[[#This Row],[Names3]],3,"")</f>
        <v/>
      </c>
      <c r="S707" s="1" t="str" cm="1">
        <f t="array" ref="S707">_xlfn.SWITCH(Non_Profit_Donations_South___messy[[#This Row],[switch]],1,Non_Profit_Donations_South___messy[[#This Row],[Names2]],2,Non_Profit_Donations_South___messy[[#This Row],[Names4]],3,Non_Profit_Donations_South___messy[[#This Row],[Names3]])</f>
        <v>Levin</v>
      </c>
    </row>
    <row r="708" spans="1:19">
      <c r="A708" s="1" t="s">
        <v>9</v>
      </c>
      <c r="B708" s="1" t="s">
        <v>653</v>
      </c>
      <c r="C708" s="1" t="s">
        <v>11</v>
      </c>
      <c r="D708" s="1" t="s">
        <v>12</v>
      </c>
      <c r="E708" s="1" t="s">
        <v>25</v>
      </c>
      <c r="F708" s="1" t="s">
        <v>398</v>
      </c>
      <c r="G708">
        <v>32216</v>
      </c>
      <c r="H708" s="2">
        <v>41944</v>
      </c>
      <c r="I708">
        <v>102.11</v>
      </c>
      <c r="J708">
        <f t="shared" si="11"/>
        <v>0</v>
      </c>
      <c r="K708" t="s">
        <v>653</v>
      </c>
      <c r="L708" s="1" t="s">
        <v>1158</v>
      </c>
      <c r="M708" t="s">
        <v>1380</v>
      </c>
      <c r="O708">
        <f>IF(Non_Profit_Donations_South___messy[[#This Row],[Names4]]&lt;&gt;"",1,0)</f>
        <v>0</v>
      </c>
      <c r="P708">
        <f>IF(Non_Profit_Donations_South___messy[[#This Row],[flagRev]]=1,1,IF(Non_Profit_Donations_South___messy[[#This Row],[flagMidName]]=1,2,3))</f>
        <v>3</v>
      </c>
      <c r="Q708" s="1" t="str" cm="1">
        <f t="array" ref="Q708">_xlfn.SWITCH(Non_Profit_Donations_South___messy[[#This Row],[switch]],1,Non_Profit_Donations_South___messy[[#This Row],[Names3]],2,Non_Profit_Donations_South___messy[[#This Row],[Names2]],3,Non_Profit_Donations_South___messy[[#This Row],[Names2]])</f>
        <v>Jackie</v>
      </c>
      <c r="R708" s="1" t="str" cm="1">
        <f t="array" ref="R708">_xlfn.SWITCH(Non_Profit_Donations_South___messy[[#This Row],[switch]],1,"",2,Non_Profit_Donations_South___messy[[#This Row],[Names3]],3,"")</f>
        <v/>
      </c>
      <c r="S708" s="1" t="str" cm="1">
        <f t="array" ref="S708">_xlfn.SWITCH(Non_Profit_Donations_South___messy[[#This Row],[switch]],1,Non_Profit_Donations_South___messy[[#This Row],[Names2]],2,Non_Profit_Donations_South___messy[[#This Row],[Names4]],3,Non_Profit_Donations_South___messy[[#This Row],[Names3]])</f>
        <v>McCullough</v>
      </c>
    </row>
    <row r="709" spans="1:19">
      <c r="A709" s="1" t="s">
        <v>9</v>
      </c>
      <c r="B709" s="1" t="s">
        <v>654</v>
      </c>
      <c r="C709" s="1" t="s">
        <v>37</v>
      </c>
      <c r="D709" s="1" t="s">
        <v>12</v>
      </c>
      <c r="E709" s="1" t="s">
        <v>25</v>
      </c>
      <c r="F709" s="1" t="s">
        <v>655</v>
      </c>
      <c r="G709">
        <v>33433</v>
      </c>
      <c r="H709" s="2">
        <v>41944</v>
      </c>
      <c r="I709">
        <v>29.85</v>
      </c>
      <c r="J709">
        <f t="shared" si="11"/>
        <v>0</v>
      </c>
      <c r="K709" t="s">
        <v>654</v>
      </c>
      <c r="L709" s="1" t="s">
        <v>1270</v>
      </c>
      <c r="M709" t="s">
        <v>1381</v>
      </c>
      <c r="O709">
        <f>IF(Non_Profit_Donations_South___messy[[#This Row],[Names4]]&lt;&gt;"",1,0)</f>
        <v>0</v>
      </c>
      <c r="P709">
        <f>IF(Non_Profit_Donations_South___messy[[#This Row],[flagRev]]=1,1,IF(Non_Profit_Donations_South___messy[[#This Row],[flagMidName]]=1,2,3))</f>
        <v>3</v>
      </c>
      <c r="Q709" s="1" t="str" cm="1">
        <f t="array" ref="Q709">_xlfn.SWITCH(Non_Profit_Donations_South___messy[[#This Row],[switch]],1,Non_Profit_Donations_South___messy[[#This Row],[Names3]],2,Non_Profit_Donations_South___messy[[#This Row],[Names2]],3,Non_Profit_Donations_South___messy[[#This Row],[Names2]])</f>
        <v>Rosemary</v>
      </c>
      <c r="R709" s="1" t="str" cm="1">
        <f t="array" ref="R709">_xlfn.SWITCH(Non_Profit_Donations_South___messy[[#This Row],[switch]],1,"",2,Non_Profit_Donations_South___messy[[#This Row],[Names3]],3,"")</f>
        <v/>
      </c>
      <c r="S709" s="1" t="str" cm="1">
        <f t="array" ref="S709">_xlfn.SWITCH(Non_Profit_Donations_South___messy[[#This Row],[switch]],1,Non_Profit_Donations_South___messy[[#This Row],[Names2]],2,Non_Profit_Donations_South___messy[[#This Row],[Names4]],3,Non_Profit_Donations_South___messy[[#This Row],[Names3]])</f>
        <v>Branch</v>
      </c>
    </row>
    <row r="710" spans="1:19">
      <c r="A710" s="1" t="s">
        <v>9</v>
      </c>
      <c r="B710" s="1" t="s">
        <v>136</v>
      </c>
      <c r="C710" s="1" t="s">
        <v>37</v>
      </c>
      <c r="D710" s="1" t="s">
        <v>12</v>
      </c>
      <c r="E710" s="1" t="s">
        <v>52</v>
      </c>
      <c r="F710" s="1" t="s">
        <v>137</v>
      </c>
      <c r="G710">
        <v>71901</v>
      </c>
      <c r="H710" s="2">
        <v>41944</v>
      </c>
      <c r="I710">
        <v>1717.53</v>
      </c>
      <c r="J710">
        <f t="shared" si="11"/>
        <v>0</v>
      </c>
      <c r="K710" t="s">
        <v>136</v>
      </c>
      <c r="L710" s="1" t="s">
        <v>945</v>
      </c>
      <c r="M710" t="s">
        <v>946</v>
      </c>
      <c r="O710">
        <f>IF(Non_Profit_Donations_South___messy[[#This Row],[Names4]]&lt;&gt;"",1,0)</f>
        <v>0</v>
      </c>
      <c r="P710">
        <f>IF(Non_Profit_Donations_South___messy[[#This Row],[flagRev]]=1,1,IF(Non_Profit_Donations_South___messy[[#This Row],[flagMidName]]=1,2,3))</f>
        <v>3</v>
      </c>
      <c r="Q710" s="1" t="str" cm="1">
        <f t="array" ref="Q710">_xlfn.SWITCH(Non_Profit_Donations_South___messy[[#This Row],[switch]],1,Non_Profit_Donations_South___messy[[#This Row],[Names3]],2,Non_Profit_Donations_South___messy[[#This Row],[Names2]],3,Non_Profit_Donations_South___messy[[#This Row],[Names2]])</f>
        <v>William</v>
      </c>
      <c r="R710" s="1" t="str" cm="1">
        <f t="array" ref="R710">_xlfn.SWITCH(Non_Profit_Donations_South___messy[[#This Row],[switch]],1,"",2,Non_Profit_Donations_South___messy[[#This Row],[Names3]],3,"")</f>
        <v/>
      </c>
      <c r="S710" s="1" t="str" cm="1">
        <f t="array" ref="S710">_xlfn.SWITCH(Non_Profit_Donations_South___messy[[#This Row],[switch]],1,Non_Profit_Donations_South___messy[[#This Row],[Names2]],2,Non_Profit_Donations_South___messy[[#This Row],[Names4]],3,Non_Profit_Donations_South___messy[[#This Row],[Names3]])</f>
        <v>Pace</v>
      </c>
    </row>
    <row r="711" spans="1:19">
      <c r="A711" s="1" t="s">
        <v>27</v>
      </c>
      <c r="B711" s="1" t="s">
        <v>170</v>
      </c>
      <c r="C711" s="1" t="s">
        <v>16</v>
      </c>
      <c r="D711" s="1" t="s">
        <v>12</v>
      </c>
      <c r="E711" s="1" t="s">
        <v>25</v>
      </c>
      <c r="F711" s="1" t="s">
        <v>171</v>
      </c>
      <c r="G711">
        <v>33952</v>
      </c>
      <c r="H711" s="2">
        <v>41944</v>
      </c>
      <c r="I711">
        <v>20.96</v>
      </c>
      <c r="J711">
        <f t="shared" si="11"/>
        <v>0</v>
      </c>
      <c r="K711" t="s">
        <v>170</v>
      </c>
      <c r="L711" s="1" t="s">
        <v>939</v>
      </c>
      <c r="M711" t="s">
        <v>973</v>
      </c>
      <c r="O711">
        <f>IF(Non_Profit_Donations_South___messy[[#This Row],[Names4]]&lt;&gt;"",1,0)</f>
        <v>0</v>
      </c>
      <c r="P711">
        <f>IF(Non_Profit_Donations_South___messy[[#This Row],[flagRev]]=1,1,IF(Non_Profit_Donations_South___messy[[#This Row],[flagMidName]]=1,2,3))</f>
        <v>3</v>
      </c>
      <c r="Q711" s="1" t="str" cm="1">
        <f t="array" ref="Q711">_xlfn.SWITCH(Non_Profit_Donations_South___messy[[#This Row],[switch]],1,Non_Profit_Donations_South___messy[[#This Row],[Names3]],2,Non_Profit_Donations_South___messy[[#This Row],[Names2]],3,Non_Profit_Donations_South___messy[[#This Row],[Names2]])</f>
        <v>Edna</v>
      </c>
      <c r="R711" s="1" t="str" cm="1">
        <f t="array" ref="R711">_xlfn.SWITCH(Non_Profit_Donations_South___messy[[#This Row],[switch]],1,"",2,Non_Profit_Donations_South___messy[[#This Row],[Names3]],3,"")</f>
        <v/>
      </c>
      <c r="S711" s="1" t="str" cm="1">
        <f t="array" ref="S711">_xlfn.SWITCH(Non_Profit_Donations_South___messy[[#This Row],[switch]],1,Non_Profit_Donations_South___messy[[#This Row],[Names2]],2,Non_Profit_Donations_South___messy[[#This Row],[Names4]],3,Non_Profit_Donations_South___messy[[#This Row],[Names3]])</f>
        <v>Michael</v>
      </c>
    </row>
    <row r="712" spans="1:19">
      <c r="A712" s="1" t="s">
        <v>27</v>
      </c>
      <c r="B712" s="1" t="s">
        <v>656</v>
      </c>
      <c r="C712" s="1" t="s">
        <v>11</v>
      </c>
      <c r="D712" s="1" t="s">
        <v>12</v>
      </c>
      <c r="E712" s="1" t="s">
        <v>17</v>
      </c>
      <c r="F712" s="1" t="s">
        <v>513</v>
      </c>
      <c r="G712">
        <v>30501</v>
      </c>
      <c r="H712" s="2">
        <v>41944</v>
      </c>
      <c r="I712">
        <v>105.69</v>
      </c>
      <c r="J712">
        <f t="shared" si="11"/>
        <v>0</v>
      </c>
      <c r="K712" t="s">
        <v>656</v>
      </c>
      <c r="L712" s="1" t="s">
        <v>1382</v>
      </c>
      <c r="M712" t="s">
        <v>1367</v>
      </c>
      <c r="O712">
        <f>IF(Non_Profit_Donations_South___messy[[#This Row],[Names4]]&lt;&gt;"",1,0)</f>
        <v>0</v>
      </c>
      <c r="P712">
        <f>IF(Non_Profit_Donations_South___messy[[#This Row],[flagRev]]=1,1,IF(Non_Profit_Donations_South___messy[[#This Row],[flagMidName]]=1,2,3))</f>
        <v>3</v>
      </c>
      <c r="Q712" s="1" t="str" cm="1">
        <f t="array" ref="Q712">_xlfn.SWITCH(Non_Profit_Donations_South___messy[[#This Row],[switch]],1,Non_Profit_Donations_South___messy[[#This Row],[Names3]],2,Non_Profit_Donations_South___messy[[#This Row],[Names2]],3,Non_Profit_Donations_South___messy[[#This Row],[Names2]])</f>
        <v>Victor</v>
      </c>
      <c r="R712" s="1" t="str" cm="1">
        <f t="array" ref="R712">_xlfn.SWITCH(Non_Profit_Donations_South___messy[[#This Row],[switch]],1,"",2,Non_Profit_Donations_South___messy[[#This Row],[Names3]],3,"")</f>
        <v/>
      </c>
      <c r="S712" s="1" t="str" cm="1">
        <f t="array" ref="S712">_xlfn.SWITCH(Non_Profit_Donations_South___messy[[#This Row],[switch]],1,Non_Profit_Donations_South___messy[[#This Row],[Names2]],2,Non_Profit_Donations_South___messy[[#This Row],[Names4]],3,Non_Profit_Donations_South___messy[[#This Row],[Names3]])</f>
        <v>McAllister</v>
      </c>
    </row>
    <row r="713" spans="1:19">
      <c r="A713" s="1" t="s">
        <v>23</v>
      </c>
      <c r="B713" s="1" t="s">
        <v>657</v>
      </c>
      <c r="C713" s="1" t="s">
        <v>37</v>
      </c>
      <c r="D713" s="1" t="s">
        <v>12</v>
      </c>
      <c r="E713" s="1" t="s">
        <v>59</v>
      </c>
      <c r="F713" s="1" t="s">
        <v>658</v>
      </c>
      <c r="G713">
        <v>35244</v>
      </c>
      <c r="H713" s="2">
        <v>41944</v>
      </c>
      <c r="I713">
        <v>3550.28</v>
      </c>
      <c r="J713">
        <f t="shared" si="11"/>
        <v>0</v>
      </c>
      <c r="K713" t="s">
        <v>657</v>
      </c>
      <c r="L713" s="1" t="s">
        <v>1090</v>
      </c>
      <c r="M713" t="s">
        <v>1277</v>
      </c>
      <c r="O713">
        <f>IF(Non_Profit_Donations_South___messy[[#This Row],[Names4]]&lt;&gt;"",1,0)</f>
        <v>0</v>
      </c>
      <c r="P713">
        <f>IF(Non_Profit_Donations_South___messy[[#This Row],[flagRev]]=1,1,IF(Non_Profit_Donations_South___messy[[#This Row],[flagMidName]]=1,2,3))</f>
        <v>3</v>
      </c>
      <c r="Q713" s="1" t="str" cm="1">
        <f t="array" ref="Q713">_xlfn.SWITCH(Non_Profit_Donations_South___messy[[#This Row],[switch]],1,Non_Profit_Donations_South___messy[[#This Row],[Names3]],2,Non_Profit_Donations_South___messy[[#This Row],[Names2]],3,Non_Profit_Donations_South___messy[[#This Row],[Names2]])</f>
        <v>Donna</v>
      </c>
      <c r="R713" s="1" t="str" cm="1">
        <f t="array" ref="R713">_xlfn.SWITCH(Non_Profit_Donations_South___messy[[#This Row],[switch]],1,"",2,Non_Profit_Donations_South___messy[[#This Row],[Names3]],3,"")</f>
        <v/>
      </c>
      <c r="S713" s="1" t="str" cm="1">
        <f t="array" ref="S713">_xlfn.SWITCH(Non_Profit_Donations_South___messy[[#This Row],[switch]],1,Non_Profit_Donations_South___messy[[#This Row],[Names2]],2,Non_Profit_Donations_South___messy[[#This Row],[Names4]],3,Non_Profit_Donations_South___messy[[#This Row],[Names3]])</f>
        <v>Braun</v>
      </c>
    </row>
    <row r="714" spans="1:19">
      <c r="A714" s="1" t="s">
        <v>23</v>
      </c>
      <c r="B714" s="1" t="s">
        <v>240</v>
      </c>
      <c r="C714" s="1" t="s">
        <v>37</v>
      </c>
      <c r="D714" s="1" t="s">
        <v>12</v>
      </c>
      <c r="E714" s="1" t="s">
        <v>40</v>
      </c>
      <c r="F714" s="1" t="s">
        <v>241</v>
      </c>
      <c r="G714">
        <v>27604</v>
      </c>
      <c r="H714" s="2">
        <v>41945</v>
      </c>
      <c r="I714">
        <v>302.35000000000002</v>
      </c>
      <c r="J714">
        <f t="shared" si="11"/>
        <v>0</v>
      </c>
      <c r="K714" t="s">
        <v>240</v>
      </c>
      <c r="L714" s="1" t="s">
        <v>1035</v>
      </c>
      <c r="M714" t="s">
        <v>861</v>
      </c>
      <c r="O714">
        <f>IF(Non_Profit_Donations_South___messy[[#This Row],[Names4]]&lt;&gt;"",1,0)</f>
        <v>0</v>
      </c>
      <c r="P714">
        <f>IF(Non_Profit_Donations_South___messy[[#This Row],[flagRev]]=1,1,IF(Non_Profit_Donations_South___messy[[#This Row],[flagMidName]]=1,2,3))</f>
        <v>3</v>
      </c>
      <c r="Q714" s="1" t="str" cm="1">
        <f t="array" ref="Q714">_xlfn.SWITCH(Non_Profit_Donations_South___messy[[#This Row],[switch]],1,Non_Profit_Donations_South___messy[[#This Row],[Names3]],2,Non_Profit_Donations_South___messy[[#This Row],[Names2]],3,Non_Profit_Donations_South___messy[[#This Row],[Names2]])</f>
        <v>Bernard</v>
      </c>
      <c r="R714" s="1" t="str" cm="1">
        <f t="array" ref="R714">_xlfn.SWITCH(Non_Profit_Donations_South___messy[[#This Row],[switch]],1,"",2,Non_Profit_Donations_South___messy[[#This Row],[Names3]],3,"")</f>
        <v/>
      </c>
      <c r="S714" s="1" t="str" cm="1">
        <f t="array" ref="S714">_xlfn.SWITCH(Non_Profit_Donations_South___messy[[#This Row],[switch]],1,Non_Profit_Donations_South___messy[[#This Row],[Names2]],2,Non_Profit_Donations_South___messy[[#This Row],[Names4]],3,Non_Profit_Donations_South___messy[[#This Row],[Names3]])</f>
        <v>Thompson</v>
      </c>
    </row>
    <row r="715" spans="1:19">
      <c r="A715" s="1" t="s">
        <v>9</v>
      </c>
      <c r="B715" s="1" t="s">
        <v>279</v>
      </c>
      <c r="C715" s="1" t="s">
        <v>16</v>
      </c>
      <c r="D715" s="1" t="s">
        <v>12</v>
      </c>
      <c r="E715" s="1" t="s">
        <v>25</v>
      </c>
      <c r="F715" s="1" t="s">
        <v>111</v>
      </c>
      <c r="G715">
        <v>34639</v>
      </c>
      <c r="H715" s="2">
        <v>41946</v>
      </c>
      <c r="I715">
        <v>1734.17</v>
      </c>
      <c r="J715">
        <f t="shared" si="11"/>
        <v>0</v>
      </c>
      <c r="K715" t="s">
        <v>279</v>
      </c>
      <c r="L715" s="1" t="s">
        <v>1070</v>
      </c>
      <c r="M715" t="s">
        <v>1071</v>
      </c>
      <c r="O715">
        <f>IF(Non_Profit_Donations_South___messy[[#This Row],[Names4]]&lt;&gt;"",1,0)</f>
        <v>0</v>
      </c>
      <c r="P715">
        <f>IF(Non_Profit_Donations_South___messy[[#This Row],[flagRev]]=1,1,IF(Non_Profit_Donations_South___messy[[#This Row],[flagMidName]]=1,2,3))</f>
        <v>3</v>
      </c>
      <c r="Q715" s="1" t="str" cm="1">
        <f t="array" ref="Q715">_xlfn.SWITCH(Non_Profit_Donations_South___messy[[#This Row],[switch]],1,Non_Profit_Donations_South___messy[[#This Row],[Names3]],2,Non_Profit_Donations_South___messy[[#This Row],[Names2]],3,Non_Profit_Donations_South___messy[[#This Row],[Names2]])</f>
        <v>Carlos</v>
      </c>
      <c r="R715" s="1" t="str" cm="1">
        <f t="array" ref="R715">_xlfn.SWITCH(Non_Profit_Donations_South___messy[[#This Row],[switch]],1,"",2,Non_Profit_Donations_South___messy[[#This Row],[Names3]],3,"")</f>
        <v/>
      </c>
      <c r="S715" s="1" t="str" cm="1">
        <f t="array" ref="S715">_xlfn.SWITCH(Non_Profit_Donations_South___messy[[#This Row],[switch]],1,Non_Profit_Donations_South___messy[[#This Row],[Names2]],2,Non_Profit_Donations_South___messy[[#This Row],[Names4]],3,Non_Profit_Donations_South___messy[[#This Row],[Names3]])</f>
        <v>Adkins</v>
      </c>
    </row>
    <row r="716" spans="1:19">
      <c r="A716" s="1" t="s">
        <v>9</v>
      </c>
      <c r="B716" s="1" t="s">
        <v>249</v>
      </c>
      <c r="C716" s="1" t="s">
        <v>11</v>
      </c>
      <c r="D716" s="1" t="s">
        <v>12</v>
      </c>
      <c r="E716" s="1" t="s">
        <v>17</v>
      </c>
      <c r="F716" s="1" t="s">
        <v>250</v>
      </c>
      <c r="G716">
        <v>31907</v>
      </c>
      <c r="H716" s="2">
        <v>41947</v>
      </c>
      <c r="I716">
        <v>102.98</v>
      </c>
      <c r="J716">
        <f t="shared" si="11"/>
        <v>0</v>
      </c>
      <c r="K716" t="s">
        <v>249</v>
      </c>
      <c r="L716" s="1" t="s">
        <v>1043</v>
      </c>
      <c r="M716" t="s">
        <v>536</v>
      </c>
      <c r="O716">
        <f>IF(Non_Profit_Donations_South___messy[[#This Row],[Names4]]&lt;&gt;"",1,0)</f>
        <v>0</v>
      </c>
      <c r="P716">
        <f>IF(Non_Profit_Donations_South___messy[[#This Row],[flagRev]]=1,1,IF(Non_Profit_Donations_South___messy[[#This Row],[flagMidName]]=1,2,3))</f>
        <v>3</v>
      </c>
      <c r="Q716" s="1" t="str" cm="1">
        <f t="array" ref="Q716">_xlfn.SWITCH(Non_Profit_Donations_South___messy[[#This Row],[switch]],1,Non_Profit_Donations_South___messy[[#This Row],[Names3]],2,Non_Profit_Donations_South___messy[[#This Row],[Names2]],3,Non_Profit_Donations_South___messy[[#This Row],[Names2]])</f>
        <v>Anthony</v>
      </c>
      <c r="R716" s="1" t="str" cm="1">
        <f t="array" ref="R716">_xlfn.SWITCH(Non_Profit_Donations_South___messy[[#This Row],[switch]],1,"",2,Non_Profit_Donations_South___messy[[#This Row],[Names3]],3,"")</f>
        <v/>
      </c>
      <c r="S716" s="1" t="str" cm="1">
        <f t="array" ref="S716">_xlfn.SWITCH(Non_Profit_Donations_South___messy[[#This Row],[switch]],1,Non_Profit_Donations_South___messy[[#This Row],[Names2]],2,Non_Profit_Donations_South___messy[[#This Row],[Names4]],3,Non_Profit_Donations_South___messy[[#This Row],[Names3]])</f>
        <v>Greer</v>
      </c>
    </row>
    <row r="717" spans="1:19">
      <c r="A717" s="1" t="s">
        <v>27</v>
      </c>
      <c r="B717" s="1" t="s">
        <v>422</v>
      </c>
      <c r="C717" s="1" t="s">
        <v>11</v>
      </c>
      <c r="D717" s="1" t="s">
        <v>12</v>
      </c>
      <c r="E717" s="1" t="s">
        <v>25</v>
      </c>
      <c r="F717" s="1" t="s">
        <v>423</v>
      </c>
      <c r="G717">
        <v>32765</v>
      </c>
      <c r="H717" s="2">
        <v>41947</v>
      </c>
      <c r="I717">
        <v>69.36</v>
      </c>
      <c r="J717">
        <f t="shared" si="11"/>
        <v>0</v>
      </c>
      <c r="K717" t="s">
        <v>422</v>
      </c>
      <c r="L717" s="1" t="s">
        <v>1199</v>
      </c>
      <c r="M717" t="s">
        <v>146</v>
      </c>
      <c r="O717">
        <f>IF(Non_Profit_Donations_South___messy[[#This Row],[Names4]]&lt;&gt;"",1,0)</f>
        <v>0</v>
      </c>
      <c r="P717">
        <f>IF(Non_Profit_Donations_South___messy[[#This Row],[flagRev]]=1,1,IF(Non_Profit_Donations_South___messy[[#This Row],[flagMidName]]=1,2,3))</f>
        <v>3</v>
      </c>
      <c r="Q717" s="1" t="str" cm="1">
        <f t="array" ref="Q717">_xlfn.SWITCH(Non_Profit_Donations_South___messy[[#This Row],[switch]],1,Non_Profit_Donations_South___messy[[#This Row],[Names3]],2,Non_Profit_Donations_South___messy[[#This Row],[Names2]],3,Non_Profit_Donations_South___messy[[#This Row],[Names2]])</f>
        <v>Shirley</v>
      </c>
      <c r="R717" s="1" t="str" cm="1">
        <f t="array" ref="R717">_xlfn.SWITCH(Non_Profit_Donations_South___messy[[#This Row],[switch]],1,"",2,Non_Profit_Donations_South___messy[[#This Row],[Names3]],3,"")</f>
        <v/>
      </c>
      <c r="S717" s="1" t="str" cm="1">
        <f t="array" ref="S717">_xlfn.SWITCH(Non_Profit_Donations_South___messy[[#This Row],[switch]],1,Non_Profit_Donations_South___messy[[#This Row],[Names2]],2,Non_Profit_Donations_South___messy[[#This Row],[Names4]],3,Non_Profit_Donations_South___messy[[#This Row],[Names3]])</f>
        <v>Garner</v>
      </c>
    </row>
    <row r="718" spans="1:19">
      <c r="A718" s="1" t="s">
        <v>23</v>
      </c>
      <c r="B718" s="1" t="s">
        <v>558</v>
      </c>
      <c r="C718" s="1" t="s">
        <v>11</v>
      </c>
      <c r="D718" s="1" t="s">
        <v>12</v>
      </c>
      <c r="E718" s="1" t="s">
        <v>25</v>
      </c>
      <c r="F718" s="1" t="s">
        <v>559</v>
      </c>
      <c r="G718">
        <v>32701</v>
      </c>
      <c r="H718" s="2">
        <v>41947</v>
      </c>
      <c r="I718">
        <v>397.7</v>
      </c>
      <c r="J718">
        <f t="shared" si="11"/>
        <v>0</v>
      </c>
      <c r="K718" t="s">
        <v>558</v>
      </c>
      <c r="L718" s="1" t="s">
        <v>1310</v>
      </c>
      <c r="M718" t="s">
        <v>1311</v>
      </c>
      <c r="O718">
        <f>IF(Non_Profit_Donations_South___messy[[#This Row],[Names4]]&lt;&gt;"",1,0)</f>
        <v>0</v>
      </c>
      <c r="P718">
        <f>IF(Non_Profit_Donations_South___messy[[#This Row],[flagRev]]=1,1,IF(Non_Profit_Donations_South___messy[[#This Row],[flagMidName]]=1,2,3))</f>
        <v>3</v>
      </c>
      <c r="Q718" s="1" t="str" cm="1">
        <f t="array" ref="Q718">_xlfn.SWITCH(Non_Profit_Donations_South___messy[[#This Row],[switch]],1,Non_Profit_Donations_South___messy[[#This Row],[Names3]],2,Non_Profit_Donations_South___messy[[#This Row],[Names2]],3,Non_Profit_Donations_South___messy[[#This Row],[Names2]])</f>
        <v>Sandy</v>
      </c>
      <c r="R718" s="1" t="str" cm="1">
        <f t="array" ref="R718">_xlfn.SWITCH(Non_Profit_Donations_South___messy[[#This Row],[switch]],1,"",2,Non_Profit_Donations_South___messy[[#This Row],[Names3]],3,"")</f>
        <v/>
      </c>
      <c r="S718" s="1" t="str" cm="1">
        <f t="array" ref="S718">_xlfn.SWITCH(Non_Profit_Donations_South___messy[[#This Row],[switch]],1,Non_Profit_Donations_South___messy[[#This Row],[Names2]],2,Non_Profit_Donations_South___messy[[#This Row],[Names4]],3,Non_Profit_Donations_South___messy[[#This Row],[Names3]])</f>
        <v>Hunt</v>
      </c>
    </row>
    <row r="719" spans="1:19">
      <c r="A719" s="1" t="s">
        <v>9</v>
      </c>
      <c r="B719" s="1" t="s">
        <v>494</v>
      </c>
      <c r="C719" s="1" t="s">
        <v>11</v>
      </c>
      <c r="D719" s="1" t="s">
        <v>12</v>
      </c>
      <c r="E719" s="1" t="s">
        <v>40</v>
      </c>
      <c r="F719" s="1" t="s">
        <v>129</v>
      </c>
      <c r="G719">
        <v>28314</v>
      </c>
      <c r="H719" s="2">
        <v>41948</v>
      </c>
      <c r="I719">
        <v>150.30000000000001</v>
      </c>
      <c r="J719">
        <f t="shared" si="11"/>
        <v>0</v>
      </c>
      <c r="K719" t="s">
        <v>494</v>
      </c>
      <c r="L719" s="1" t="s">
        <v>1258</v>
      </c>
      <c r="M719" t="s">
        <v>1259</v>
      </c>
      <c r="O719">
        <f>IF(Non_Profit_Donations_South___messy[[#This Row],[Names4]]&lt;&gt;"",1,0)</f>
        <v>0</v>
      </c>
      <c r="P719">
        <f>IF(Non_Profit_Donations_South___messy[[#This Row],[flagRev]]=1,1,IF(Non_Profit_Donations_South___messy[[#This Row],[flagMidName]]=1,2,3))</f>
        <v>3</v>
      </c>
      <c r="Q719" s="1" t="str" cm="1">
        <f t="array" ref="Q719">_xlfn.SWITCH(Non_Profit_Donations_South___messy[[#This Row],[switch]],1,Non_Profit_Donations_South___messy[[#This Row],[Names3]],2,Non_Profit_Donations_South___messy[[#This Row],[Names2]],3,Non_Profit_Donations_South___messy[[#This Row],[Names2]])</f>
        <v>Sherry</v>
      </c>
      <c r="R719" s="1" t="str" cm="1">
        <f t="array" ref="R719">_xlfn.SWITCH(Non_Profit_Donations_South___messy[[#This Row],[switch]],1,"",2,Non_Profit_Donations_South___messy[[#This Row],[Names3]],3,"")</f>
        <v/>
      </c>
      <c r="S719" s="1" t="str" cm="1">
        <f t="array" ref="S719">_xlfn.SWITCH(Non_Profit_Donations_South___messy[[#This Row],[switch]],1,Non_Profit_Donations_South___messy[[#This Row],[Names2]],2,Non_Profit_Donations_South___messy[[#This Row],[Names4]],3,Non_Profit_Donations_South___messy[[#This Row],[Names3]])</f>
        <v>Hurley</v>
      </c>
    </row>
    <row r="720" spans="1:19">
      <c r="A720" s="1" t="s">
        <v>19</v>
      </c>
      <c r="B720" s="1" t="s">
        <v>603</v>
      </c>
      <c r="C720" s="1" t="s">
        <v>11</v>
      </c>
      <c r="D720" s="1" t="s">
        <v>12</v>
      </c>
      <c r="E720" s="1" t="s">
        <v>13</v>
      </c>
      <c r="F720" s="1" t="s">
        <v>93</v>
      </c>
      <c r="G720">
        <v>40422</v>
      </c>
      <c r="H720" s="2">
        <v>41948</v>
      </c>
      <c r="I720">
        <v>7767.97</v>
      </c>
      <c r="J720">
        <f t="shared" si="11"/>
        <v>0</v>
      </c>
      <c r="K720" t="s">
        <v>603</v>
      </c>
      <c r="L720" s="1" t="s">
        <v>847</v>
      </c>
      <c r="M720" t="s">
        <v>1214</v>
      </c>
      <c r="O720">
        <f>IF(Non_Profit_Donations_South___messy[[#This Row],[Names4]]&lt;&gt;"",1,0)</f>
        <v>0</v>
      </c>
      <c r="P720">
        <f>IF(Non_Profit_Donations_South___messy[[#This Row],[flagRev]]=1,1,IF(Non_Profit_Donations_South___messy[[#This Row],[flagMidName]]=1,2,3))</f>
        <v>3</v>
      </c>
      <c r="Q720" s="1" t="str" cm="1">
        <f t="array" ref="Q720">_xlfn.SWITCH(Non_Profit_Donations_South___messy[[#This Row],[switch]],1,Non_Profit_Donations_South___messy[[#This Row],[Names3]],2,Non_Profit_Donations_South___messy[[#This Row],[Names2]],3,Non_Profit_Donations_South___messy[[#This Row],[Names2]])</f>
        <v>Keith</v>
      </c>
      <c r="R720" s="1" t="str" cm="1">
        <f t="array" ref="R720">_xlfn.SWITCH(Non_Profit_Donations_South___messy[[#This Row],[switch]],1,"",2,Non_Profit_Donations_South___messy[[#This Row],[Names3]],3,"")</f>
        <v/>
      </c>
      <c r="S720" s="1" t="str" cm="1">
        <f t="array" ref="S720">_xlfn.SWITCH(Non_Profit_Donations_South___messy[[#This Row],[switch]],1,Non_Profit_Donations_South___messy[[#This Row],[Names2]],2,Non_Profit_Donations_South___messy[[#This Row],[Names4]],3,Non_Profit_Donations_South___messy[[#This Row],[Names3]])</f>
        <v>Hobbs</v>
      </c>
    </row>
    <row r="721" spans="1:19">
      <c r="A721" s="1" t="s">
        <v>9</v>
      </c>
      <c r="B721" s="1" t="s">
        <v>657</v>
      </c>
      <c r="C721" s="1" t="s">
        <v>37</v>
      </c>
      <c r="D721" s="1" t="s">
        <v>12</v>
      </c>
      <c r="E721" s="1" t="s">
        <v>59</v>
      </c>
      <c r="F721" s="1" t="s">
        <v>658</v>
      </c>
      <c r="G721">
        <v>35244</v>
      </c>
      <c r="H721" s="2">
        <v>41949</v>
      </c>
      <c r="I721">
        <v>57.61</v>
      </c>
      <c r="J721">
        <f t="shared" si="11"/>
        <v>0</v>
      </c>
      <c r="K721" t="s">
        <v>657</v>
      </c>
      <c r="L721" s="1" t="s">
        <v>1090</v>
      </c>
      <c r="M721" t="s">
        <v>1277</v>
      </c>
      <c r="O721">
        <f>IF(Non_Profit_Donations_South___messy[[#This Row],[Names4]]&lt;&gt;"",1,0)</f>
        <v>0</v>
      </c>
      <c r="P721">
        <f>IF(Non_Profit_Donations_South___messy[[#This Row],[flagRev]]=1,1,IF(Non_Profit_Donations_South___messy[[#This Row],[flagMidName]]=1,2,3))</f>
        <v>3</v>
      </c>
      <c r="Q721" s="1" t="str" cm="1">
        <f t="array" ref="Q721">_xlfn.SWITCH(Non_Profit_Donations_South___messy[[#This Row],[switch]],1,Non_Profit_Donations_South___messy[[#This Row],[Names3]],2,Non_Profit_Donations_South___messy[[#This Row],[Names2]],3,Non_Profit_Donations_South___messy[[#This Row],[Names2]])</f>
        <v>Donna</v>
      </c>
      <c r="R721" s="1" t="str" cm="1">
        <f t="array" ref="R721">_xlfn.SWITCH(Non_Profit_Donations_South___messy[[#This Row],[switch]],1,"",2,Non_Profit_Donations_South___messy[[#This Row],[Names3]],3,"")</f>
        <v/>
      </c>
      <c r="S721" s="1" t="str" cm="1">
        <f t="array" ref="S721">_xlfn.SWITCH(Non_Profit_Donations_South___messy[[#This Row],[switch]],1,Non_Profit_Donations_South___messy[[#This Row],[Names2]],2,Non_Profit_Donations_South___messy[[#This Row],[Names4]],3,Non_Profit_Donations_South___messy[[#This Row],[Names3]])</f>
        <v>Braun</v>
      </c>
    </row>
    <row r="722" spans="1:19">
      <c r="A722" s="1" t="s">
        <v>27</v>
      </c>
      <c r="B722" s="1" t="s">
        <v>569</v>
      </c>
      <c r="C722" s="1" t="s">
        <v>11</v>
      </c>
      <c r="D722" s="1" t="s">
        <v>12</v>
      </c>
      <c r="E722" s="1" t="s">
        <v>59</v>
      </c>
      <c r="F722" s="1" t="s">
        <v>570</v>
      </c>
      <c r="G722">
        <v>36801</v>
      </c>
      <c r="H722" s="2">
        <v>41949</v>
      </c>
      <c r="I722">
        <v>2694.49</v>
      </c>
      <c r="J722">
        <f t="shared" si="11"/>
        <v>0</v>
      </c>
      <c r="K722" t="s">
        <v>569</v>
      </c>
      <c r="L722" s="1" t="s">
        <v>1302</v>
      </c>
      <c r="M722" t="s">
        <v>1045</v>
      </c>
      <c r="O722">
        <f>IF(Non_Profit_Donations_South___messy[[#This Row],[Names4]]&lt;&gt;"",1,0)</f>
        <v>0</v>
      </c>
      <c r="P722">
        <f>IF(Non_Profit_Donations_South___messy[[#This Row],[flagRev]]=1,1,IF(Non_Profit_Donations_South___messy[[#This Row],[flagMidName]]=1,2,3))</f>
        <v>3</v>
      </c>
      <c r="Q722" s="1" t="str" cm="1">
        <f t="array" ref="Q722">_xlfn.SWITCH(Non_Profit_Donations_South___messy[[#This Row],[switch]],1,Non_Profit_Donations_South___messy[[#This Row],[Names3]],2,Non_Profit_Donations_South___messy[[#This Row],[Names2]],3,Non_Profit_Donations_South___messy[[#This Row],[Names2]])</f>
        <v>Kent</v>
      </c>
      <c r="R722" s="1" t="str" cm="1">
        <f t="array" ref="R722">_xlfn.SWITCH(Non_Profit_Donations_South___messy[[#This Row],[switch]],1,"",2,Non_Profit_Donations_South___messy[[#This Row],[Names3]],3,"")</f>
        <v/>
      </c>
      <c r="S722" s="1" t="str" cm="1">
        <f t="array" ref="S722">_xlfn.SWITCH(Non_Profit_Donations_South___messy[[#This Row],[switch]],1,Non_Profit_Donations_South___messy[[#This Row],[Names2]],2,Non_Profit_Donations_South___messy[[#This Row],[Names4]],3,Non_Profit_Donations_South___messy[[#This Row],[Names3]])</f>
        <v>Gill</v>
      </c>
    </row>
    <row r="723" spans="1:19">
      <c r="A723" s="1" t="s">
        <v>23</v>
      </c>
      <c r="B723" s="1" t="s">
        <v>300</v>
      </c>
      <c r="C723" s="1" t="s">
        <v>37</v>
      </c>
      <c r="D723" s="1" t="s">
        <v>12</v>
      </c>
      <c r="E723" s="1" t="s">
        <v>13</v>
      </c>
      <c r="F723" s="1" t="s">
        <v>301</v>
      </c>
      <c r="G723">
        <v>42071</v>
      </c>
      <c r="H723" s="2">
        <v>41950</v>
      </c>
      <c r="I723">
        <v>1173.76</v>
      </c>
      <c r="J723">
        <f t="shared" si="11"/>
        <v>0</v>
      </c>
      <c r="K723" t="s">
        <v>300</v>
      </c>
      <c r="L723" s="1" t="s">
        <v>1094</v>
      </c>
      <c r="M723" t="s">
        <v>1095</v>
      </c>
      <c r="O723">
        <f>IF(Non_Profit_Donations_South___messy[[#This Row],[Names4]]&lt;&gt;"",1,0)</f>
        <v>0</v>
      </c>
      <c r="P723">
        <f>IF(Non_Profit_Donations_South___messy[[#This Row],[flagRev]]=1,1,IF(Non_Profit_Donations_South___messy[[#This Row],[flagMidName]]=1,2,3))</f>
        <v>3</v>
      </c>
      <c r="Q723" s="1" t="str" cm="1">
        <f t="array" ref="Q723">_xlfn.SWITCH(Non_Profit_Donations_South___messy[[#This Row],[switch]],1,Non_Profit_Donations_South___messy[[#This Row],[Names3]],2,Non_Profit_Donations_South___messy[[#This Row],[Names2]],3,Non_Profit_Donations_South___messy[[#This Row],[Names2]])</f>
        <v>Robin</v>
      </c>
      <c r="R723" s="1" t="str" cm="1">
        <f t="array" ref="R723">_xlfn.SWITCH(Non_Profit_Donations_South___messy[[#This Row],[switch]],1,"",2,Non_Profit_Donations_South___messy[[#This Row],[Names3]],3,"")</f>
        <v/>
      </c>
      <c r="S723" s="1" t="str" cm="1">
        <f t="array" ref="S723">_xlfn.SWITCH(Non_Profit_Donations_South___messy[[#This Row],[switch]],1,Non_Profit_Donations_South___messy[[#This Row],[Names2]],2,Non_Profit_Donations_South___messy[[#This Row],[Names4]],3,Non_Profit_Donations_South___messy[[#This Row],[Names3]])</f>
        <v>Tyler</v>
      </c>
    </row>
    <row r="724" spans="1:19">
      <c r="A724" s="1" t="s">
        <v>9</v>
      </c>
      <c r="B724" s="1" t="s">
        <v>583</v>
      </c>
      <c r="C724" s="1" t="s">
        <v>16</v>
      </c>
      <c r="D724" s="1" t="s">
        <v>12</v>
      </c>
      <c r="E724" s="1" t="s">
        <v>25</v>
      </c>
      <c r="F724" s="1" t="s">
        <v>584</v>
      </c>
      <c r="G724">
        <v>33971</v>
      </c>
      <c r="H724" s="2">
        <v>41953</v>
      </c>
      <c r="I724">
        <v>13.38</v>
      </c>
      <c r="J724">
        <f t="shared" si="11"/>
        <v>0</v>
      </c>
      <c r="K724" t="s">
        <v>583</v>
      </c>
      <c r="L724" s="1" t="s">
        <v>1241</v>
      </c>
      <c r="M724" t="s">
        <v>1326</v>
      </c>
      <c r="O724">
        <f>IF(Non_Profit_Donations_South___messy[[#This Row],[Names4]]&lt;&gt;"",1,0)</f>
        <v>0</v>
      </c>
      <c r="P724">
        <f>IF(Non_Profit_Donations_South___messy[[#This Row],[flagRev]]=1,1,IF(Non_Profit_Donations_South___messy[[#This Row],[flagMidName]]=1,2,3))</f>
        <v>3</v>
      </c>
      <c r="Q724" s="1" t="str" cm="1">
        <f t="array" ref="Q724">_xlfn.SWITCH(Non_Profit_Donations_South___messy[[#This Row],[switch]],1,Non_Profit_Donations_South___messy[[#This Row],[Names3]],2,Non_Profit_Donations_South___messy[[#This Row],[Names2]],3,Non_Profit_Donations_South___messy[[#This Row],[Names2]])</f>
        <v>Laurence</v>
      </c>
      <c r="R724" s="1" t="str" cm="1">
        <f t="array" ref="R724">_xlfn.SWITCH(Non_Profit_Donations_South___messy[[#This Row],[switch]],1,"",2,Non_Profit_Donations_South___messy[[#This Row],[Names3]],3,"")</f>
        <v/>
      </c>
      <c r="S724" s="1" t="str" cm="1">
        <f t="array" ref="S724">_xlfn.SWITCH(Non_Profit_Donations_South___messy[[#This Row],[switch]],1,Non_Profit_Donations_South___messy[[#This Row],[Names2]],2,Non_Profit_Donations_South___messy[[#This Row],[Names4]],3,Non_Profit_Donations_South___messy[[#This Row],[Names3]])</f>
        <v>Cummings</v>
      </c>
    </row>
    <row r="725" spans="1:19">
      <c r="A725" s="1" t="s">
        <v>27</v>
      </c>
      <c r="B725" s="1" t="s">
        <v>431</v>
      </c>
      <c r="C725" s="1" t="s">
        <v>11</v>
      </c>
      <c r="D725" s="1" t="s">
        <v>12</v>
      </c>
      <c r="E725" s="1" t="s">
        <v>49</v>
      </c>
      <c r="F725" s="1" t="s">
        <v>356</v>
      </c>
      <c r="G725">
        <v>29730</v>
      </c>
      <c r="H725" s="2">
        <v>41953</v>
      </c>
      <c r="I725">
        <v>176.86</v>
      </c>
      <c r="J725">
        <f t="shared" si="11"/>
        <v>0</v>
      </c>
      <c r="K725" t="s">
        <v>431</v>
      </c>
      <c r="L725" s="1" t="s">
        <v>1207</v>
      </c>
      <c r="M725" t="s">
        <v>932</v>
      </c>
      <c r="O725">
        <f>IF(Non_Profit_Donations_South___messy[[#This Row],[Names4]]&lt;&gt;"",1,0)</f>
        <v>0</v>
      </c>
      <c r="P725">
        <f>IF(Non_Profit_Donations_South___messy[[#This Row],[flagRev]]=1,1,IF(Non_Profit_Donations_South___messy[[#This Row],[flagMidName]]=1,2,3))</f>
        <v>3</v>
      </c>
      <c r="Q725" s="1" t="str" cm="1">
        <f t="array" ref="Q725">_xlfn.SWITCH(Non_Profit_Donations_South___messy[[#This Row],[switch]],1,Non_Profit_Donations_South___messy[[#This Row],[Names3]],2,Non_Profit_Donations_South___messy[[#This Row],[Names2]],3,Non_Profit_Donations_South___messy[[#This Row],[Names2]])</f>
        <v>Gail</v>
      </c>
      <c r="R725" s="1" t="str" cm="1">
        <f t="array" ref="R725">_xlfn.SWITCH(Non_Profit_Donations_South___messy[[#This Row],[switch]],1,"",2,Non_Profit_Donations_South___messy[[#This Row],[Names3]],3,"")</f>
        <v/>
      </c>
      <c r="S725" s="1" t="str" cm="1">
        <f t="array" ref="S725">_xlfn.SWITCH(Non_Profit_Donations_South___messy[[#This Row],[switch]],1,Non_Profit_Donations_South___messy[[#This Row],[Names2]],2,Non_Profit_Donations_South___messy[[#This Row],[Names4]],3,Non_Profit_Donations_South___messy[[#This Row],[Names3]])</f>
        <v>Ellis</v>
      </c>
    </row>
    <row r="726" spans="1:19">
      <c r="A726" s="1" t="s">
        <v>23</v>
      </c>
      <c r="B726" s="1" t="s">
        <v>284</v>
      </c>
      <c r="C726" s="1" t="s">
        <v>16</v>
      </c>
      <c r="D726" s="1" t="s">
        <v>12</v>
      </c>
      <c r="E726" s="1" t="s">
        <v>25</v>
      </c>
      <c r="F726" s="1" t="s">
        <v>285</v>
      </c>
      <c r="G726">
        <v>32168</v>
      </c>
      <c r="H726" s="2">
        <v>41954</v>
      </c>
      <c r="I726">
        <v>93.82</v>
      </c>
      <c r="J726">
        <f t="shared" si="11"/>
        <v>0</v>
      </c>
      <c r="K726" t="s">
        <v>284</v>
      </c>
      <c r="L726" s="1" t="s">
        <v>1077</v>
      </c>
      <c r="M726" t="s">
        <v>1078</v>
      </c>
      <c r="O726">
        <f>IF(Non_Profit_Donations_South___messy[[#This Row],[Names4]]&lt;&gt;"",1,0)</f>
        <v>0</v>
      </c>
      <c r="P726">
        <f>IF(Non_Profit_Donations_South___messy[[#This Row],[flagRev]]=1,1,IF(Non_Profit_Donations_South___messy[[#This Row],[flagMidName]]=1,2,3))</f>
        <v>3</v>
      </c>
      <c r="Q726" s="1" t="str" cm="1">
        <f t="array" ref="Q726">_xlfn.SWITCH(Non_Profit_Donations_South___messy[[#This Row],[switch]],1,Non_Profit_Donations_South___messy[[#This Row],[Names3]],2,Non_Profit_Donations_South___messy[[#This Row],[Names2]],3,Non_Profit_Donations_South___messy[[#This Row],[Names2]])</f>
        <v>Marianne</v>
      </c>
      <c r="R726" s="1" t="str" cm="1">
        <f t="array" ref="R726">_xlfn.SWITCH(Non_Profit_Donations_South___messy[[#This Row],[switch]],1,"",2,Non_Profit_Donations_South___messy[[#This Row],[Names3]],3,"")</f>
        <v/>
      </c>
      <c r="S726" s="1" t="str" cm="1">
        <f t="array" ref="S726">_xlfn.SWITCH(Non_Profit_Donations_South___messy[[#This Row],[switch]],1,Non_Profit_Donations_South___messy[[#This Row],[Names2]],2,Non_Profit_Donations_South___messy[[#This Row],[Names4]],3,Non_Profit_Donations_South___messy[[#This Row],[Names3]])</f>
        <v>Goldstein</v>
      </c>
    </row>
    <row r="727" spans="1:19">
      <c r="A727" s="1" t="s">
        <v>19</v>
      </c>
      <c r="B727" s="1" t="s">
        <v>659</v>
      </c>
      <c r="C727" s="1" t="s">
        <v>16</v>
      </c>
      <c r="D727" s="1" t="s">
        <v>12</v>
      </c>
      <c r="E727" s="1" t="s">
        <v>21</v>
      </c>
      <c r="F727" s="1" t="s">
        <v>660</v>
      </c>
      <c r="G727">
        <v>39180</v>
      </c>
      <c r="H727" s="2">
        <v>41954</v>
      </c>
      <c r="I727">
        <v>26.48</v>
      </c>
      <c r="J727">
        <f t="shared" si="11"/>
        <v>0</v>
      </c>
      <c r="K727" t="s">
        <v>659</v>
      </c>
      <c r="L727" s="1" t="s">
        <v>1370</v>
      </c>
      <c r="M727" t="s">
        <v>1383</v>
      </c>
      <c r="O727">
        <f>IF(Non_Profit_Donations_South___messy[[#This Row],[Names4]]&lt;&gt;"",1,0)</f>
        <v>0</v>
      </c>
      <c r="P727">
        <f>IF(Non_Profit_Donations_South___messy[[#This Row],[flagRev]]=1,1,IF(Non_Profit_Donations_South___messy[[#This Row],[flagMidName]]=1,2,3))</f>
        <v>3</v>
      </c>
      <c r="Q727" s="1" t="str" cm="1">
        <f t="array" ref="Q727">_xlfn.SWITCH(Non_Profit_Donations_South___messy[[#This Row],[switch]],1,Non_Profit_Donations_South___messy[[#This Row],[Names3]],2,Non_Profit_Donations_South___messy[[#This Row],[Names2]],3,Non_Profit_Donations_South___messy[[#This Row],[Names2]])</f>
        <v>Randall</v>
      </c>
      <c r="R727" s="1" t="str" cm="1">
        <f t="array" ref="R727">_xlfn.SWITCH(Non_Profit_Donations_South___messy[[#This Row],[switch]],1,"",2,Non_Profit_Donations_South___messy[[#This Row],[Names3]],3,"")</f>
        <v/>
      </c>
      <c r="S727" s="1" t="str" cm="1">
        <f t="array" ref="S727">_xlfn.SWITCH(Non_Profit_Donations_South___messy[[#This Row],[switch]],1,Non_Profit_Donations_South___messy[[#This Row],[Names2]],2,Non_Profit_Donations_South___messy[[#This Row],[Names4]],3,Non_Profit_Donations_South___messy[[#This Row],[Names3]])</f>
        <v>Schneider</v>
      </c>
    </row>
    <row r="728" spans="1:19">
      <c r="A728" s="1" t="s">
        <v>9</v>
      </c>
      <c r="B728" s="1" t="s">
        <v>623</v>
      </c>
      <c r="C728" s="1" t="s">
        <v>11</v>
      </c>
      <c r="D728" s="1" t="s">
        <v>12</v>
      </c>
      <c r="E728" s="1" t="s">
        <v>32</v>
      </c>
      <c r="F728" s="1" t="s">
        <v>195</v>
      </c>
      <c r="G728">
        <v>37664</v>
      </c>
      <c r="H728" s="2">
        <v>41955</v>
      </c>
      <c r="I728">
        <v>28.11</v>
      </c>
      <c r="J728">
        <f t="shared" si="11"/>
        <v>0</v>
      </c>
      <c r="K728" t="s">
        <v>623</v>
      </c>
      <c r="L728" s="1" t="s">
        <v>1171</v>
      </c>
      <c r="M728" t="s">
        <v>1356</v>
      </c>
      <c r="O728">
        <f>IF(Non_Profit_Donations_South___messy[[#This Row],[Names4]]&lt;&gt;"",1,0)</f>
        <v>0</v>
      </c>
      <c r="P728">
        <f>IF(Non_Profit_Donations_South___messy[[#This Row],[flagRev]]=1,1,IF(Non_Profit_Donations_South___messy[[#This Row],[flagMidName]]=1,2,3))</f>
        <v>3</v>
      </c>
      <c r="Q728" s="1" t="str" cm="1">
        <f t="array" ref="Q728">_xlfn.SWITCH(Non_Profit_Donations_South___messy[[#This Row],[switch]],1,Non_Profit_Donations_South___messy[[#This Row],[Names3]],2,Non_Profit_Donations_South___messy[[#This Row],[Names2]],3,Non_Profit_Donations_South___messy[[#This Row],[Names2]])</f>
        <v>Geoffrey</v>
      </c>
      <c r="R728" s="1" t="str" cm="1">
        <f t="array" ref="R728">_xlfn.SWITCH(Non_Profit_Donations_South___messy[[#This Row],[switch]],1,"",2,Non_Profit_Donations_South___messy[[#This Row],[Names3]],3,"")</f>
        <v/>
      </c>
      <c r="S728" s="1" t="str" cm="1">
        <f t="array" ref="S728">_xlfn.SWITCH(Non_Profit_Donations_South___messy[[#This Row],[switch]],1,Non_Profit_Donations_South___messy[[#This Row],[Names2]],2,Non_Profit_Donations_South___messy[[#This Row],[Names4]],3,Non_Profit_Donations_South___messy[[#This Row],[Names3]])</f>
        <v>Zhu</v>
      </c>
    </row>
    <row r="729" spans="1:19">
      <c r="A729" s="1" t="s">
        <v>9</v>
      </c>
      <c r="B729" s="1" t="s">
        <v>661</v>
      </c>
      <c r="C729" s="1" t="s">
        <v>16</v>
      </c>
      <c r="D729" s="1" t="s">
        <v>12</v>
      </c>
      <c r="E729" s="1" t="s">
        <v>32</v>
      </c>
      <c r="F729" s="1" t="s">
        <v>662</v>
      </c>
      <c r="G729">
        <v>37830</v>
      </c>
      <c r="H729" s="2">
        <v>41957</v>
      </c>
      <c r="I729">
        <v>5435.35</v>
      </c>
      <c r="J729">
        <f t="shared" si="11"/>
        <v>0</v>
      </c>
      <c r="K729" t="s">
        <v>661</v>
      </c>
      <c r="L729" s="1" t="s">
        <v>966</v>
      </c>
      <c r="M729" t="s">
        <v>1384</v>
      </c>
      <c r="O729">
        <f>IF(Non_Profit_Donations_South___messy[[#This Row],[Names4]]&lt;&gt;"",1,0)</f>
        <v>0</v>
      </c>
      <c r="P729">
        <f>IF(Non_Profit_Donations_South___messy[[#This Row],[flagRev]]=1,1,IF(Non_Profit_Donations_South___messy[[#This Row],[flagMidName]]=1,2,3))</f>
        <v>3</v>
      </c>
      <c r="Q729" s="1" t="str" cm="1">
        <f t="array" ref="Q729">_xlfn.SWITCH(Non_Profit_Donations_South___messy[[#This Row],[switch]],1,Non_Profit_Donations_South___messy[[#This Row],[Names3]],2,Non_Profit_Donations_South___messy[[#This Row],[Names2]],3,Non_Profit_Donations_South___messy[[#This Row],[Names2]])</f>
        <v>Ralph</v>
      </c>
      <c r="R729" s="1" t="str" cm="1">
        <f t="array" ref="R729">_xlfn.SWITCH(Non_Profit_Donations_South___messy[[#This Row],[switch]],1,"",2,Non_Profit_Donations_South___messy[[#This Row],[Names3]],3,"")</f>
        <v/>
      </c>
      <c r="S729" s="1" t="str" cm="1">
        <f t="array" ref="S729">_xlfn.SWITCH(Non_Profit_Donations_South___messy[[#This Row],[switch]],1,Non_Profit_Donations_South___messy[[#This Row],[Names2]],2,Non_Profit_Donations_South___messy[[#This Row],[Names4]],3,Non_Profit_Donations_South___messy[[#This Row],[Names3]])</f>
        <v>Harding</v>
      </c>
    </row>
    <row r="730" spans="1:19">
      <c r="A730" s="1" t="s">
        <v>19</v>
      </c>
      <c r="B730" s="1" t="s">
        <v>462</v>
      </c>
      <c r="C730" s="1" t="s">
        <v>37</v>
      </c>
      <c r="D730" s="1" t="s">
        <v>12</v>
      </c>
      <c r="E730" s="1" t="s">
        <v>40</v>
      </c>
      <c r="F730" s="1" t="s">
        <v>463</v>
      </c>
      <c r="G730">
        <v>28144</v>
      </c>
      <c r="H730" s="2">
        <v>41957</v>
      </c>
      <c r="I730">
        <v>21.9</v>
      </c>
      <c r="J730">
        <f t="shared" si="11"/>
        <v>0</v>
      </c>
      <c r="K730" t="s">
        <v>462</v>
      </c>
      <c r="L730" s="1" t="s">
        <v>1130</v>
      </c>
      <c r="M730" t="s">
        <v>1232</v>
      </c>
      <c r="O730">
        <f>IF(Non_Profit_Donations_South___messy[[#This Row],[Names4]]&lt;&gt;"",1,0)</f>
        <v>0</v>
      </c>
      <c r="P730">
        <f>IF(Non_Profit_Donations_South___messy[[#This Row],[flagRev]]=1,1,IF(Non_Profit_Donations_South___messy[[#This Row],[flagMidName]]=1,2,3))</f>
        <v>3</v>
      </c>
      <c r="Q730" s="1" t="str" cm="1">
        <f t="array" ref="Q730">_xlfn.SWITCH(Non_Profit_Donations_South___messy[[#This Row],[switch]],1,Non_Profit_Donations_South___messy[[#This Row],[Names3]],2,Non_Profit_Donations_South___messy[[#This Row],[Names2]],3,Non_Profit_Donations_South___messy[[#This Row],[Names2]])</f>
        <v>Rhonda</v>
      </c>
      <c r="R730" s="1" t="str" cm="1">
        <f t="array" ref="R730">_xlfn.SWITCH(Non_Profit_Donations_South___messy[[#This Row],[switch]],1,"",2,Non_Profit_Donations_South___messy[[#This Row],[Names3]],3,"")</f>
        <v/>
      </c>
      <c r="S730" s="1" t="str" cm="1">
        <f t="array" ref="S730">_xlfn.SWITCH(Non_Profit_Donations_South___messy[[#This Row],[switch]],1,Non_Profit_Donations_South___messy[[#This Row],[Names2]],2,Non_Profit_Donations_South___messy[[#This Row],[Names4]],3,Non_Profit_Donations_South___messy[[#This Row],[Names3]])</f>
        <v>Stein</v>
      </c>
    </row>
    <row r="731" spans="1:19">
      <c r="A731" s="1" t="s">
        <v>9</v>
      </c>
      <c r="B731" s="1" t="s">
        <v>535</v>
      </c>
      <c r="C731" s="1" t="s">
        <v>11</v>
      </c>
      <c r="D731" s="1" t="s">
        <v>12</v>
      </c>
      <c r="E731" s="1" t="s">
        <v>49</v>
      </c>
      <c r="F731" s="1" t="s">
        <v>536</v>
      </c>
      <c r="G731">
        <v>29651</v>
      </c>
      <c r="H731" s="2">
        <v>41959</v>
      </c>
      <c r="I731">
        <v>46.61</v>
      </c>
      <c r="J731">
        <f t="shared" si="11"/>
        <v>0</v>
      </c>
      <c r="K731" t="s">
        <v>535</v>
      </c>
      <c r="L731" s="1" t="s">
        <v>1212</v>
      </c>
      <c r="M731" t="s">
        <v>1290</v>
      </c>
      <c r="N731" t="s">
        <v>1248</v>
      </c>
      <c r="O731">
        <f>IF(Non_Profit_Donations_South___messy[[#This Row],[Names4]]&lt;&gt;"",1,0)</f>
        <v>1</v>
      </c>
      <c r="P731">
        <f>IF(Non_Profit_Donations_South___messy[[#This Row],[flagRev]]=1,1,IF(Non_Profit_Donations_South___messy[[#This Row],[flagMidName]]=1,2,3))</f>
        <v>2</v>
      </c>
      <c r="Q731" s="1" t="str" cm="1">
        <f t="array" ref="Q731">_xlfn.SWITCH(Non_Profit_Donations_South___messy[[#This Row],[switch]],1,Non_Profit_Donations_South___messy[[#This Row],[Names3]],2,Non_Profit_Donations_South___messy[[#This Row],[Names2]],3,Non_Profit_Donations_South___messy[[#This Row],[Names2]])</f>
        <v>Gregory</v>
      </c>
      <c r="R731" s="1" t="str" cm="1">
        <f t="array" ref="R731">_xlfn.SWITCH(Non_Profit_Donations_South___messy[[#This Row],[switch]],1,"",2,Non_Profit_Donations_South___messy[[#This Row],[Names3]],3,"")</f>
        <v>R</v>
      </c>
      <c r="S731" s="1" t="str" cm="1">
        <f t="array" ref="S731">_xlfn.SWITCH(Non_Profit_Donations_South___messy[[#This Row],[switch]],1,Non_Profit_Donations_South___messy[[#This Row],[Names2]],2,Non_Profit_Donations_South___messy[[#This Row],[Names4]],3,Non_Profit_Donations_South___messy[[#This Row],[Names3]])</f>
        <v>Snow</v>
      </c>
    </row>
    <row r="732" spans="1:19">
      <c r="A732" s="1" t="s">
        <v>9</v>
      </c>
      <c r="B732" s="1" t="s">
        <v>495</v>
      </c>
      <c r="C732" s="1" t="s">
        <v>37</v>
      </c>
      <c r="D732" s="1" t="s">
        <v>12</v>
      </c>
      <c r="E732" s="1" t="s">
        <v>29</v>
      </c>
      <c r="F732" s="1" t="s">
        <v>496</v>
      </c>
      <c r="G732">
        <v>23602</v>
      </c>
      <c r="H732" s="2">
        <v>41959</v>
      </c>
      <c r="I732">
        <v>554.24</v>
      </c>
      <c r="J732">
        <f t="shared" si="11"/>
        <v>0</v>
      </c>
      <c r="K732" t="s">
        <v>495</v>
      </c>
      <c r="L732" s="1" t="s">
        <v>1260</v>
      </c>
      <c r="M732" t="s">
        <v>1261</v>
      </c>
      <c r="N732" t="s">
        <v>1262</v>
      </c>
      <c r="O732">
        <f>IF(Non_Profit_Donations_South___messy[[#This Row],[Names4]]&lt;&gt;"",1,0)</f>
        <v>1</v>
      </c>
      <c r="P732">
        <f>IF(Non_Profit_Donations_South___messy[[#This Row],[flagRev]]=1,1,IF(Non_Profit_Donations_South___messy[[#This Row],[flagMidName]]=1,2,3))</f>
        <v>2</v>
      </c>
      <c r="Q732" s="1" t="str" cm="1">
        <f t="array" ref="Q732">_xlfn.SWITCH(Non_Profit_Donations_South___messy[[#This Row],[switch]],1,Non_Profit_Donations_South___messy[[#This Row],[Names3]],2,Non_Profit_Donations_South___messy[[#This Row],[Names2]],3,Non_Profit_Donations_South___messy[[#This Row],[Names2]])</f>
        <v>Todd</v>
      </c>
      <c r="R732" s="1" t="str" cm="1">
        <f t="array" ref="R732">_xlfn.SWITCH(Non_Profit_Donations_South___messy[[#This Row],[switch]],1,"",2,Non_Profit_Donations_South___messy[[#This Row],[Names3]],3,"")</f>
        <v>D</v>
      </c>
      <c r="S732" s="1" t="str" cm="1">
        <f t="array" ref="S732">_xlfn.SWITCH(Non_Profit_Donations_South___messy[[#This Row],[switch]],1,Non_Profit_Donations_South___messy[[#This Row],[Names2]],2,Non_Profit_Donations_South___messy[[#This Row],[Names4]],3,Non_Profit_Donations_South___messy[[#This Row],[Names3]])</f>
        <v>Norris</v>
      </c>
    </row>
    <row r="733" spans="1:19">
      <c r="A733" s="1" t="s">
        <v>9</v>
      </c>
      <c r="B733" s="1" t="s">
        <v>94</v>
      </c>
      <c r="C733" s="1" t="s">
        <v>11</v>
      </c>
      <c r="D733" s="1" t="s">
        <v>12</v>
      </c>
      <c r="E733" s="1" t="s">
        <v>25</v>
      </c>
      <c r="F733" s="1" t="s">
        <v>77</v>
      </c>
      <c r="G733">
        <v>33142</v>
      </c>
      <c r="H733" s="2">
        <v>41960</v>
      </c>
      <c r="I733">
        <v>728.89</v>
      </c>
      <c r="J733">
        <f t="shared" si="11"/>
        <v>0</v>
      </c>
      <c r="K733" t="s">
        <v>94</v>
      </c>
      <c r="L733" s="1" t="s">
        <v>900</v>
      </c>
      <c r="M733" t="s">
        <v>183</v>
      </c>
      <c r="O733">
        <f>IF(Non_Profit_Donations_South___messy[[#This Row],[Names4]]&lt;&gt;"",1,0)</f>
        <v>0</v>
      </c>
      <c r="P733">
        <f>IF(Non_Profit_Donations_South___messy[[#This Row],[flagRev]]=1,1,IF(Non_Profit_Donations_South___messy[[#This Row],[flagMidName]]=1,2,3))</f>
        <v>3</v>
      </c>
      <c r="Q733" s="1" t="str" cm="1">
        <f t="array" ref="Q733">_xlfn.SWITCH(Non_Profit_Donations_South___messy[[#This Row],[switch]],1,Non_Profit_Donations_South___messy[[#This Row],[Names3]],2,Non_Profit_Donations_South___messy[[#This Row],[Names2]],3,Non_Profit_Donations_South___messy[[#This Row],[Names2]])</f>
        <v>Danny</v>
      </c>
      <c r="R733" s="1" t="str" cm="1">
        <f t="array" ref="R733">_xlfn.SWITCH(Non_Profit_Donations_South___messy[[#This Row],[switch]],1,"",2,Non_Profit_Donations_South___messy[[#This Row],[Names3]],3,"")</f>
        <v/>
      </c>
      <c r="S733" s="1" t="str" cm="1">
        <f t="array" ref="S733">_xlfn.SWITCH(Non_Profit_Donations_South___messy[[#This Row],[switch]],1,Non_Profit_Donations_South___messy[[#This Row],[Names2]],2,Non_Profit_Donations_South___messy[[#This Row],[Names4]],3,Non_Profit_Donations_South___messy[[#This Row],[Names3]])</f>
        <v>Richmond</v>
      </c>
    </row>
    <row r="734" spans="1:19">
      <c r="A734" s="1" t="s">
        <v>19</v>
      </c>
      <c r="B734" s="1" t="s">
        <v>639</v>
      </c>
      <c r="C734" s="1" t="s">
        <v>37</v>
      </c>
      <c r="D734" s="1" t="s">
        <v>12</v>
      </c>
      <c r="E734" s="1" t="s">
        <v>40</v>
      </c>
      <c r="F734" s="1" t="s">
        <v>435</v>
      </c>
      <c r="G734">
        <v>28403</v>
      </c>
      <c r="H734" s="2">
        <v>41960</v>
      </c>
      <c r="I734">
        <v>2929.01</v>
      </c>
      <c r="J734">
        <f t="shared" si="11"/>
        <v>0</v>
      </c>
      <c r="K734" t="s">
        <v>639</v>
      </c>
      <c r="L734" s="1" t="s">
        <v>849</v>
      </c>
      <c r="M734" t="s">
        <v>1368</v>
      </c>
      <c r="O734">
        <f>IF(Non_Profit_Donations_South___messy[[#This Row],[Names4]]&lt;&gt;"",1,0)</f>
        <v>0</v>
      </c>
      <c r="P734">
        <f>IF(Non_Profit_Donations_South___messy[[#This Row],[flagRev]]=1,1,IF(Non_Profit_Donations_South___messy[[#This Row],[flagMidName]]=1,2,3))</f>
        <v>3</v>
      </c>
      <c r="Q734" s="1" t="str" cm="1">
        <f t="array" ref="Q734">_xlfn.SWITCH(Non_Profit_Donations_South___messy[[#This Row],[switch]],1,Non_Profit_Donations_South___messy[[#This Row],[Names3]],2,Non_Profit_Donations_South___messy[[#This Row],[Names2]],3,Non_Profit_Donations_South___messy[[#This Row],[Names2]])</f>
        <v>Andrew</v>
      </c>
      <c r="R734" s="1" t="str" cm="1">
        <f t="array" ref="R734">_xlfn.SWITCH(Non_Profit_Donations_South___messy[[#This Row],[switch]],1,"",2,Non_Profit_Donations_South___messy[[#This Row],[Names3]],3,"")</f>
        <v/>
      </c>
      <c r="S734" s="1" t="str" cm="1">
        <f t="array" ref="S734">_xlfn.SWITCH(Non_Profit_Donations_South___messy[[#This Row],[switch]],1,Non_Profit_Donations_South___messy[[#This Row],[Names2]],2,Non_Profit_Donations_South___messy[[#This Row],[Names4]],3,Non_Profit_Donations_South___messy[[#This Row],[Names3]])</f>
        <v>Connor</v>
      </c>
    </row>
    <row r="735" spans="1:19">
      <c r="A735" s="1" t="s">
        <v>23</v>
      </c>
      <c r="B735" s="1" t="s">
        <v>345</v>
      </c>
      <c r="C735" s="1" t="s">
        <v>11</v>
      </c>
      <c r="D735" s="1" t="s">
        <v>12</v>
      </c>
      <c r="E735" s="1" t="s">
        <v>70</v>
      </c>
      <c r="F735" s="1" t="s">
        <v>346</v>
      </c>
      <c r="G735">
        <v>70072</v>
      </c>
      <c r="H735" s="2">
        <v>41962</v>
      </c>
      <c r="I735">
        <v>437.77</v>
      </c>
      <c r="J735">
        <f t="shared" si="11"/>
        <v>0</v>
      </c>
      <c r="K735" t="s">
        <v>345</v>
      </c>
      <c r="L735" s="1" t="s">
        <v>855</v>
      </c>
      <c r="M735" t="s">
        <v>1133</v>
      </c>
      <c r="N735" t="s">
        <v>1134</v>
      </c>
      <c r="O735">
        <f>IF(Non_Profit_Donations_South___messy[[#This Row],[Names4]]&lt;&gt;"",1,0)</f>
        <v>1</v>
      </c>
      <c r="P735">
        <f>IF(Non_Profit_Donations_South___messy[[#This Row],[flagRev]]=1,1,IF(Non_Profit_Donations_South___messy[[#This Row],[flagMidName]]=1,2,3))</f>
        <v>2</v>
      </c>
      <c r="Q735" s="1" t="str" cm="1">
        <f t="array" ref="Q735">_xlfn.SWITCH(Non_Profit_Donations_South___messy[[#This Row],[switch]],1,Non_Profit_Donations_South___messy[[#This Row],[Names3]],2,Non_Profit_Donations_South___messy[[#This Row],[Names2]],3,Non_Profit_Donations_South___messy[[#This Row],[Names2]])</f>
        <v>Marc</v>
      </c>
      <c r="R735" s="1" t="str" cm="1">
        <f t="array" ref="R735">_xlfn.SWITCH(Non_Profit_Donations_South___messy[[#This Row],[switch]],1,"",2,Non_Profit_Donations_South___messy[[#This Row],[Names3]],3,"")</f>
        <v>S</v>
      </c>
      <c r="S735" s="1" t="str" cm="1">
        <f t="array" ref="S735">_xlfn.SWITCH(Non_Profit_Donations_South___messy[[#This Row],[switch]],1,Non_Profit_Donations_South___messy[[#This Row],[Names2]],2,Non_Profit_Donations_South___messy[[#This Row],[Names4]],3,Non_Profit_Donations_South___messy[[#This Row],[Names3]])</f>
        <v>Liu</v>
      </c>
    </row>
    <row r="736" spans="1:19">
      <c r="A736" s="1" t="s">
        <v>27</v>
      </c>
      <c r="B736" s="1" t="s">
        <v>518</v>
      </c>
      <c r="C736" s="1" t="s">
        <v>11</v>
      </c>
      <c r="D736" s="1" t="s">
        <v>12</v>
      </c>
      <c r="E736" s="1" t="s">
        <v>52</v>
      </c>
      <c r="F736" s="1" t="s">
        <v>519</v>
      </c>
      <c r="G736">
        <v>72450</v>
      </c>
      <c r="H736" s="2">
        <v>41963</v>
      </c>
      <c r="I736">
        <v>168.04</v>
      </c>
      <c r="J736">
        <f t="shared" si="11"/>
        <v>0</v>
      </c>
      <c r="K736" t="s">
        <v>518</v>
      </c>
      <c r="L736" s="1" t="s">
        <v>1280</v>
      </c>
      <c r="M736" t="s">
        <v>944</v>
      </c>
      <c r="O736">
        <f>IF(Non_Profit_Donations_South___messy[[#This Row],[Names4]]&lt;&gt;"",1,0)</f>
        <v>0</v>
      </c>
      <c r="P736">
        <f>IF(Non_Profit_Donations_South___messy[[#This Row],[flagRev]]=1,1,IF(Non_Profit_Donations_South___messy[[#This Row],[flagMidName]]=1,2,3))</f>
        <v>3</v>
      </c>
      <c r="Q736" s="1" t="str" cm="1">
        <f t="array" ref="Q736">_xlfn.SWITCH(Non_Profit_Donations_South___messy[[#This Row],[switch]],1,Non_Profit_Donations_South___messy[[#This Row],[Names3]],2,Non_Profit_Donations_South___messy[[#This Row],[Names2]],3,Non_Profit_Donations_South___messy[[#This Row],[Names2]])</f>
        <v>Hannah</v>
      </c>
      <c r="R736" s="1" t="str" cm="1">
        <f t="array" ref="R736">_xlfn.SWITCH(Non_Profit_Donations_South___messy[[#This Row],[switch]],1,"",2,Non_Profit_Donations_South___messy[[#This Row],[Names3]],3,"")</f>
        <v/>
      </c>
      <c r="S736" s="1" t="str" cm="1">
        <f t="array" ref="S736">_xlfn.SWITCH(Non_Profit_Donations_South___messy[[#This Row],[switch]],1,Non_Profit_Donations_South___messy[[#This Row],[Names2]],2,Non_Profit_Donations_South___messy[[#This Row],[Names4]],3,Non_Profit_Donations_South___messy[[#This Row],[Names3]])</f>
        <v>Tyson</v>
      </c>
    </row>
    <row r="737" spans="1:19">
      <c r="A737" s="1" t="s">
        <v>9</v>
      </c>
      <c r="B737" s="1" t="s">
        <v>374</v>
      </c>
      <c r="C737" s="1" t="s">
        <v>11</v>
      </c>
      <c r="D737" s="1" t="s">
        <v>12</v>
      </c>
      <c r="E737" s="1" t="s">
        <v>52</v>
      </c>
      <c r="F737" s="1" t="s">
        <v>129</v>
      </c>
      <c r="G737">
        <v>72701</v>
      </c>
      <c r="H737" s="2">
        <v>41964</v>
      </c>
      <c r="I737">
        <v>264.3</v>
      </c>
      <c r="J737">
        <f t="shared" si="11"/>
        <v>0</v>
      </c>
      <c r="K737" t="s">
        <v>374</v>
      </c>
      <c r="L737" s="1" t="s">
        <v>1155</v>
      </c>
      <c r="M737" t="s">
        <v>1156</v>
      </c>
      <c r="O737">
        <f>IF(Non_Profit_Donations_South___messy[[#This Row],[Names4]]&lt;&gt;"",1,0)</f>
        <v>0</v>
      </c>
      <c r="P737">
        <f>IF(Non_Profit_Donations_South___messy[[#This Row],[flagRev]]=1,1,IF(Non_Profit_Donations_South___messy[[#This Row],[flagMidName]]=1,2,3))</f>
        <v>3</v>
      </c>
      <c r="Q737" s="1" t="str" cm="1">
        <f t="array" ref="Q737">_xlfn.SWITCH(Non_Profit_Donations_South___messy[[#This Row],[switch]],1,Non_Profit_Donations_South___messy[[#This Row],[Names3]],2,Non_Profit_Donations_South___messy[[#This Row],[Names2]],3,Non_Profit_Donations_South___messy[[#This Row],[Names2]])</f>
        <v>Debra</v>
      </c>
      <c r="R737" s="1" t="str" cm="1">
        <f t="array" ref="R737">_xlfn.SWITCH(Non_Profit_Donations_South___messy[[#This Row],[switch]],1,"",2,Non_Profit_Donations_South___messy[[#This Row],[Names3]],3,"")</f>
        <v/>
      </c>
      <c r="S737" s="1" t="str" cm="1">
        <f t="array" ref="S737">_xlfn.SWITCH(Non_Profit_Donations_South___messy[[#This Row],[switch]],1,Non_Profit_Donations_South___messy[[#This Row],[Names2]],2,Non_Profit_Donations_South___messy[[#This Row],[Names4]],3,Non_Profit_Donations_South___messy[[#This Row],[Names3]])</f>
        <v>Cochran</v>
      </c>
    </row>
    <row r="738" spans="1:19">
      <c r="A738" s="1" t="s">
        <v>23</v>
      </c>
      <c r="B738" s="1" t="s">
        <v>499</v>
      </c>
      <c r="C738" s="1" t="s">
        <v>37</v>
      </c>
      <c r="D738" s="1" t="s">
        <v>12</v>
      </c>
      <c r="E738" s="1" t="s">
        <v>25</v>
      </c>
      <c r="F738" s="1" t="s">
        <v>35</v>
      </c>
      <c r="G738">
        <v>32137</v>
      </c>
      <c r="H738" s="2">
        <v>41964</v>
      </c>
      <c r="I738">
        <v>39.97</v>
      </c>
      <c r="J738">
        <f t="shared" si="11"/>
        <v>0</v>
      </c>
      <c r="K738" t="s">
        <v>499</v>
      </c>
      <c r="L738" s="1" t="s">
        <v>1265</v>
      </c>
      <c r="M738" t="s">
        <v>1266</v>
      </c>
      <c r="O738">
        <f>IF(Non_Profit_Donations_South___messy[[#This Row],[Names4]]&lt;&gt;"",1,0)</f>
        <v>0</v>
      </c>
      <c r="P738">
        <f>IF(Non_Profit_Donations_South___messy[[#This Row],[flagRev]]=1,1,IF(Non_Profit_Donations_South___messy[[#This Row],[flagMidName]]=1,2,3))</f>
        <v>3</v>
      </c>
      <c r="Q738" s="1" t="str" cm="1">
        <f t="array" ref="Q738">_xlfn.SWITCH(Non_Profit_Donations_South___messy[[#This Row],[switch]],1,Non_Profit_Donations_South___messy[[#This Row],[Names3]],2,Non_Profit_Donations_South___messy[[#This Row],[Names2]],3,Non_Profit_Donations_South___messy[[#This Row],[Names2]])</f>
        <v>Katherine</v>
      </c>
      <c r="R738" s="1" t="str" cm="1">
        <f t="array" ref="R738">_xlfn.SWITCH(Non_Profit_Donations_South___messy[[#This Row],[switch]],1,"",2,Non_Profit_Donations_South___messy[[#This Row],[Names3]],3,"")</f>
        <v/>
      </c>
      <c r="S738" s="1" t="str" cm="1">
        <f t="array" ref="S738">_xlfn.SWITCH(Non_Profit_Donations_South___messy[[#This Row],[switch]],1,Non_Profit_Donations_South___messy[[#This Row],[Names2]],2,Non_Profit_Donations_South___messy[[#This Row],[Names4]],3,Non_Profit_Donations_South___messy[[#This Row],[Names3]])</f>
        <v>Mills</v>
      </c>
    </row>
    <row r="739" spans="1:19">
      <c r="A739" s="1" t="s">
        <v>19</v>
      </c>
      <c r="B739" s="1" t="s">
        <v>223</v>
      </c>
      <c r="C739" s="1" t="s">
        <v>16</v>
      </c>
      <c r="D739" s="1" t="s">
        <v>12</v>
      </c>
      <c r="E739" s="1" t="s">
        <v>32</v>
      </c>
      <c r="F739" s="1" t="s">
        <v>224</v>
      </c>
      <c r="G739">
        <v>37075</v>
      </c>
      <c r="H739" s="2">
        <v>41965</v>
      </c>
      <c r="I739">
        <v>12.9</v>
      </c>
      <c r="J739">
        <f t="shared" si="11"/>
        <v>0</v>
      </c>
      <c r="K739" t="s">
        <v>223</v>
      </c>
      <c r="L739" s="1" t="s">
        <v>1020</v>
      </c>
      <c r="M739" t="s">
        <v>902</v>
      </c>
      <c r="O739">
        <f>IF(Non_Profit_Donations_South___messy[[#This Row],[Names4]]&lt;&gt;"",1,0)</f>
        <v>0</v>
      </c>
      <c r="P739">
        <f>IF(Non_Profit_Donations_South___messy[[#This Row],[flagRev]]=1,1,IF(Non_Profit_Donations_South___messy[[#This Row],[flagMidName]]=1,2,3))</f>
        <v>3</v>
      </c>
      <c r="Q739" s="1" t="str" cm="1">
        <f t="array" ref="Q739">_xlfn.SWITCH(Non_Profit_Donations_South___messy[[#This Row],[switch]],1,Non_Profit_Donations_South___messy[[#This Row],[Names3]],2,Non_Profit_Donations_South___messy[[#This Row],[Names2]],3,Non_Profit_Donations_South___messy[[#This Row],[Names2]])</f>
        <v>Arthur</v>
      </c>
      <c r="R739" s="1" t="str" cm="1">
        <f t="array" ref="R739">_xlfn.SWITCH(Non_Profit_Donations_South___messy[[#This Row],[switch]],1,"",2,Non_Profit_Donations_South___messy[[#This Row],[Names3]],3,"")</f>
        <v/>
      </c>
      <c r="S739" s="1" t="str" cm="1">
        <f t="array" ref="S739">_xlfn.SWITCH(Non_Profit_Donations_South___messy[[#This Row],[switch]],1,Non_Profit_Donations_South___messy[[#This Row],[Names2]],2,Non_Profit_Donations_South___messy[[#This Row],[Names4]],3,Non_Profit_Donations_South___messy[[#This Row],[Names3]])</f>
        <v>Gold</v>
      </c>
    </row>
    <row r="740" spans="1:19">
      <c r="A740" s="1" t="s">
        <v>19</v>
      </c>
      <c r="B740" s="1" t="s">
        <v>663</v>
      </c>
      <c r="C740" s="1" t="s">
        <v>11</v>
      </c>
      <c r="D740" s="1" t="s">
        <v>12</v>
      </c>
      <c r="E740" s="1" t="s">
        <v>40</v>
      </c>
      <c r="F740" s="1" t="s">
        <v>222</v>
      </c>
      <c r="G740">
        <v>28110</v>
      </c>
      <c r="H740" s="2">
        <v>41965</v>
      </c>
      <c r="I740">
        <v>77.209999999999994</v>
      </c>
      <c r="J740">
        <f t="shared" si="11"/>
        <v>0</v>
      </c>
      <c r="K740" t="s">
        <v>663</v>
      </c>
      <c r="L740" s="1" t="s">
        <v>1385</v>
      </c>
      <c r="M740" t="s">
        <v>1386</v>
      </c>
      <c r="O740">
        <f>IF(Non_Profit_Donations_South___messy[[#This Row],[Names4]]&lt;&gt;"",1,0)</f>
        <v>0</v>
      </c>
      <c r="P740">
        <f>IF(Non_Profit_Donations_South___messy[[#This Row],[flagRev]]=1,1,IF(Non_Profit_Donations_South___messy[[#This Row],[flagMidName]]=1,2,3))</f>
        <v>3</v>
      </c>
      <c r="Q740" s="1" t="str" cm="1">
        <f t="array" ref="Q740">_xlfn.SWITCH(Non_Profit_Donations_South___messy[[#This Row],[switch]],1,Non_Profit_Donations_South___messy[[#This Row],[Names3]],2,Non_Profit_Donations_South___messy[[#This Row],[Names2]],3,Non_Profit_Donations_South___messy[[#This Row],[Names2]])</f>
        <v>Margaret</v>
      </c>
      <c r="R740" s="1" t="str" cm="1">
        <f t="array" ref="R740">_xlfn.SWITCH(Non_Profit_Donations_South___messy[[#This Row],[switch]],1,"",2,Non_Profit_Donations_South___messy[[#This Row],[Names3]],3,"")</f>
        <v/>
      </c>
      <c r="S740" s="1" t="str" cm="1">
        <f t="array" ref="S740">_xlfn.SWITCH(Non_Profit_Donations_South___messy[[#This Row],[switch]],1,Non_Profit_Donations_South___messy[[#This Row],[Names2]],2,Non_Profit_Donations_South___messy[[#This Row],[Names4]],3,Non_Profit_Donations_South___messy[[#This Row],[Names3]])</f>
        <v>Olsen</v>
      </c>
    </row>
    <row r="741" spans="1:19">
      <c r="A741" s="1" t="s">
        <v>19</v>
      </c>
      <c r="B741" s="1" t="s">
        <v>295</v>
      </c>
      <c r="C741" s="1" t="s">
        <v>16</v>
      </c>
      <c r="D741" s="1" t="s">
        <v>12</v>
      </c>
      <c r="E741" s="1" t="s">
        <v>32</v>
      </c>
      <c r="F741" s="1" t="s">
        <v>296</v>
      </c>
      <c r="G741">
        <v>37814</v>
      </c>
      <c r="H741" s="2">
        <v>41968</v>
      </c>
      <c r="I741">
        <v>2331.9</v>
      </c>
      <c r="J741">
        <f t="shared" si="11"/>
        <v>0</v>
      </c>
      <c r="K741" t="s">
        <v>295</v>
      </c>
      <c r="L741" s="1" t="s">
        <v>1053</v>
      </c>
      <c r="M741" t="s">
        <v>1087</v>
      </c>
      <c r="O741">
        <f>IF(Non_Profit_Donations_South___messy[[#This Row],[Names4]]&lt;&gt;"",1,0)</f>
        <v>0</v>
      </c>
      <c r="P741">
        <f>IF(Non_Profit_Donations_South___messy[[#This Row],[flagRev]]=1,1,IF(Non_Profit_Donations_South___messy[[#This Row],[flagMidName]]=1,2,3))</f>
        <v>3</v>
      </c>
      <c r="Q741" s="1" t="str" cm="1">
        <f t="array" ref="Q741">_xlfn.SWITCH(Non_Profit_Donations_South___messy[[#This Row],[switch]],1,Non_Profit_Donations_South___messy[[#This Row],[Names3]],2,Non_Profit_Donations_South___messy[[#This Row],[Names2]],3,Non_Profit_Donations_South___messy[[#This Row],[Names2]])</f>
        <v>Sandra</v>
      </c>
      <c r="R741" s="1" t="str" cm="1">
        <f t="array" ref="R741">_xlfn.SWITCH(Non_Profit_Donations_South___messy[[#This Row],[switch]],1,"",2,Non_Profit_Donations_South___messy[[#This Row],[Names3]],3,"")</f>
        <v/>
      </c>
      <c r="S741" s="1" t="str" cm="1">
        <f t="array" ref="S741">_xlfn.SWITCH(Non_Profit_Donations_South___messy[[#This Row],[switch]],1,Non_Profit_Donations_South___messy[[#This Row],[Names2]],2,Non_Profit_Donations_South___messy[[#This Row],[Names4]],3,Non_Profit_Donations_South___messy[[#This Row],[Names3]])</f>
        <v>Sharma</v>
      </c>
    </row>
    <row r="742" spans="1:19">
      <c r="A742" s="1" t="s">
        <v>27</v>
      </c>
      <c r="B742" s="1" t="s">
        <v>449</v>
      </c>
      <c r="C742" s="1" t="s">
        <v>37</v>
      </c>
      <c r="D742" s="1" t="s">
        <v>12</v>
      </c>
      <c r="E742" s="1" t="s">
        <v>40</v>
      </c>
      <c r="F742" s="1" t="s">
        <v>41</v>
      </c>
      <c r="G742">
        <v>28205</v>
      </c>
      <c r="H742" s="2">
        <v>41970</v>
      </c>
      <c r="I742">
        <v>64.900000000000006</v>
      </c>
      <c r="J742">
        <f t="shared" si="11"/>
        <v>0</v>
      </c>
      <c r="K742" t="s">
        <v>449</v>
      </c>
      <c r="L742" s="1" t="s">
        <v>1221</v>
      </c>
      <c r="M742" t="s">
        <v>1222</v>
      </c>
      <c r="O742">
        <f>IF(Non_Profit_Donations_South___messy[[#This Row],[Names4]]&lt;&gt;"",1,0)</f>
        <v>0</v>
      </c>
      <c r="P742">
        <f>IF(Non_Profit_Donations_South___messy[[#This Row],[flagRev]]=1,1,IF(Non_Profit_Donations_South___messy[[#This Row],[flagMidName]]=1,2,3))</f>
        <v>3</v>
      </c>
      <c r="Q742" s="1" t="str" cm="1">
        <f t="array" ref="Q742">_xlfn.SWITCH(Non_Profit_Donations_South___messy[[#This Row],[switch]],1,Non_Profit_Donations_South___messy[[#This Row],[Names3]],2,Non_Profit_Donations_South___messy[[#This Row],[Names2]],3,Non_Profit_Donations_South___messy[[#This Row],[Names2]])</f>
        <v>Neal</v>
      </c>
      <c r="R742" s="1" t="str" cm="1">
        <f t="array" ref="R742">_xlfn.SWITCH(Non_Profit_Donations_South___messy[[#This Row],[switch]],1,"",2,Non_Profit_Donations_South___messy[[#This Row],[Names3]],3,"")</f>
        <v/>
      </c>
      <c r="S742" s="1" t="str" cm="1">
        <f t="array" ref="S742">_xlfn.SWITCH(Non_Profit_Donations_South___messy[[#This Row],[switch]],1,Non_Profit_Donations_South___messy[[#This Row],[Names2]],2,Non_Profit_Donations_South___messy[[#This Row],[Names4]],3,Non_Profit_Donations_South___messy[[#This Row],[Names3]])</f>
        <v>Helms</v>
      </c>
    </row>
    <row r="743" spans="1:19">
      <c r="A743" s="1" t="s">
        <v>9</v>
      </c>
      <c r="B743" s="1" t="s">
        <v>664</v>
      </c>
      <c r="C743" s="1" t="s">
        <v>16</v>
      </c>
      <c r="D743" s="1" t="s">
        <v>12</v>
      </c>
      <c r="E743" s="1" t="s">
        <v>29</v>
      </c>
      <c r="F743" s="1" t="s">
        <v>665</v>
      </c>
      <c r="G743">
        <v>22980</v>
      </c>
      <c r="H743" s="2">
        <v>41974</v>
      </c>
      <c r="I743">
        <v>657.61</v>
      </c>
      <c r="J743">
        <f t="shared" si="11"/>
        <v>0</v>
      </c>
      <c r="K743" t="s">
        <v>664</v>
      </c>
      <c r="L743" s="1" t="s">
        <v>1387</v>
      </c>
      <c r="M743" t="s">
        <v>1388</v>
      </c>
      <c r="O743">
        <f>IF(Non_Profit_Donations_South___messy[[#This Row],[Names4]]&lt;&gt;"",1,0)</f>
        <v>0</v>
      </c>
      <c r="P743">
        <f>IF(Non_Profit_Donations_South___messy[[#This Row],[flagRev]]=1,1,IF(Non_Profit_Donations_South___messy[[#This Row],[flagMidName]]=1,2,3))</f>
        <v>3</v>
      </c>
      <c r="Q743" s="1" t="str" cm="1">
        <f t="array" ref="Q743">_xlfn.SWITCH(Non_Profit_Donations_South___messy[[#This Row],[switch]],1,Non_Profit_Donations_South___messy[[#This Row],[Names3]],2,Non_Profit_Donations_South___messy[[#This Row],[Names2]],3,Non_Profit_Donations_South___messy[[#This Row],[Names2]])</f>
        <v>Allen</v>
      </c>
      <c r="R743" s="1" t="str" cm="1">
        <f t="array" ref="R743">_xlfn.SWITCH(Non_Profit_Donations_South___messy[[#This Row],[switch]],1,"",2,Non_Profit_Donations_South___messy[[#This Row],[Names3]],3,"")</f>
        <v/>
      </c>
      <c r="S743" s="1" t="str" cm="1">
        <f t="array" ref="S743">_xlfn.SWITCH(Non_Profit_Donations_South___messy[[#This Row],[switch]],1,Non_Profit_Donations_South___messy[[#This Row],[Names2]],2,Non_Profit_Donations_South___messy[[#This Row],[Names4]],3,Non_Profit_Donations_South___messy[[#This Row],[Names3]])</f>
        <v>Nash</v>
      </c>
    </row>
    <row r="744" spans="1:19">
      <c r="A744" s="1" t="s">
        <v>9</v>
      </c>
      <c r="B744" s="1" t="s">
        <v>39</v>
      </c>
      <c r="C744" s="1" t="s">
        <v>11</v>
      </c>
      <c r="D744" s="1" t="s">
        <v>12</v>
      </c>
      <c r="E744" s="1" t="s">
        <v>40</v>
      </c>
      <c r="F744" s="1" t="s">
        <v>41</v>
      </c>
      <c r="G744">
        <v>28206</v>
      </c>
      <c r="H744" s="2">
        <v>41974</v>
      </c>
      <c r="I744">
        <v>232.5</v>
      </c>
      <c r="J744">
        <f t="shared" si="11"/>
        <v>0</v>
      </c>
      <c r="K744" t="s">
        <v>39</v>
      </c>
      <c r="L744" s="1" t="s">
        <v>849</v>
      </c>
      <c r="M744" t="s">
        <v>850</v>
      </c>
      <c r="O744">
        <f>IF(Non_Profit_Donations_South___messy[[#This Row],[Names4]]&lt;&gt;"",1,0)</f>
        <v>0</v>
      </c>
      <c r="P744">
        <f>IF(Non_Profit_Donations_South___messy[[#This Row],[flagRev]]=1,1,IF(Non_Profit_Donations_South___messy[[#This Row],[flagMidName]]=1,2,3))</f>
        <v>3</v>
      </c>
      <c r="Q744" s="1" t="str" cm="1">
        <f t="array" ref="Q744">_xlfn.SWITCH(Non_Profit_Donations_South___messy[[#This Row],[switch]],1,Non_Profit_Donations_South___messy[[#This Row],[Names3]],2,Non_Profit_Donations_South___messy[[#This Row],[Names2]],3,Non_Profit_Donations_South___messy[[#This Row],[Names2]])</f>
        <v>Andrew</v>
      </c>
      <c r="R744" s="1" t="str" cm="1">
        <f t="array" ref="R744">_xlfn.SWITCH(Non_Profit_Donations_South___messy[[#This Row],[switch]],1,"",2,Non_Profit_Donations_South___messy[[#This Row],[Names3]],3,"")</f>
        <v/>
      </c>
      <c r="S744" s="1" t="str" cm="1">
        <f t="array" ref="S744">_xlfn.SWITCH(Non_Profit_Donations_South___messy[[#This Row],[switch]],1,Non_Profit_Donations_South___messy[[#This Row],[Names2]],2,Non_Profit_Donations_South___messy[[#This Row],[Names4]],3,Non_Profit_Donations_South___messy[[#This Row],[Names3]])</f>
        <v>Gonzalez</v>
      </c>
    </row>
    <row r="745" spans="1:19">
      <c r="A745" s="1" t="s">
        <v>9</v>
      </c>
      <c r="B745" s="1" t="s">
        <v>349</v>
      </c>
      <c r="C745" s="1" t="s">
        <v>11</v>
      </c>
      <c r="D745" s="1" t="s">
        <v>12</v>
      </c>
      <c r="E745" s="1" t="s">
        <v>70</v>
      </c>
      <c r="F745" s="1" t="s">
        <v>350</v>
      </c>
      <c r="G745">
        <v>71111</v>
      </c>
      <c r="H745" s="2">
        <v>41975</v>
      </c>
      <c r="I745">
        <v>10.41</v>
      </c>
      <c r="J745">
        <f t="shared" si="11"/>
        <v>0</v>
      </c>
      <c r="K745" t="s">
        <v>349</v>
      </c>
      <c r="L745" s="1" t="s">
        <v>1137</v>
      </c>
      <c r="M745" t="s">
        <v>989</v>
      </c>
      <c r="O745">
        <f>IF(Non_Profit_Donations_South___messy[[#This Row],[Names4]]&lt;&gt;"",1,0)</f>
        <v>0</v>
      </c>
      <c r="P745">
        <f>IF(Non_Profit_Donations_South___messy[[#This Row],[flagRev]]=1,1,IF(Non_Profit_Donations_South___messy[[#This Row],[flagMidName]]=1,2,3))</f>
        <v>3</v>
      </c>
      <c r="Q745" s="1" t="str" cm="1">
        <f t="array" ref="Q745">_xlfn.SWITCH(Non_Profit_Donations_South___messy[[#This Row],[switch]],1,Non_Profit_Donations_South___messy[[#This Row],[Names3]],2,Non_Profit_Donations_South___messy[[#This Row],[Names2]],3,Non_Profit_Donations_South___messy[[#This Row],[Names2]])</f>
        <v>Joe</v>
      </c>
      <c r="R745" s="1" t="str" cm="1">
        <f t="array" ref="R745">_xlfn.SWITCH(Non_Profit_Donations_South___messy[[#This Row],[switch]],1,"",2,Non_Profit_Donations_South___messy[[#This Row],[Names3]],3,"")</f>
        <v/>
      </c>
      <c r="S745" s="1" t="str" cm="1">
        <f t="array" ref="S745">_xlfn.SWITCH(Non_Profit_Donations_South___messy[[#This Row],[switch]],1,Non_Profit_Donations_South___messy[[#This Row],[Names2]],2,Non_Profit_Donations_South___messy[[#This Row],[Names4]],3,Non_Profit_Donations_South___messy[[#This Row],[Names3]])</f>
        <v>George</v>
      </c>
    </row>
    <row r="746" spans="1:19">
      <c r="A746" s="1" t="s">
        <v>19</v>
      </c>
      <c r="B746" s="1" t="s">
        <v>92</v>
      </c>
      <c r="C746" s="1" t="s">
        <v>11</v>
      </c>
      <c r="D746" s="1" t="s">
        <v>12</v>
      </c>
      <c r="E746" s="1" t="s">
        <v>13</v>
      </c>
      <c r="F746" s="1" t="s">
        <v>93</v>
      </c>
      <c r="G746">
        <v>40422</v>
      </c>
      <c r="H746" s="2">
        <v>41975</v>
      </c>
      <c r="I746">
        <v>11.29</v>
      </c>
      <c r="J746">
        <f t="shared" si="11"/>
        <v>0</v>
      </c>
      <c r="K746" t="s">
        <v>92</v>
      </c>
      <c r="L746" s="1" t="s">
        <v>898</v>
      </c>
      <c r="M746" t="s">
        <v>899</v>
      </c>
      <c r="O746">
        <f>IF(Non_Profit_Donations_South___messy[[#This Row],[Names4]]&lt;&gt;"",1,0)</f>
        <v>0</v>
      </c>
      <c r="P746">
        <f>IF(Non_Profit_Donations_South___messy[[#This Row],[flagRev]]=1,1,IF(Non_Profit_Donations_South___messy[[#This Row],[flagMidName]]=1,2,3))</f>
        <v>3</v>
      </c>
      <c r="Q746" s="1" t="str" cm="1">
        <f t="array" ref="Q746">_xlfn.SWITCH(Non_Profit_Donations_South___messy[[#This Row],[switch]],1,Non_Profit_Donations_South___messy[[#This Row],[Names3]],2,Non_Profit_Donations_South___messy[[#This Row],[Names2]],3,Non_Profit_Donations_South___messy[[#This Row],[Names2]])</f>
        <v>Billy</v>
      </c>
      <c r="R746" s="1" t="str" cm="1">
        <f t="array" ref="R746">_xlfn.SWITCH(Non_Profit_Donations_South___messy[[#This Row],[switch]],1,"",2,Non_Profit_Donations_South___messy[[#This Row],[Names3]],3,"")</f>
        <v/>
      </c>
      <c r="S746" s="1" t="str" cm="1">
        <f t="array" ref="S746">_xlfn.SWITCH(Non_Profit_Donations_South___messy[[#This Row],[switch]],1,Non_Profit_Donations_South___messy[[#This Row],[Names2]],2,Non_Profit_Donations_South___messy[[#This Row],[Names4]],3,Non_Profit_Donations_South___messy[[#This Row],[Names3]])</f>
        <v>Bullock</v>
      </c>
    </row>
    <row r="747" spans="1:19">
      <c r="A747" s="1" t="s">
        <v>19</v>
      </c>
      <c r="B747" s="1" t="s">
        <v>492</v>
      </c>
      <c r="C747" s="1" t="s">
        <v>11</v>
      </c>
      <c r="D747" s="1" t="s">
        <v>12</v>
      </c>
      <c r="E747" s="1" t="s">
        <v>59</v>
      </c>
      <c r="F747" s="1" t="s">
        <v>493</v>
      </c>
      <c r="G747">
        <v>36116</v>
      </c>
      <c r="H747" s="2">
        <v>41976</v>
      </c>
      <c r="I747">
        <v>425.54</v>
      </c>
      <c r="J747">
        <f t="shared" si="11"/>
        <v>0</v>
      </c>
      <c r="K747" t="s">
        <v>492</v>
      </c>
      <c r="L747" s="1" t="s">
        <v>1145</v>
      </c>
      <c r="M747" t="s">
        <v>1257</v>
      </c>
      <c r="O747">
        <f>IF(Non_Profit_Donations_South___messy[[#This Row],[Names4]]&lt;&gt;"",1,0)</f>
        <v>0</v>
      </c>
      <c r="P747">
        <f>IF(Non_Profit_Donations_South___messy[[#This Row],[flagRev]]=1,1,IF(Non_Profit_Donations_South___messy[[#This Row],[flagMidName]]=1,2,3))</f>
        <v>3</v>
      </c>
      <c r="Q747" s="1" t="str" cm="1">
        <f t="array" ref="Q747">_xlfn.SWITCH(Non_Profit_Donations_South___messy[[#This Row],[switch]],1,Non_Profit_Donations_South___messy[[#This Row],[Names3]],2,Non_Profit_Donations_South___messy[[#This Row],[Names2]],3,Non_Profit_Donations_South___messy[[#This Row],[Names2]])</f>
        <v>Alfred</v>
      </c>
      <c r="R747" s="1" t="str" cm="1">
        <f t="array" ref="R747">_xlfn.SWITCH(Non_Profit_Donations_South___messy[[#This Row],[switch]],1,"",2,Non_Profit_Donations_South___messy[[#This Row],[Names3]],3,"")</f>
        <v/>
      </c>
      <c r="S747" s="1" t="str" cm="1">
        <f t="array" ref="S747">_xlfn.SWITCH(Non_Profit_Donations_South___messy[[#This Row],[switch]],1,Non_Profit_Donations_South___messy[[#This Row],[Names2]],2,Non_Profit_Donations_South___messy[[#This Row],[Names4]],3,Non_Profit_Donations_South___messy[[#This Row],[Names3]])</f>
        <v>Burton</v>
      </c>
    </row>
    <row r="748" spans="1:19">
      <c r="A748" s="1" t="s">
        <v>23</v>
      </c>
      <c r="B748" s="1" t="s">
        <v>291</v>
      </c>
      <c r="C748" s="1" t="s">
        <v>11</v>
      </c>
      <c r="D748" s="1" t="s">
        <v>12</v>
      </c>
      <c r="E748" s="1" t="s">
        <v>13</v>
      </c>
      <c r="F748" s="1" t="s">
        <v>292</v>
      </c>
      <c r="G748">
        <v>40214</v>
      </c>
      <c r="H748" s="2">
        <v>41977</v>
      </c>
      <c r="I748">
        <v>66.13</v>
      </c>
      <c r="J748">
        <f t="shared" si="11"/>
        <v>0</v>
      </c>
      <c r="K748" t="s">
        <v>291</v>
      </c>
      <c r="L748" s="1" t="s">
        <v>1004</v>
      </c>
      <c r="M748" t="s">
        <v>1084</v>
      </c>
      <c r="O748">
        <f>IF(Non_Profit_Donations_South___messy[[#This Row],[Names4]]&lt;&gt;"",1,0)</f>
        <v>0</v>
      </c>
      <c r="P748">
        <f>IF(Non_Profit_Donations_South___messy[[#This Row],[flagRev]]=1,1,IF(Non_Profit_Donations_South___messy[[#This Row],[flagMidName]]=1,2,3))</f>
        <v>3</v>
      </c>
      <c r="Q748" s="1" t="str" cm="1">
        <f t="array" ref="Q748">_xlfn.SWITCH(Non_Profit_Donations_South___messy[[#This Row],[switch]],1,Non_Profit_Donations_South___messy[[#This Row],[Names3]],2,Non_Profit_Donations_South___messy[[#This Row],[Names2]],3,Non_Profit_Donations_South___messy[[#This Row],[Names2]])</f>
        <v>Jesse</v>
      </c>
      <c r="R748" s="1" t="str" cm="1">
        <f t="array" ref="R748">_xlfn.SWITCH(Non_Profit_Donations_South___messy[[#This Row],[switch]],1,"",2,Non_Profit_Donations_South___messy[[#This Row],[Names3]],3,"")</f>
        <v/>
      </c>
      <c r="S748" s="1" t="str" cm="1">
        <f t="array" ref="S748">_xlfn.SWITCH(Non_Profit_Donations_South___messy[[#This Row],[switch]],1,Non_Profit_Donations_South___messy[[#This Row],[Names2]],2,Non_Profit_Donations_South___messy[[#This Row],[Names4]],3,Non_Profit_Donations_South___messy[[#This Row],[Names3]])</f>
        <v>Farrell</v>
      </c>
    </row>
    <row r="749" spans="1:19">
      <c r="A749" s="1" t="s">
        <v>23</v>
      </c>
      <c r="B749" s="1" t="s">
        <v>666</v>
      </c>
      <c r="C749" s="1" t="s">
        <v>11</v>
      </c>
      <c r="D749" s="1" t="s">
        <v>12</v>
      </c>
      <c r="E749" s="1" t="s">
        <v>13</v>
      </c>
      <c r="F749" s="1" t="s">
        <v>667</v>
      </c>
      <c r="G749">
        <v>42240</v>
      </c>
      <c r="H749" s="2">
        <v>41978</v>
      </c>
      <c r="I749">
        <v>95.6</v>
      </c>
      <c r="J749">
        <f t="shared" si="11"/>
        <v>0</v>
      </c>
      <c r="K749" t="s">
        <v>666</v>
      </c>
      <c r="L749" s="1" t="s">
        <v>1389</v>
      </c>
      <c r="M749" t="s">
        <v>1390</v>
      </c>
      <c r="N749" t="s">
        <v>1391</v>
      </c>
      <c r="O749">
        <f>IF(Non_Profit_Donations_South___messy[[#This Row],[Names4]]&lt;&gt;"",1,0)</f>
        <v>1</v>
      </c>
      <c r="P749">
        <f>IF(Non_Profit_Donations_South___messy[[#This Row],[flagRev]]=1,1,IF(Non_Profit_Donations_South___messy[[#This Row],[flagMidName]]=1,2,3))</f>
        <v>2</v>
      </c>
      <c r="Q749" s="1" t="str" cm="1">
        <f t="array" ref="Q749">_xlfn.SWITCH(Non_Profit_Donations_South___messy[[#This Row],[switch]],1,Non_Profit_Donations_South___messy[[#This Row],[Names3]],2,Non_Profit_Donations_South___messy[[#This Row],[Names2]],3,Non_Profit_Donations_South___messy[[#This Row],[Names2]])</f>
        <v>Becky</v>
      </c>
      <c r="R749" s="1" t="str" cm="1">
        <f t="array" ref="R749">_xlfn.SWITCH(Non_Profit_Donations_South___messy[[#This Row],[switch]],1,"",2,Non_Profit_Donations_South___messy[[#This Row],[Names3]],3,"")</f>
        <v>Page</v>
      </c>
      <c r="S749" s="1" t="str" cm="1">
        <f t="array" ref="S749">_xlfn.SWITCH(Non_Profit_Donations_South___messy[[#This Row],[switch]],1,Non_Profit_Donations_South___messy[[#This Row],[Names2]],2,Non_Profit_Donations_South___messy[[#This Row],[Names4]],3,Non_Profit_Donations_South___messy[[#This Row],[Names3]])</f>
        <v>Cline</v>
      </c>
    </row>
    <row r="750" spans="1:19">
      <c r="A750" s="1" t="s">
        <v>9</v>
      </c>
      <c r="B750" s="1" t="s">
        <v>142</v>
      </c>
      <c r="C750" s="1" t="s">
        <v>11</v>
      </c>
      <c r="D750" s="1" t="s">
        <v>12</v>
      </c>
      <c r="E750" s="1" t="s">
        <v>29</v>
      </c>
      <c r="F750" s="1" t="s">
        <v>127</v>
      </c>
      <c r="G750">
        <v>20151</v>
      </c>
      <c r="H750" s="2">
        <v>41979</v>
      </c>
      <c r="I750">
        <v>2518.37</v>
      </c>
      <c r="J750">
        <f t="shared" si="11"/>
        <v>0</v>
      </c>
      <c r="K750" t="s">
        <v>142</v>
      </c>
      <c r="L750" s="1" t="s">
        <v>951</v>
      </c>
      <c r="M750" t="s">
        <v>952</v>
      </c>
      <c r="O750">
        <f>IF(Non_Profit_Donations_South___messy[[#This Row],[Names4]]&lt;&gt;"",1,0)</f>
        <v>0</v>
      </c>
      <c r="P750">
        <f>IF(Non_Profit_Donations_South___messy[[#This Row],[flagRev]]=1,1,IF(Non_Profit_Donations_South___messy[[#This Row],[flagMidName]]=1,2,3))</f>
        <v>3</v>
      </c>
      <c r="Q750" s="1" t="str" cm="1">
        <f t="array" ref="Q750">_xlfn.SWITCH(Non_Profit_Donations_South___messy[[#This Row],[switch]],1,Non_Profit_Donations_South___messy[[#This Row],[Names3]],2,Non_Profit_Donations_South___messy[[#This Row],[Names2]],3,Non_Profit_Donations_South___messy[[#This Row],[Names2]])</f>
        <v>Lester</v>
      </c>
      <c r="R750" s="1" t="str" cm="1">
        <f t="array" ref="R750">_xlfn.SWITCH(Non_Profit_Donations_South___messy[[#This Row],[switch]],1,"",2,Non_Profit_Donations_South___messy[[#This Row],[Names3]],3,"")</f>
        <v/>
      </c>
      <c r="S750" s="1" t="str" cm="1">
        <f t="array" ref="S750">_xlfn.SWITCH(Non_Profit_Donations_South___messy[[#This Row],[switch]],1,Non_Profit_Donations_South___messy[[#This Row],[Names2]],2,Non_Profit_Donations_South___messy[[#This Row],[Names4]],3,Non_Profit_Donations_South___messy[[#This Row],[Names3]])</f>
        <v>Sawyer</v>
      </c>
    </row>
    <row r="751" spans="1:19">
      <c r="A751" s="1" t="s">
        <v>9</v>
      </c>
      <c r="B751" s="1" t="s">
        <v>102</v>
      </c>
      <c r="C751" s="1" t="s">
        <v>11</v>
      </c>
      <c r="D751" s="1" t="s">
        <v>12</v>
      </c>
      <c r="E751" s="1" t="s">
        <v>25</v>
      </c>
      <c r="F751" s="1" t="s">
        <v>103</v>
      </c>
      <c r="G751">
        <v>34759</v>
      </c>
      <c r="H751" s="2">
        <v>41979</v>
      </c>
      <c r="I751">
        <v>22.11</v>
      </c>
      <c r="J751">
        <f t="shared" si="11"/>
        <v>0</v>
      </c>
      <c r="K751" t="s">
        <v>102</v>
      </c>
      <c r="L751" s="1" t="s">
        <v>908</v>
      </c>
      <c r="M751" t="s">
        <v>909</v>
      </c>
      <c r="O751">
        <f>IF(Non_Profit_Donations_South___messy[[#This Row],[Names4]]&lt;&gt;"",1,0)</f>
        <v>0</v>
      </c>
      <c r="P751">
        <f>IF(Non_Profit_Donations_South___messy[[#This Row],[flagRev]]=1,1,IF(Non_Profit_Donations_South___messy[[#This Row],[flagMidName]]=1,2,3))</f>
        <v>3</v>
      </c>
      <c r="Q751" s="1" t="str" cm="1">
        <f t="array" ref="Q751">_xlfn.SWITCH(Non_Profit_Donations_South___messy[[#This Row],[switch]],1,Non_Profit_Donations_South___messy[[#This Row],[Names3]],2,Non_Profit_Donations_South___messy[[#This Row],[Names2]],3,Non_Profit_Donations_South___messy[[#This Row],[Names2]])</f>
        <v>Lisa</v>
      </c>
      <c r="R751" s="1" t="str" cm="1">
        <f t="array" ref="R751">_xlfn.SWITCH(Non_Profit_Donations_South___messy[[#This Row],[switch]],1,"",2,Non_Profit_Donations_South___messy[[#This Row],[Names3]],3,"")</f>
        <v/>
      </c>
      <c r="S751" s="1" t="str" cm="1">
        <f t="array" ref="S751">_xlfn.SWITCH(Non_Profit_Donations_South___messy[[#This Row],[switch]],1,Non_Profit_Donations_South___messy[[#This Row],[Names2]],2,Non_Profit_Donations_South___messy[[#This Row],[Names4]],3,Non_Profit_Donations_South___messy[[#This Row],[Names3]])</f>
        <v>Roberson</v>
      </c>
    </row>
    <row r="752" spans="1:19">
      <c r="A752" s="1" t="s">
        <v>9</v>
      </c>
      <c r="B752" s="1" t="s">
        <v>471</v>
      </c>
      <c r="C752" s="1" t="s">
        <v>37</v>
      </c>
      <c r="D752" s="1" t="s">
        <v>12</v>
      </c>
      <c r="E752" s="1" t="s">
        <v>25</v>
      </c>
      <c r="F752" s="1" t="s">
        <v>472</v>
      </c>
      <c r="G752">
        <v>32303</v>
      </c>
      <c r="H752" s="2">
        <v>41982</v>
      </c>
      <c r="I752">
        <v>147.62</v>
      </c>
      <c r="J752">
        <f t="shared" si="11"/>
        <v>0</v>
      </c>
      <c r="K752" t="s">
        <v>471</v>
      </c>
      <c r="L752" s="1" t="s">
        <v>1239</v>
      </c>
      <c r="M752" t="s">
        <v>1240</v>
      </c>
      <c r="O752">
        <f>IF(Non_Profit_Donations_South___messy[[#This Row],[Names4]]&lt;&gt;"",1,0)</f>
        <v>0</v>
      </c>
      <c r="P752">
        <f>IF(Non_Profit_Donations_South___messy[[#This Row],[flagRev]]=1,1,IF(Non_Profit_Donations_South___messy[[#This Row],[flagMidName]]=1,2,3))</f>
        <v>3</v>
      </c>
      <c r="Q752" s="1" t="str" cm="1">
        <f t="array" ref="Q752">_xlfn.SWITCH(Non_Profit_Donations_South___messy[[#This Row],[switch]],1,Non_Profit_Donations_South___messy[[#This Row],[Names3]],2,Non_Profit_Donations_South___messy[[#This Row],[Names2]],3,Non_Profit_Donations_South___messy[[#This Row],[Names2]])</f>
        <v>Diane</v>
      </c>
      <c r="R752" s="1" t="str" cm="1">
        <f t="array" ref="R752">_xlfn.SWITCH(Non_Profit_Donations_South___messy[[#This Row],[switch]],1,"",2,Non_Profit_Donations_South___messy[[#This Row],[Names3]],3,"")</f>
        <v/>
      </c>
      <c r="S752" s="1" t="str" cm="1">
        <f t="array" ref="S752">_xlfn.SWITCH(Non_Profit_Donations_South___messy[[#This Row],[switch]],1,Non_Profit_Donations_South___messy[[#This Row],[Names2]],2,Non_Profit_Donations_South___messy[[#This Row],[Names4]],3,Non_Profit_Donations_South___messy[[#This Row],[Names3]])</f>
        <v>Lu</v>
      </c>
    </row>
    <row r="753" spans="1:19">
      <c r="A753" s="1" t="s">
        <v>9</v>
      </c>
      <c r="B753" s="1" t="s">
        <v>566</v>
      </c>
      <c r="C753" s="1" t="s">
        <v>11</v>
      </c>
      <c r="D753" s="1" t="s">
        <v>12</v>
      </c>
      <c r="E753" s="1" t="s">
        <v>59</v>
      </c>
      <c r="F753" s="1" t="s">
        <v>567</v>
      </c>
      <c r="G753">
        <v>36067</v>
      </c>
      <c r="H753" s="2">
        <v>41982</v>
      </c>
      <c r="I753">
        <v>635.05999999999995</v>
      </c>
      <c r="J753">
        <f t="shared" si="11"/>
        <v>0</v>
      </c>
      <c r="K753" t="s">
        <v>566</v>
      </c>
      <c r="L753" s="1" t="s">
        <v>1316</v>
      </c>
      <c r="M753" t="s">
        <v>1317</v>
      </c>
      <c r="O753">
        <f>IF(Non_Profit_Donations_South___messy[[#This Row],[Names4]]&lt;&gt;"",1,0)</f>
        <v>0</v>
      </c>
      <c r="P753">
        <f>IF(Non_Profit_Donations_South___messy[[#This Row],[flagRev]]=1,1,IF(Non_Profit_Donations_South___messy[[#This Row],[flagMidName]]=1,2,3))</f>
        <v>3</v>
      </c>
      <c r="Q753" s="1" t="str" cm="1">
        <f t="array" ref="Q753">_xlfn.SWITCH(Non_Profit_Donations_South___messy[[#This Row],[switch]],1,Non_Profit_Donations_South___messy[[#This Row],[Names3]],2,Non_Profit_Donations_South___messy[[#This Row],[Names2]],3,Non_Profit_Donations_South___messy[[#This Row],[Names2]])</f>
        <v>Erica</v>
      </c>
      <c r="R753" s="1" t="str" cm="1">
        <f t="array" ref="R753">_xlfn.SWITCH(Non_Profit_Donations_South___messy[[#This Row],[switch]],1,"",2,Non_Profit_Donations_South___messy[[#This Row],[Names3]],3,"")</f>
        <v/>
      </c>
      <c r="S753" s="1" t="str" cm="1">
        <f t="array" ref="S753">_xlfn.SWITCH(Non_Profit_Donations_South___messy[[#This Row],[switch]],1,Non_Profit_Donations_South___messy[[#This Row],[Names2]],2,Non_Profit_Donations_South___messy[[#This Row],[Names4]],3,Non_Profit_Donations_South___messy[[#This Row],[Names3]])</f>
        <v>Riddle</v>
      </c>
    </row>
    <row r="754" spans="1:19">
      <c r="A754" s="1" t="s">
        <v>9</v>
      </c>
      <c r="B754" s="1" t="s">
        <v>668</v>
      </c>
      <c r="C754" s="1" t="s">
        <v>37</v>
      </c>
      <c r="D754" s="1" t="s">
        <v>12</v>
      </c>
      <c r="E754" s="1" t="s">
        <v>52</v>
      </c>
      <c r="F754" s="1" t="s">
        <v>53</v>
      </c>
      <c r="G754">
        <v>71854</v>
      </c>
      <c r="H754" s="2">
        <v>41984</v>
      </c>
      <c r="I754">
        <v>85.26</v>
      </c>
      <c r="J754">
        <f t="shared" si="11"/>
        <v>0</v>
      </c>
      <c r="K754" t="s">
        <v>668</v>
      </c>
      <c r="L754" s="1" t="s">
        <v>1276</v>
      </c>
      <c r="M754" t="s">
        <v>1174</v>
      </c>
      <c r="O754">
        <f>IF(Non_Profit_Donations_South___messy[[#This Row],[Names4]]&lt;&gt;"",1,0)</f>
        <v>0</v>
      </c>
      <c r="P754">
        <f>IF(Non_Profit_Donations_South___messy[[#This Row],[flagRev]]=1,1,IF(Non_Profit_Donations_South___messy[[#This Row],[flagMidName]]=1,2,3))</f>
        <v>3</v>
      </c>
      <c r="Q754" s="1" t="str" cm="1">
        <f t="array" ref="Q754">_xlfn.SWITCH(Non_Profit_Donations_South___messy[[#This Row],[switch]],1,Non_Profit_Donations_South___messy[[#This Row],[Names3]],2,Non_Profit_Donations_South___messy[[#This Row],[Names2]],3,Non_Profit_Donations_South___messy[[#This Row],[Names2]])</f>
        <v>Carla</v>
      </c>
      <c r="R754" s="1" t="str" cm="1">
        <f t="array" ref="R754">_xlfn.SWITCH(Non_Profit_Donations_South___messy[[#This Row],[switch]],1,"",2,Non_Profit_Donations_South___messy[[#This Row],[Names3]],3,"")</f>
        <v/>
      </c>
      <c r="S754" s="1" t="str" cm="1">
        <f t="array" ref="S754">_xlfn.SWITCH(Non_Profit_Donations_South___messy[[#This Row],[switch]],1,Non_Profit_Donations_South___messy[[#This Row],[Names2]],2,Non_Profit_Donations_South___messy[[#This Row],[Names4]],3,Non_Profit_Donations_South___messy[[#This Row],[Names3]])</f>
        <v>Hauser</v>
      </c>
    </row>
    <row r="755" spans="1:19">
      <c r="A755" s="1" t="s">
        <v>9</v>
      </c>
      <c r="B755" s="1" t="s">
        <v>497</v>
      </c>
      <c r="C755" s="1" t="s">
        <v>37</v>
      </c>
      <c r="D755" s="1" t="s">
        <v>12</v>
      </c>
      <c r="E755" s="1" t="s">
        <v>70</v>
      </c>
      <c r="F755" s="1" t="s">
        <v>498</v>
      </c>
      <c r="G755">
        <v>70601</v>
      </c>
      <c r="H755" s="2">
        <v>41985</v>
      </c>
      <c r="I755">
        <v>267.92</v>
      </c>
      <c r="J755">
        <f t="shared" si="11"/>
        <v>0</v>
      </c>
      <c r="K755" t="s">
        <v>497</v>
      </c>
      <c r="L755" s="1" t="s">
        <v>1263</v>
      </c>
      <c r="M755" t="s">
        <v>1264</v>
      </c>
      <c r="O755">
        <f>IF(Non_Profit_Donations_South___messy[[#This Row],[Names4]]&lt;&gt;"",1,0)</f>
        <v>0</v>
      </c>
      <c r="P755">
        <f>IF(Non_Profit_Donations_South___messy[[#This Row],[flagRev]]=1,1,IF(Non_Profit_Donations_South___messy[[#This Row],[flagMidName]]=1,2,3))</f>
        <v>3</v>
      </c>
      <c r="Q755" s="1" t="str" cm="1">
        <f t="array" ref="Q755">_xlfn.SWITCH(Non_Profit_Donations_South___messy[[#This Row],[switch]],1,Non_Profit_Donations_South___messy[[#This Row],[Names3]],2,Non_Profit_Donations_South___messy[[#This Row],[Names2]],3,Non_Profit_Donations_South___messy[[#This Row],[Names2]])</f>
        <v>Gretchen</v>
      </c>
      <c r="R755" s="1" t="str" cm="1">
        <f t="array" ref="R755">_xlfn.SWITCH(Non_Profit_Donations_South___messy[[#This Row],[switch]],1,"",2,Non_Profit_Donations_South___messy[[#This Row],[Names3]],3,"")</f>
        <v/>
      </c>
      <c r="S755" s="1" t="str" cm="1">
        <f t="array" ref="S755">_xlfn.SWITCH(Non_Profit_Donations_South___messy[[#This Row],[switch]],1,Non_Profit_Donations_South___messy[[#This Row],[Names2]],2,Non_Profit_Donations_South___messy[[#This Row],[Names4]],3,Non_Profit_Donations_South___messy[[#This Row],[Names3]])</f>
        <v>Orr</v>
      </c>
    </row>
    <row r="756" spans="1:19">
      <c r="A756" s="1" t="s">
        <v>9</v>
      </c>
      <c r="B756" s="1" t="s">
        <v>473</v>
      </c>
      <c r="C756" s="1" t="s">
        <v>11</v>
      </c>
      <c r="D756" s="1" t="s">
        <v>12</v>
      </c>
      <c r="E756" s="1" t="s">
        <v>21</v>
      </c>
      <c r="F756" s="1" t="s">
        <v>474</v>
      </c>
      <c r="G756">
        <v>39530</v>
      </c>
      <c r="H756" s="2">
        <v>41985</v>
      </c>
      <c r="I756">
        <v>78.38</v>
      </c>
      <c r="J756">
        <f t="shared" si="11"/>
        <v>0</v>
      </c>
      <c r="K756" t="s">
        <v>473</v>
      </c>
      <c r="L756" s="1" t="s">
        <v>1241</v>
      </c>
      <c r="M756" t="s">
        <v>1242</v>
      </c>
      <c r="O756">
        <f>IF(Non_Profit_Donations_South___messy[[#This Row],[Names4]]&lt;&gt;"",1,0)</f>
        <v>0</v>
      </c>
      <c r="P756">
        <f>IF(Non_Profit_Donations_South___messy[[#This Row],[flagRev]]=1,1,IF(Non_Profit_Donations_South___messy[[#This Row],[flagMidName]]=1,2,3))</f>
        <v>3</v>
      </c>
      <c r="Q756" s="1" t="str" cm="1">
        <f t="array" ref="Q756">_xlfn.SWITCH(Non_Profit_Donations_South___messy[[#This Row],[switch]],1,Non_Profit_Donations_South___messy[[#This Row],[Names3]],2,Non_Profit_Donations_South___messy[[#This Row],[Names2]],3,Non_Profit_Donations_South___messy[[#This Row],[Names2]])</f>
        <v>Laurence</v>
      </c>
      <c r="R756" s="1" t="str" cm="1">
        <f t="array" ref="R756">_xlfn.SWITCH(Non_Profit_Donations_South___messy[[#This Row],[switch]],1,"",2,Non_Profit_Donations_South___messy[[#This Row],[Names3]],3,"")</f>
        <v/>
      </c>
      <c r="S756" s="1" t="str" cm="1">
        <f t="array" ref="S756">_xlfn.SWITCH(Non_Profit_Donations_South___messy[[#This Row],[switch]],1,Non_Profit_Donations_South___messy[[#This Row],[Names2]],2,Non_Profit_Donations_South___messy[[#This Row],[Names4]],3,Non_Profit_Donations_South___messy[[#This Row],[Names3]])</f>
        <v>Flowers</v>
      </c>
    </row>
    <row r="757" spans="1:19">
      <c r="A757" s="1" t="s">
        <v>27</v>
      </c>
      <c r="B757" s="1" t="s">
        <v>28</v>
      </c>
      <c r="C757" s="1" t="s">
        <v>11</v>
      </c>
      <c r="D757" s="1" t="s">
        <v>12</v>
      </c>
      <c r="E757" s="1" t="s">
        <v>29</v>
      </c>
      <c r="F757" s="1" t="s">
        <v>30</v>
      </c>
      <c r="G757">
        <v>22124</v>
      </c>
      <c r="H757" s="2">
        <v>41985</v>
      </c>
      <c r="I757">
        <v>57.95</v>
      </c>
      <c r="J757">
        <f t="shared" si="11"/>
        <v>0</v>
      </c>
      <c r="K757" t="s">
        <v>28</v>
      </c>
      <c r="L757" s="1" t="s">
        <v>839</v>
      </c>
      <c r="M757" t="s">
        <v>840</v>
      </c>
      <c r="N757" t="s">
        <v>841</v>
      </c>
      <c r="O757">
        <f>IF(Non_Profit_Donations_South___messy[[#This Row],[Names4]]&lt;&gt;"",1,0)</f>
        <v>1</v>
      </c>
      <c r="P757">
        <f>IF(Non_Profit_Donations_South___messy[[#This Row],[flagRev]]=1,1,IF(Non_Profit_Donations_South___messy[[#This Row],[flagMidName]]=1,2,3))</f>
        <v>2</v>
      </c>
      <c r="Q757" s="1" t="str" cm="1">
        <f t="array" ref="Q757">_xlfn.SWITCH(Non_Profit_Donations_South___messy[[#This Row],[switch]],1,Non_Profit_Donations_South___messy[[#This Row],[Names3]],2,Non_Profit_Donations_South___messy[[#This Row],[Names2]],3,Non_Profit_Donations_South___messy[[#This Row],[Names2]])</f>
        <v>Ken</v>
      </c>
      <c r="R757" s="1" t="str" cm="1">
        <f t="array" ref="R757">_xlfn.SWITCH(Non_Profit_Donations_South___messy[[#This Row],[switch]],1,"",2,Non_Profit_Donations_South___messy[[#This Row],[Names3]],3,"")</f>
        <v>H</v>
      </c>
      <c r="S757" s="1" t="str" cm="1">
        <f t="array" ref="S757">_xlfn.SWITCH(Non_Profit_Donations_South___messy[[#This Row],[switch]],1,Non_Profit_Donations_South___messy[[#This Row],[Names2]],2,Non_Profit_Donations_South___messy[[#This Row],[Names4]],3,Non_Profit_Donations_South___messy[[#This Row],[Names3]])</f>
        <v>Frazier</v>
      </c>
    </row>
    <row r="758" spans="1:19">
      <c r="A758" s="1" t="s">
        <v>9</v>
      </c>
      <c r="B758" s="1" t="s">
        <v>100</v>
      </c>
      <c r="C758" s="1" t="s">
        <v>11</v>
      </c>
      <c r="D758" s="1" t="s">
        <v>12</v>
      </c>
      <c r="E758" s="1" t="s">
        <v>29</v>
      </c>
      <c r="F758" s="1" t="s">
        <v>101</v>
      </c>
      <c r="G758">
        <v>23805</v>
      </c>
      <c r="H758" s="2">
        <v>41986</v>
      </c>
      <c r="I758">
        <v>6355.69</v>
      </c>
      <c r="J758">
        <f t="shared" si="11"/>
        <v>0</v>
      </c>
      <c r="K758" t="s">
        <v>100</v>
      </c>
      <c r="L758" s="1" t="s">
        <v>906</v>
      </c>
      <c r="M758" t="s">
        <v>907</v>
      </c>
      <c r="O758">
        <f>IF(Non_Profit_Donations_South___messy[[#This Row],[Names4]]&lt;&gt;"",1,0)</f>
        <v>0</v>
      </c>
      <c r="P758">
        <f>IF(Non_Profit_Donations_South___messy[[#This Row],[flagRev]]=1,1,IF(Non_Profit_Donations_South___messy[[#This Row],[flagMidName]]=1,2,3))</f>
        <v>3</v>
      </c>
      <c r="Q758" s="1" t="str" cm="1">
        <f t="array" ref="Q758">_xlfn.SWITCH(Non_Profit_Donations_South___messy[[#This Row],[switch]],1,Non_Profit_Donations_South___messy[[#This Row],[Names3]],2,Non_Profit_Donations_South___messy[[#This Row],[Names2]],3,Non_Profit_Donations_South___messy[[#This Row],[Names2]])</f>
        <v>Kyle</v>
      </c>
      <c r="R758" s="1" t="str" cm="1">
        <f t="array" ref="R758">_xlfn.SWITCH(Non_Profit_Donations_South___messy[[#This Row],[switch]],1,"",2,Non_Profit_Donations_South___messy[[#This Row],[Names3]],3,"")</f>
        <v/>
      </c>
      <c r="S758" s="1" t="str" cm="1">
        <f t="array" ref="S758">_xlfn.SWITCH(Non_Profit_Donations_South___messy[[#This Row],[switch]],1,Non_Profit_Donations_South___messy[[#This Row],[Names2]],2,Non_Profit_Donations_South___messy[[#This Row],[Names4]],3,Non_Profit_Donations_South___messy[[#This Row],[Names3]])</f>
        <v>Fink</v>
      </c>
    </row>
    <row r="759" spans="1:19">
      <c r="A759" s="1" t="s">
        <v>19</v>
      </c>
      <c r="B759" s="1" t="s">
        <v>526</v>
      </c>
      <c r="C759" s="1" t="s">
        <v>37</v>
      </c>
      <c r="D759" s="1" t="s">
        <v>12</v>
      </c>
      <c r="E759" s="1" t="s">
        <v>32</v>
      </c>
      <c r="F759" s="1" t="s">
        <v>461</v>
      </c>
      <c r="G759">
        <v>37311</v>
      </c>
      <c r="H759" s="2">
        <v>41987</v>
      </c>
      <c r="I759">
        <v>76.95</v>
      </c>
      <c r="J759">
        <f t="shared" si="11"/>
        <v>0</v>
      </c>
      <c r="K759" t="s">
        <v>526</v>
      </c>
      <c r="L759" s="1" t="s">
        <v>933</v>
      </c>
      <c r="M759" t="s">
        <v>1286</v>
      </c>
      <c r="O759">
        <f>IF(Non_Profit_Donations_South___messy[[#This Row],[Names4]]&lt;&gt;"",1,0)</f>
        <v>0</v>
      </c>
      <c r="P759">
        <f>IF(Non_Profit_Donations_South___messy[[#This Row],[flagRev]]=1,1,IF(Non_Profit_Donations_South___messy[[#This Row],[flagMidName]]=1,2,3))</f>
        <v>3</v>
      </c>
      <c r="Q759" s="1" t="str" cm="1">
        <f t="array" ref="Q759">_xlfn.SWITCH(Non_Profit_Donations_South___messy[[#This Row],[switch]],1,Non_Profit_Donations_South___messy[[#This Row],[Names3]],2,Non_Profit_Donations_South___messy[[#This Row],[Names2]],3,Non_Profit_Donations_South___messy[[#This Row],[Names2]])</f>
        <v>Jennifer</v>
      </c>
      <c r="R759" s="1" t="str" cm="1">
        <f t="array" ref="R759">_xlfn.SWITCH(Non_Profit_Donations_South___messy[[#This Row],[switch]],1,"",2,Non_Profit_Donations_South___messy[[#This Row],[Names3]],3,"")</f>
        <v/>
      </c>
      <c r="S759" s="1" t="str" cm="1">
        <f t="array" ref="S759">_xlfn.SWITCH(Non_Profit_Donations_South___messy[[#This Row],[switch]],1,Non_Profit_Donations_South___messy[[#This Row],[Names2]],2,Non_Profit_Donations_South___messy[[#This Row],[Names4]],3,Non_Profit_Donations_South___messy[[#This Row],[Names3]])</f>
        <v>Marks</v>
      </c>
    </row>
    <row r="760" spans="1:19">
      <c r="A760" s="1" t="s">
        <v>9</v>
      </c>
      <c r="B760" s="1" t="s">
        <v>117</v>
      </c>
      <c r="C760" s="1" t="s">
        <v>16</v>
      </c>
      <c r="D760" s="1" t="s">
        <v>12</v>
      </c>
      <c r="E760" s="1" t="s">
        <v>32</v>
      </c>
      <c r="F760" s="1" t="s">
        <v>118</v>
      </c>
      <c r="G760">
        <v>37086</v>
      </c>
      <c r="H760" s="2">
        <v>41988</v>
      </c>
      <c r="I760">
        <v>175.65</v>
      </c>
      <c r="J760">
        <f t="shared" si="11"/>
        <v>0</v>
      </c>
      <c r="K760" t="s">
        <v>117</v>
      </c>
      <c r="L760" s="1" t="s">
        <v>925</v>
      </c>
      <c r="M760" t="s">
        <v>926</v>
      </c>
      <c r="O760">
        <f>IF(Non_Profit_Donations_South___messy[[#This Row],[Names4]]&lt;&gt;"",1,0)</f>
        <v>0</v>
      </c>
      <c r="P760">
        <f>IF(Non_Profit_Donations_South___messy[[#This Row],[flagRev]]=1,1,IF(Non_Profit_Donations_South___messy[[#This Row],[flagMidName]]=1,2,3))</f>
        <v>3</v>
      </c>
      <c r="Q760" s="1" t="str" cm="1">
        <f t="array" ref="Q760">_xlfn.SWITCH(Non_Profit_Donations_South___messy[[#This Row],[switch]],1,Non_Profit_Donations_South___messy[[#This Row],[Names3]],2,Non_Profit_Donations_South___messy[[#This Row],[Names2]],3,Non_Profit_Donations_South___messy[[#This Row],[Names2]])</f>
        <v>Glenda</v>
      </c>
      <c r="R760" s="1" t="str" cm="1">
        <f t="array" ref="R760">_xlfn.SWITCH(Non_Profit_Donations_South___messy[[#This Row],[switch]],1,"",2,Non_Profit_Donations_South___messy[[#This Row],[Names3]],3,"")</f>
        <v/>
      </c>
      <c r="S760" s="1" t="str" cm="1">
        <f t="array" ref="S760">_xlfn.SWITCH(Non_Profit_Donations_South___messy[[#This Row],[switch]],1,Non_Profit_Donations_South___messy[[#This Row],[Names2]],2,Non_Profit_Donations_South___messy[[#This Row],[Names4]],3,Non_Profit_Donations_South___messy[[#This Row],[Names3]])</f>
        <v>Rosen</v>
      </c>
    </row>
    <row r="761" spans="1:19">
      <c r="A761" s="1" t="s">
        <v>9</v>
      </c>
      <c r="B761" s="1" t="s">
        <v>462</v>
      </c>
      <c r="C761" s="1" t="s">
        <v>11</v>
      </c>
      <c r="D761" s="1" t="s">
        <v>12</v>
      </c>
      <c r="E761" s="1" t="s">
        <v>40</v>
      </c>
      <c r="F761" s="1" t="s">
        <v>463</v>
      </c>
      <c r="G761">
        <v>28144</v>
      </c>
      <c r="H761" s="2">
        <v>41988</v>
      </c>
      <c r="I761">
        <v>169.46</v>
      </c>
      <c r="J761">
        <f t="shared" si="11"/>
        <v>0</v>
      </c>
      <c r="K761" t="s">
        <v>462</v>
      </c>
      <c r="L761" s="1" t="s">
        <v>1130</v>
      </c>
      <c r="M761" t="s">
        <v>1232</v>
      </c>
      <c r="O761">
        <f>IF(Non_Profit_Donations_South___messy[[#This Row],[Names4]]&lt;&gt;"",1,0)</f>
        <v>0</v>
      </c>
      <c r="P761">
        <f>IF(Non_Profit_Donations_South___messy[[#This Row],[flagRev]]=1,1,IF(Non_Profit_Donations_South___messy[[#This Row],[flagMidName]]=1,2,3))</f>
        <v>3</v>
      </c>
      <c r="Q761" s="1" t="str" cm="1">
        <f t="array" ref="Q761">_xlfn.SWITCH(Non_Profit_Donations_South___messy[[#This Row],[switch]],1,Non_Profit_Donations_South___messy[[#This Row],[Names3]],2,Non_Profit_Donations_South___messy[[#This Row],[Names2]],3,Non_Profit_Donations_South___messy[[#This Row],[Names2]])</f>
        <v>Rhonda</v>
      </c>
      <c r="R761" s="1" t="str" cm="1">
        <f t="array" ref="R761">_xlfn.SWITCH(Non_Profit_Donations_South___messy[[#This Row],[switch]],1,"",2,Non_Profit_Donations_South___messy[[#This Row],[Names3]],3,"")</f>
        <v/>
      </c>
      <c r="S761" s="1" t="str" cm="1">
        <f t="array" ref="S761">_xlfn.SWITCH(Non_Profit_Donations_South___messy[[#This Row],[switch]],1,Non_Profit_Donations_South___messy[[#This Row],[Names2]],2,Non_Profit_Donations_South___messy[[#This Row],[Names4]],3,Non_Profit_Donations_South___messy[[#This Row],[Names3]])</f>
        <v>Stein</v>
      </c>
    </row>
    <row r="762" spans="1:19">
      <c r="A762" s="1" t="s">
        <v>9</v>
      </c>
      <c r="B762" s="1" t="s">
        <v>205</v>
      </c>
      <c r="C762" s="1" t="s">
        <v>37</v>
      </c>
      <c r="D762" s="1" t="s">
        <v>12</v>
      </c>
      <c r="E762" s="1" t="s">
        <v>29</v>
      </c>
      <c r="F762" s="1" t="s">
        <v>206</v>
      </c>
      <c r="G762">
        <v>20170</v>
      </c>
      <c r="H762" s="2">
        <v>41988</v>
      </c>
      <c r="I762">
        <v>502.75</v>
      </c>
      <c r="J762">
        <f t="shared" si="11"/>
        <v>0</v>
      </c>
      <c r="K762" t="s">
        <v>205</v>
      </c>
      <c r="L762" s="1" t="s">
        <v>1003</v>
      </c>
      <c r="M762" t="s">
        <v>146</v>
      </c>
      <c r="O762">
        <f>IF(Non_Profit_Donations_South___messy[[#This Row],[Names4]]&lt;&gt;"",1,0)</f>
        <v>0</v>
      </c>
      <c r="P762">
        <f>IF(Non_Profit_Donations_South___messy[[#This Row],[flagRev]]=1,1,IF(Non_Profit_Donations_South___messy[[#This Row],[flagMidName]]=1,2,3))</f>
        <v>3</v>
      </c>
      <c r="Q762" s="1" t="str" cm="1">
        <f t="array" ref="Q762">_xlfn.SWITCH(Non_Profit_Donations_South___messy[[#This Row],[switch]],1,Non_Profit_Donations_South___messy[[#This Row],[Names3]],2,Non_Profit_Donations_South___messy[[#This Row],[Names2]],3,Non_Profit_Donations_South___messy[[#This Row],[Names2]])</f>
        <v>Ricky</v>
      </c>
      <c r="R762" s="1" t="str" cm="1">
        <f t="array" ref="R762">_xlfn.SWITCH(Non_Profit_Donations_South___messy[[#This Row],[switch]],1,"",2,Non_Profit_Donations_South___messy[[#This Row],[Names3]],3,"")</f>
        <v/>
      </c>
      <c r="S762" s="1" t="str" cm="1">
        <f t="array" ref="S762">_xlfn.SWITCH(Non_Profit_Donations_South___messy[[#This Row],[switch]],1,Non_Profit_Donations_South___messy[[#This Row],[Names2]],2,Non_Profit_Donations_South___messy[[#This Row],[Names4]],3,Non_Profit_Donations_South___messy[[#This Row],[Names3]])</f>
        <v>Garner</v>
      </c>
    </row>
    <row r="763" spans="1:19">
      <c r="A763" s="1" t="s">
        <v>9</v>
      </c>
      <c r="B763" s="1" t="s">
        <v>341</v>
      </c>
      <c r="C763" s="1" t="s">
        <v>37</v>
      </c>
      <c r="D763" s="1" t="s">
        <v>12</v>
      </c>
      <c r="E763" s="1" t="s">
        <v>70</v>
      </c>
      <c r="F763" s="1" t="s">
        <v>342</v>
      </c>
      <c r="G763">
        <v>70065</v>
      </c>
      <c r="H763" s="2">
        <v>41989</v>
      </c>
      <c r="I763">
        <v>48.53</v>
      </c>
      <c r="J763">
        <f t="shared" si="11"/>
        <v>0</v>
      </c>
      <c r="K763" t="s">
        <v>341</v>
      </c>
      <c r="L763" s="1" t="s">
        <v>1130</v>
      </c>
      <c r="M763" t="s">
        <v>1131</v>
      </c>
      <c r="O763">
        <f>IF(Non_Profit_Donations_South___messy[[#This Row],[Names4]]&lt;&gt;"",1,0)</f>
        <v>0</v>
      </c>
      <c r="P763">
        <f>IF(Non_Profit_Donations_South___messy[[#This Row],[flagRev]]=1,1,IF(Non_Profit_Donations_South___messy[[#This Row],[flagMidName]]=1,2,3))</f>
        <v>3</v>
      </c>
      <c r="Q763" s="1" t="str" cm="1">
        <f t="array" ref="Q763">_xlfn.SWITCH(Non_Profit_Donations_South___messy[[#This Row],[switch]],1,Non_Profit_Donations_South___messy[[#This Row],[Names3]],2,Non_Profit_Donations_South___messy[[#This Row],[Names2]],3,Non_Profit_Donations_South___messy[[#This Row],[Names2]])</f>
        <v>Rhonda</v>
      </c>
      <c r="R763" s="1" t="str" cm="1">
        <f t="array" ref="R763">_xlfn.SWITCH(Non_Profit_Donations_South___messy[[#This Row],[switch]],1,"",2,Non_Profit_Donations_South___messy[[#This Row],[Names3]],3,"")</f>
        <v/>
      </c>
      <c r="S763" s="1" t="str" cm="1">
        <f t="array" ref="S763">_xlfn.SWITCH(Non_Profit_Donations_South___messy[[#This Row],[switch]],1,Non_Profit_Donations_South___messy[[#This Row],[Names2]],2,Non_Profit_Donations_South___messy[[#This Row],[Names4]],3,Non_Profit_Donations_South___messy[[#This Row],[Names3]])</f>
        <v>Tuttle</v>
      </c>
    </row>
    <row r="764" spans="1:19">
      <c r="A764" s="1" t="s">
        <v>27</v>
      </c>
      <c r="B764" s="1" t="s">
        <v>508</v>
      </c>
      <c r="C764" s="1" t="s">
        <v>11</v>
      </c>
      <c r="D764" s="1" t="s">
        <v>12</v>
      </c>
      <c r="E764" s="1" t="s">
        <v>29</v>
      </c>
      <c r="F764" s="1" t="s">
        <v>509</v>
      </c>
      <c r="G764">
        <v>22304</v>
      </c>
      <c r="H764" s="2">
        <v>41989</v>
      </c>
      <c r="I764">
        <v>1533.59</v>
      </c>
      <c r="J764">
        <f t="shared" si="11"/>
        <v>0</v>
      </c>
      <c r="K764" t="s">
        <v>508</v>
      </c>
      <c r="L764" s="1" t="s">
        <v>989</v>
      </c>
      <c r="M764" t="s">
        <v>1271</v>
      </c>
      <c r="O764">
        <f>IF(Non_Profit_Donations_South___messy[[#This Row],[Names4]]&lt;&gt;"",1,0)</f>
        <v>0</v>
      </c>
      <c r="P764">
        <f>IF(Non_Profit_Donations_South___messy[[#This Row],[flagRev]]=1,1,IF(Non_Profit_Donations_South___messy[[#This Row],[flagMidName]]=1,2,3))</f>
        <v>3</v>
      </c>
      <c r="Q764" s="1" t="str" cm="1">
        <f t="array" ref="Q764">_xlfn.SWITCH(Non_Profit_Donations_South___messy[[#This Row],[switch]],1,Non_Profit_Donations_South___messy[[#This Row],[Names3]],2,Non_Profit_Donations_South___messy[[#This Row],[Names2]],3,Non_Profit_Donations_South___messy[[#This Row],[Names2]])</f>
        <v>George</v>
      </c>
      <c r="R764" s="1" t="str" cm="1">
        <f t="array" ref="R764">_xlfn.SWITCH(Non_Profit_Donations_South___messy[[#This Row],[switch]],1,"",2,Non_Profit_Donations_South___messy[[#This Row],[Names3]],3,"")</f>
        <v/>
      </c>
      <c r="S764" s="1" t="str" cm="1">
        <f t="array" ref="S764">_xlfn.SWITCH(Non_Profit_Donations_South___messy[[#This Row],[switch]],1,Non_Profit_Donations_South___messy[[#This Row],[Names2]],2,Non_Profit_Donations_South___messy[[#This Row],[Names4]],3,Non_Profit_Donations_South___messy[[#This Row],[Names3]])</f>
        <v>McLamb</v>
      </c>
    </row>
    <row r="765" spans="1:19">
      <c r="A765" s="1" t="s">
        <v>9</v>
      </c>
      <c r="B765" s="1" t="s">
        <v>669</v>
      </c>
      <c r="C765" s="1" t="s">
        <v>16</v>
      </c>
      <c r="D765" s="1" t="s">
        <v>12</v>
      </c>
      <c r="E765" s="1" t="s">
        <v>13</v>
      </c>
      <c r="F765" s="1" t="s">
        <v>14</v>
      </c>
      <c r="G765">
        <v>42420</v>
      </c>
      <c r="H765" s="2">
        <v>41991</v>
      </c>
      <c r="I765">
        <v>2469.0100000000002</v>
      </c>
      <c r="J765">
        <f t="shared" si="11"/>
        <v>0</v>
      </c>
      <c r="K765" t="s">
        <v>669</v>
      </c>
      <c r="L765" s="1" t="s">
        <v>839</v>
      </c>
      <c r="M765" t="s">
        <v>1392</v>
      </c>
      <c r="O765">
        <f>IF(Non_Profit_Donations_South___messy[[#This Row],[Names4]]&lt;&gt;"",1,0)</f>
        <v>0</v>
      </c>
      <c r="P765">
        <f>IF(Non_Profit_Donations_South___messy[[#This Row],[flagRev]]=1,1,IF(Non_Profit_Donations_South___messy[[#This Row],[flagMidName]]=1,2,3))</f>
        <v>3</v>
      </c>
      <c r="Q765" s="1" t="str" cm="1">
        <f t="array" ref="Q765">_xlfn.SWITCH(Non_Profit_Donations_South___messy[[#This Row],[switch]],1,Non_Profit_Donations_South___messy[[#This Row],[Names3]],2,Non_Profit_Donations_South___messy[[#This Row],[Names2]],3,Non_Profit_Donations_South___messy[[#This Row],[Names2]])</f>
        <v>Ken</v>
      </c>
      <c r="R765" s="1" t="str" cm="1">
        <f t="array" ref="R765">_xlfn.SWITCH(Non_Profit_Donations_South___messy[[#This Row],[switch]],1,"",2,Non_Profit_Donations_South___messy[[#This Row],[Names3]],3,"")</f>
        <v/>
      </c>
      <c r="S765" s="1" t="str" cm="1">
        <f t="array" ref="S765">_xlfn.SWITCH(Non_Profit_Donations_South___messy[[#This Row],[switch]],1,Non_Profit_Donations_South___messy[[#This Row],[Names2]],2,Non_Profit_Donations_South___messy[[#This Row],[Names4]],3,Non_Profit_Donations_South___messy[[#This Row],[Names3]])</f>
        <v>Woodward</v>
      </c>
    </row>
    <row r="766" spans="1:19">
      <c r="A766" s="1" t="s">
        <v>9</v>
      </c>
      <c r="B766" s="1" t="s">
        <v>642</v>
      </c>
      <c r="C766" s="1" t="s">
        <v>11</v>
      </c>
      <c r="D766" s="1" t="s">
        <v>12</v>
      </c>
      <c r="E766" s="1" t="s">
        <v>25</v>
      </c>
      <c r="F766" s="1" t="s">
        <v>488</v>
      </c>
      <c r="G766">
        <v>33334</v>
      </c>
      <c r="H766" s="2">
        <v>41994</v>
      </c>
      <c r="I766">
        <v>343.61</v>
      </c>
      <c r="J766">
        <f t="shared" si="11"/>
        <v>0</v>
      </c>
      <c r="K766" t="s">
        <v>642</v>
      </c>
      <c r="L766" s="1" t="s">
        <v>912</v>
      </c>
      <c r="M766" t="s">
        <v>1370</v>
      </c>
      <c r="N766" t="s">
        <v>894</v>
      </c>
      <c r="O766">
        <f>IF(Non_Profit_Donations_South___messy[[#This Row],[Names4]]&lt;&gt;"",1,0)</f>
        <v>1</v>
      </c>
      <c r="P766">
        <f>IF(Non_Profit_Donations_South___messy[[#This Row],[flagRev]]=1,1,IF(Non_Profit_Donations_South___messy[[#This Row],[flagMidName]]=1,2,3))</f>
        <v>2</v>
      </c>
      <c r="Q766" s="1" t="str" cm="1">
        <f t="array" ref="Q766">_xlfn.SWITCH(Non_Profit_Donations_South___messy[[#This Row],[switch]],1,Non_Profit_Donations_South___messy[[#This Row],[Names3]],2,Non_Profit_Donations_South___messy[[#This Row],[Names2]],3,Non_Profit_Donations_South___messy[[#This Row],[Names2]])</f>
        <v>Kevin</v>
      </c>
      <c r="R766" s="1" t="str" cm="1">
        <f t="array" ref="R766">_xlfn.SWITCH(Non_Profit_Donations_South___messy[[#This Row],[switch]],1,"",2,Non_Profit_Donations_South___messy[[#This Row],[Names3]],3,"")</f>
        <v>Randall</v>
      </c>
      <c r="S766" s="1" t="str" cm="1">
        <f t="array" ref="S766">_xlfn.SWITCH(Non_Profit_Donations_South___messy[[#This Row],[switch]],1,Non_Profit_Donations_South___messy[[#This Row],[Names2]],2,Non_Profit_Donations_South___messy[[#This Row],[Names4]],3,Non_Profit_Donations_South___messy[[#This Row],[Names3]])</f>
        <v>Briggs</v>
      </c>
    </row>
    <row r="767" spans="1:19">
      <c r="A767" s="1" t="s">
        <v>9</v>
      </c>
      <c r="B767" s="1" t="s">
        <v>670</v>
      </c>
      <c r="C767" s="1" t="s">
        <v>37</v>
      </c>
      <c r="D767" s="1" t="s">
        <v>12</v>
      </c>
      <c r="E767" s="1" t="s">
        <v>59</v>
      </c>
      <c r="F767" s="1" t="s">
        <v>671</v>
      </c>
      <c r="G767">
        <v>35810</v>
      </c>
      <c r="H767" s="2">
        <v>41994</v>
      </c>
      <c r="I767">
        <v>232.66</v>
      </c>
      <c r="J767">
        <f t="shared" si="11"/>
        <v>0</v>
      </c>
      <c r="K767" t="s">
        <v>670</v>
      </c>
      <c r="L767" s="1" t="s">
        <v>1393</v>
      </c>
      <c r="M767" t="s">
        <v>1394</v>
      </c>
      <c r="N767" t="s">
        <v>1395</v>
      </c>
      <c r="O767">
        <f>IF(Non_Profit_Donations_South___messy[[#This Row],[Names4]]&lt;&gt;"",1,0)</f>
        <v>1</v>
      </c>
      <c r="P767">
        <f>IF(Non_Profit_Donations_South___messy[[#This Row],[flagRev]]=1,1,IF(Non_Profit_Donations_South___messy[[#This Row],[flagMidName]]=1,2,3))</f>
        <v>2</v>
      </c>
      <c r="Q767" s="1" t="str" cm="1">
        <f t="array" ref="Q767">_xlfn.SWITCH(Non_Profit_Donations_South___messy[[#This Row],[switch]],1,Non_Profit_Donations_South___messy[[#This Row],[Names3]],2,Non_Profit_Donations_South___messy[[#This Row],[Names2]],3,Non_Profit_Donations_South___messy[[#This Row],[Names2]])</f>
        <v>Molly</v>
      </c>
      <c r="R767" s="1" t="str" cm="1">
        <f t="array" ref="R767">_xlfn.SWITCH(Non_Profit_Donations_South___messy[[#This Row],[switch]],1,"",2,Non_Profit_Donations_South___messy[[#This Row],[Names3]],3,"")</f>
        <v>Walton</v>
      </c>
      <c r="S767" s="1" t="str" cm="1">
        <f t="array" ref="S767">_xlfn.SWITCH(Non_Profit_Donations_South___messy[[#This Row],[switch]],1,Non_Profit_Donations_South___messy[[#This Row],[Names2]],2,Non_Profit_Donations_South___messy[[#This Row],[Names4]],3,Non_Profit_Donations_South___messy[[#This Row],[Names3]])</f>
        <v>Forrest</v>
      </c>
    </row>
    <row r="768" spans="1:19">
      <c r="A768" s="1" t="s">
        <v>9</v>
      </c>
      <c r="B768" s="1" t="s">
        <v>235</v>
      </c>
      <c r="C768" s="1" t="s">
        <v>11</v>
      </c>
      <c r="D768" s="1" t="s">
        <v>12</v>
      </c>
      <c r="E768" s="1" t="s">
        <v>25</v>
      </c>
      <c r="F768" s="1" t="s">
        <v>152</v>
      </c>
      <c r="G768">
        <v>33403</v>
      </c>
      <c r="H768" s="2">
        <v>41994</v>
      </c>
      <c r="I768">
        <v>100.1</v>
      </c>
      <c r="J768">
        <f t="shared" si="11"/>
        <v>0</v>
      </c>
      <c r="K768" t="s">
        <v>235</v>
      </c>
      <c r="L768" s="1" t="s">
        <v>1031</v>
      </c>
      <c r="M768" t="s">
        <v>1032</v>
      </c>
      <c r="O768">
        <f>IF(Non_Profit_Donations_South___messy[[#This Row],[Names4]]&lt;&gt;"",1,0)</f>
        <v>0</v>
      </c>
      <c r="P768">
        <f>IF(Non_Profit_Donations_South___messy[[#This Row],[flagRev]]=1,1,IF(Non_Profit_Donations_South___messy[[#This Row],[flagMidName]]=1,2,3))</f>
        <v>3</v>
      </c>
      <c r="Q768" s="1" t="str" cm="1">
        <f t="array" ref="Q768">_xlfn.SWITCH(Non_Profit_Donations_South___messy[[#This Row],[switch]],1,Non_Profit_Donations_South___messy[[#This Row],[Names3]],2,Non_Profit_Donations_South___messy[[#This Row],[Names2]],3,Non_Profit_Donations_South___messy[[#This Row],[Names2]])</f>
        <v>Ruby</v>
      </c>
      <c r="R768" s="1" t="str" cm="1">
        <f t="array" ref="R768">_xlfn.SWITCH(Non_Profit_Donations_South___messy[[#This Row],[switch]],1,"",2,Non_Profit_Donations_South___messy[[#This Row],[Names3]],3,"")</f>
        <v/>
      </c>
      <c r="S768" s="1" t="str" cm="1">
        <f t="array" ref="S768">_xlfn.SWITCH(Non_Profit_Donations_South___messy[[#This Row],[switch]],1,Non_Profit_Donations_South___messy[[#This Row],[Names2]],2,Non_Profit_Donations_South___messy[[#This Row],[Names4]],3,Non_Profit_Donations_South___messy[[#This Row],[Names3]])</f>
        <v>Tate</v>
      </c>
    </row>
    <row r="769" spans="1:19">
      <c r="A769" s="1" t="s">
        <v>27</v>
      </c>
      <c r="B769" s="1" t="s">
        <v>166</v>
      </c>
      <c r="C769" s="1" t="s">
        <v>11</v>
      </c>
      <c r="D769" s="1" t="s">
        <v>12</v>
      </c>
      <c r="E769" s="1" t="s">
        <v>29</v>
      </c>
      <c r="F769" s="1" t="s">
        <v>167</v>
      </c>
      <c r="G769">
        <v>22003</v>
      </c>
      <c r="H769" s="2">
        <v>41994</v>
      </c>
      <c r="I769">
        <v>361.19</v>
      </c>
      <c r="J769">
        <f t="shared" si="11"/>
        <v>0</v>
      </c>
      <c r="K769" t="s">
        <v>166</v>
      </c>
      <c r="L769" s="1" t="s">
        <v>871</v>
      </c>
      <c r="M769" t="s">
        <v>970</v>
      </c>
      <c r="O769">
        <f>IF(Non_Profit_Donations_South___messy[[#This Row],[Names4]]&lt;&gt;"",1,0)</f>
        <v>0</v>
      </c>
      <c r="P769">
        <f>IF(Non_Profit_Donations_South___messy[[#This Row],[flagRev]]=1,1,IF(Non_Profit_Donations_South___messy[[#This Row],[flagMidName]]=1,2,3))</f>
        <v>3</v>
      </c>
      <c r="Q769" s="1" t="str" cm="1">
        <f t="array" ref="Q769">_xlfn.SWITCH(Non_Profit_Donations_South___messy[[#This Row],[switch]],1,Non_Profit_Donations_South___messy[[#This Row],[Names3]],2,Non_Profit_Donations_South___messy[[#This Row],[Names2]],3,Non_Profit_Donations_South___messy[[#This Row],[Names2]])</f>
        <v>James</v>
      </c>
      <c r="R769" s="1" t="str" cm="1">
        <f t="array" ref="R769">_xlfn.SWITCH(Non_Profit_Donations_South___messy[[#This Row],[switch]],1,"",2,Non_Profit_Donations_South___messy[[#This Row],[Names3]],3,"")</f>
        <v/>
      </c>
      <c r="S769" s="1" t="str" cm="1">
        <f t="array" ref="S769">_xlfn.SWITCH(Non_Profit_Donations_South___messy[[#This Row],[switch]],1,Non_Profit_Donations_South___messy[[#This Row],[Names2]],2,Non_Profit_Donations_South___messy[[#This Row],[Names4]],3,Non_Profit_Donations_South___messy[[#This Row],[Names3]])</f>
        <v>Nicholson</v>
      </c>
    </row>
    <row r="770" spans="1:19">
      <c r="A770" s="1" t="s">
        <v>27</v>
      </c>
      <c r="B770" s="1" t="s">
        <v>523</v>
      </c>
      <c r="C770" s="1" t="s">
        <v>37</v>
      </c>
      <c r="D770" s="1" t="s">
        <v>12</v>
      </c>
      <c r="E770" s="1" t="s">
        <v>25</v>
      </c>
      <c r="F770" s="1" t="s">
        <v>158</v>
      </c>
      <c r="G770">
        <v>34698</v>
      </c>
      <c r="H770" s="2">
        <v>41996</v>
      </c>
      <c r="I770">
        <v>614.17999999999995</v>
      </c>
      <c r="J770">
        <f t="shared" ref="J770:J833" si="12">ISNUMBER(FIND(",",K770))*1</f>
        <v>0</v>
      </c>
      <c r="K770" t="s">
        <v>523</v>
      </c>
      <c r="L770" s="1" t="s">
        <v>1027</v>
      </c>
      <c r="M770" t="s">
        <v>1283</v>
      </c>
      <c r="O770">
        <f>IF(Non_Profit_Donations_South___messy[[#This Row],[Names4]]&lt;&gt;"",1,0)</f>
        <v>0</v>
      </c>
      <c r="P770">
        <f>IF(Non_Profit_Donations_South___messy[[#This Row],[flagRev]]=1,1,IF(Non_Profit_Donations_South___messy[[#This Row],[flagMidName]]=1,2,3))</f>
        <v>3</v>
      </c>
      <c r="Q770" s="1" t="str" cm="1">
        <f t="array" ref="Q770">_xlfn.SWITCH(Non_Profit_Donations_South___messy[[#This Row],[switch]],1,Non_Profit_Donations_South___messy[[#This Row],[Names3]],2,Non_Profit_Donations_South___messy[[#This Row],[Names2]],3,Non_Profit_Donations_South___messy[[#This Row],[Names2]])</f>
        <v>Jack</v>
      </c>
      <c r="R770" s="1" t="str" cm="1">
        <f t="array" ref="R770">_xlfn.SWITCH(Non_Profit_Donations_South___messy[[#This Row],[switch]],1,"",2,Non_Profit_Donations_South___messy[[#This Row],[Names3]],3,"")</f>
        <v/>
      </c>
      <c r="S770" s="1" t="str" cm="1">
        <f t="array" ref="S770">_xlfn.SWITCH(Non_Profit_Donations_South___messy[[#This Row],[switch]],1,Non_Profit_Donations_South___messy[[#This Row],[Names2]],2,Non_Profit_Donations_South___messy[[#This Row],[Names4]],3,Non_Profit_Donations_South___messy[[#This Row],[Names3]])</f>
        <v>Morse</v>
      </c>
    </row>
    <row r="771" spans="1:19">
      <c r="A771" s="1" t="s">
        <v>23</v>
      </c>
      <c r="B771" s="1" t="s">
        <v>155</v>
      </c>
      <c r="C771" s="1" t="s">
        <v>11</v>
      </c>
      <c r="D771" s="1" t="s">
        <v>12</v>
      </c>
      <c r="E771" s="1" t="s">
        <v>25</v>
      </c>
      <c r="F771" s="1" t="s">
        <v>156</v>
      </c>
      <c r="G771">
        <v>32707</v>
      </c>
      <c r="H771" s="2">
        <v>41996</v>
      </c>
      <c r="I771">
        <v>53.44</v>
      </c>
      <c r="J771">
        <f t="shared" si="12"/>
        <v>0</v>
      </c>
      <c r="K771" t="s">
        <v>155</v>
      </c>
      <c r="L771" s="1" t="s">
        <v>890</v>
      </c>
      <c r="M771" t="s">
        <v>961</v>
      </c>
      <c r="O771">
        <f>IF(Non_Profit_Donations_South___messy[[#This Row],[Names4]]&lt;&gt;"",1,0)</f>
        <v>0</v>
      </c>
      <c r="P771">
        <f>IF(Non_Profit_Donations_South___messy[[#This Row],[flagRev]]=1,1,IF(Non_Profit_Donations_South___messy[[#This Row],[flagMidName]]=1,2,3))</f>
        <v>3</v>
      </c>
      <c r="Q771" s="1" t="str" cm="1">
        <f t="array" ref="Q771">_xlfn.SWITCH(Non_Profit_Donations_South___messy[[#This Row],[switch]],1,Non_Profit_Donations_South___messy[[#This Row],[Names3]],2,Non_Profit_Donations_South___messy[[#This Row],[Names2]],3,Non_Profit_Donations_South___messy[[#This Row],[Names2]])</f>
        <v>Earl</v>
      </c>
      <c r="R771" s="1" t="str" cm="1">
        <f t="array" ref="R771">_xlfn.SWITCH(Non_Profit_Donations_South___messy[[#This Row],[switch]],1,"",2,Non_Profit_Donations_South___messy[[#This Row],[Names3]],3,"")</f>
        <v/>
      </c>
      <c r="S771" s="1" t="str" cm="1">
        <f t="array" ref="S771">_xlfn.SWITCH(Non_Profit_Donations_South___messy[[#This Row],[switch]],1,Non_Profit_Donations_South___messy[[#This Row],[Names2]],2,Non_Profit_Donations_South___messy[[#This Row],[Names4]],3,Non_Profit_Donations_South___messy[[#This Row],[Names3]])</f>
        <v>Roy</v>
      </c>
    </row>
    <row r="772" spans="1:19">
      <c r="A772" s="1" t="s">
        <v>23</v>
      </c>
      <c r="B772" s="1" t="s">
        <v>672</v>
      </c>
      <c r="C772" s="1" t="s">
        <v>11</v>
      </c>
      <c r="D772" s="1" t="s">
        <v>12</v>
      </c>
      <c r="E772" s="1" t="s">
        <v>13</v>
      </c>
      <c r="F772" s="1" t="s">
        <v>521</v>
      </c>
      <c r="G772">
        <v>42301</v>
      </c>
      <c r="H772" s="2">
        <v>41996</v>
      </c>
      <c r="I772">
        <v>43.15</v>
      </c>
      <c r="J772">
        <f t="shared" si="12"/>
        <v>0</v>
      </c>
      <c r="K772" t="s">
        <v>672</v>
      </c>
      <c r="L772" s="1" t="s">
        <v>1396</v>
      </c>
      <c r="M772" t="s">
        <v>874</v>
      </c>
      <c r="N772" t="s">
        <v>1397</v>
      </c>
      <c r="O772">
        <f>IF(Non_Profit_Donations_South___messy[[#This Row],[Names4]]&lt;&gt;"",1,0)</f>
        <v>1</v>
      </c>
      <c r="P772">
        <f>IF(Non_Profit_Donations_South___messy[[#This Row],[flagRev]]=1,1,IF(Non_Profit_Donations_South___messy[[#This Row],[flagMidName]]=1,2,3))</f>
        <v>2</v>
      </c>
      <c r="Q772" s="1" t="str" cm="1">
        <f t="array" ref="Q772">_xlfn.SWITCH(Non_Profit_Donations_South___messy[[#This Row],[switch]],1,Non_Profit_Donations_South___messy[[#This Row],[Names3]],2,Non_Profit_Donations_South___messy[[#This Row],[Names2]],3,Non_Profit_Donations_South___messy[[#This Row],[Names2]])</f>
        <v>Warren</v>
      </c>
      <c r="R772" s="1" t="str" cm="1">
        <f t="array" ref="R772">_xlfn.SWITCH(Non_Profit_Donations_South___messy[[#This Row],[switch]],1,"",2,Non_Profit_Donations_South___messy[[#This Row],[Names3]],3,"")</f>
        <v>B</v>
      </c>
      <c r="S772" s="1" t="str" cm="1">
        <f t="array" ref="S772">_xlfn.SWITCH(Non_Profit_Donations_South___messy[[#This Row],[switch]],1,Non_Profit_Donations_South___messy[[#This Row],[Names2]],2,Non_Profit_Donations_South___messy[[#This Row],[Names4]],3,Non_Profit_Donations_South___messy[[#This Row],[Names3]])</f>
        <v>Dickerson</v>
      </c>
    </row>
    <row r="773" spans="1:19">
      <c r="A773" s="1" t="s">
        <v>19</v>
      </c>
      <c r="B773" s="1" t="s">
        <v>106</v>
      </c>
      <c r="C773" s="1" t="s">
        <v>37</v>
      </c>
      <c r="D773" s="1" t="s">
        <v>12</v>
      </c>
      <c r="E773" s="1" t="s">
        <v>17</v>
      </c>
      <c r="F773" s="1" t="s">
        <v>107</v>
      </c>
      <c r="G773">
        <v>30344</v>
      </c>
      <c r="H773" s="2">
        <v>41996</v>
      </c>
      <c r="I773">
        <v>35.380000000000003</v>
      </c>
      <c r="J773">
        <f t="shared" si="12"/>
        <v>0</v>
      </c>
      <c r="K773" t="s">
        <v>106</v>
      </c>
      <c r="L773" s="1" t="s">
        <v>912</v>
      </c>
      <c r="M773" t="s">
        <v>913</v>
      </c>
      <c r="O773">
        <f>IF(Non_Profit_Donations_South___messy[[#This Row],[Names4]]&lt;&gt;"",1,0)</f>
        <v>0</v>
      </c>
      <c r="P773">
        <f>IF(Non_Profit_Donations_South___messy[[#This Row],[flagRev]]=1,1,IF(Non_Profit_Donations_South___messy[[#This Row],[flagMidName]]=1,2,3))</f>
        <v>3</v>
      </c>
      <c r="Q773" s="1" t="str" cm="1">
        <f t="array" ref="Q773">_xlfn.SWITCH(Non_Profit_Donations_South___messy[[#This Row],[switch]],1,Non_Profit_Donations_South___messy[[#This Row],[Names3]],2,Non_Profit_Donations_South___messy[[#This Row],[Names2]],3,Non_Profit_Donations_South___messy[[#This Row],[Names2]])</f>
        <v>Kevin</v>
      </c>
      <c r="R773" s="1" t="str" cm="1">
        <f t="array" ref="R773">_xlfn.SWITCH(Non_Profit_Donations_South___messy[[#This Row],[switch]],1,"",2,Non_Profit_Donations_South___messy[[#This Row],[Names3]],3,"")</f>
        <v/>
      </c>
      <c r="S773" s="1" t="str" cm="1">
        <f t="array" ref="S773">_xlfn.SWITCH(Non_Profit_Donations_South___messy[[#This Row],[switch]],1,Non_Profit_Donations_South___messy[[#This Row],[Names2]],2,Non_Profit_Donations_South___messy[[#This Row],[Names4]],3,Non_Profit_Donations_South___messy[[#This Row],[Names3]])</f>
        <v>Wolfe</v>
      </c>
    </row>
    <row r="774" spans="1:19">
      <c r="A774" s="1" t="s">
        <v>19</v>
      </c>
      <c r="B774" s="1" t="s">
        <v>673</v>
      </c>
      <c r="C774" s="1" t="s">
        <v>37</v>
      </c>
      <c r="D774" s="1" t="s">
        <v>12</v>
      </c>
      <c r="E774" s="1" t="s">
        <v>40</v>
      </c>
      <c r="F774" s="1" t="s">
        <v>674</v>
      </c>
      <c r="G774">
        <v>28052</v>
      </c>
      <c r="H774" s="2">
        <v>41997</v>
      </c>
      <c r="I774">
        <v>41.88</v>
      </c>
      <c r="J774">
        <f t="shared" si="12"/>
        <v>0</v>
      </c>
      <c r="K774" t="s">
        <v>673</v>
      </c>
      <c r="L774" s="1" t="s">
        <v>1398</v>
      </c>
      <c r="M774" t="s">
        <v>1225</v>
      </c>
      <c r="O774">
        <f>IF(Non_Profit_Donations_South___messy[[#This Row],[Names4]]&lt;&gt;"",1,0)</f>
        <v>0</v>
      </c>
      <c r="P774">
        <f>IF(Non_Profit_Donations_South___messy[[#This Row],[flagRev]]=1,1,IF(Non_Profit_Donations_South___messy[[#This Row],[flagMidName]]=1,2,3))</f>
        <v>3</v>
      </c>
      <c r="Q774" s="1" t="str" cm="1">
        <f t="array" ref="Q774">_xlfn.SWITCH(Non_Profit_Donations_South___messy[[#This Row],[switch]],1,Non_Profit_Donations_South___messy[[#This Row],[Names3]],2,Non_Profit_Donations_South___messy[[#This Row],[Names2]],3,Non_Profit_Donations_South___messy[[#This Row],[Names2]])</f>
        <v>Dean</v>
      </c>
      <c r="R774" s="1" t="str" cm="1">
        <f t="array" ref="R774">_xlfn.SWITCH(Non_Profit_Donations_South___messy[[#This Row],[switch]],1,"",2,Non_Profit_Donations_South___messy[[#This Row],[Names3]],3,"")</f>
        <v/>
      </c>
      <c r="S774" s="1" t="str" cm="1">
        <f t="array" ref="S774">_xlfn.SWITCH(Non_Profit_Donations_South___messy[[#This Row],[switch]],1,Non_Profit_Donations_South___messy[[#This Row],[Names2]],2,Non_Profit_Donations_South___messy[[#This Row],[Names4]],3,Non_Profit_Donations_South___messy[[#This Row],[Names3]])</f>
        <v>Solomon</v>
      </c>
    </row>
    <row r="775" spans="1:19">
      <c r="A775" s="1" t="s">
        <v>9</v>
      </c>
      <c r="B775" s="1" t="s">
        <v>291</v>
      </c>
      <c r="C775" s="1" t="s">
        <v>11</v>
      </c>
      <c r="D775" s="1" t="s">
        <v>12</v>
      </c>
      <c r="E775" s="1" t="s">
        <v>13</v>
      </c>
      <c r="F775" s="1" t="s">
        <v>292</v>
      </c>
      <c r="G775">
        <v>40214</v>
      </c>
      <c r="H775" s="2">
        <v>41998</v>
      </c>
      <c r="I775">
        <v>554.17999999999995</v>
      </c>
      <c r="J775">
        <f t="shared" si="12"/>
        <v>0</v>
      </c>
      <c r="K775" t="s">
        <v>291</v>
      </c>
      <c r="L775" s="1" t="s">
        <v>1004</v>
      </c>
      <c r="M775" t="s">
        <v>1084</v>
      </c>
      <c r="O775">
        <f>IF(Non_Profit_Donations_South___messy[[#This Row],[Names4]]&lt;&gt;"",1,0)</f>
        <v>0</v>
      </c>
      <c r="P775">
        <f>IF(Non_Profit_Donations_South___messy[[#This Row],[flagRev]]=1,1,IF(Non_Profit_Donations_South___messy[[#This Row],[flagMidName]]=1,2,3))</f>
        <v>3</v>
      </c>
      <c r="Q775" s="1" t="str" cm="1">
        <f t="array" ref="Q775">_xlfn.SWITCH(Non_Profit_Donations_South___messy[[#This Row],[switch]],1,Non_Profit_Donations_South___messy[[#This Row],[Names3]],2,Non_Profit_Donations_South___messy[[#This Row],[Names2]],3,Non_Profit_Donations_South___messy[[#This Row],[Names2]])</f>
        <v>Jesse</v>
      </c>
      <c r="R775" s="1" t="str" cm="1">
        <f t="array" ref="R775">_xlfn.SWITCH(Non_Profit_Donations_South___messy[[#This Row],[switch]],1,"",2,Non_Profit_Donations_South___messy[[#This Row],[Names3]],3,"")</f>
        <v/>
      </c>
      <c r="S775" s="1" t="str" cm="1">
        <f t="array" ref="S775">_xlfn.SWITCH(Non_Profit_Donations_South___messy[[#This Row],[switch]],1,Non_Profit_Donations_South___messy[[#This Row],[Names2]],2,Non_Profit_Donations_South___messy[[#This Row],[Names4]],3,Non_Profit_Donations_South___messy[[#This Row],[Names3]])</f>
        <v>Farrell</v>
      </c>
    </row>
    <row r="776" spans="1:19">
      <c r="A776" s="1" t="s">
        <v>27</v>
      </c>
      <c r="B776" s="1" t="s">
        <v>481</v>
      </c>
      <c r="C776" s="1" t="s">
        <v>11</v>
      </c>
      <c r="D776" s="1" t="s">
        <v>12</v>
      </c>
      <c r="E776" s="1" t="s">
        <v>59</v>
      </c>
      <c r="F776" s="1" t="s">
        <v>482</v>
      </c>
      <c r="G776">
        <v>36701</v>
      </c>
      <c r="H776" s="2">
        <v>41998</v>
      </c>
      <c r="I776">
        <v>82.53</v>
      </c>
      <c r="J776">
        <f t="shared" si="12"/>
        <v>0</v>
      </c>
      <c r="K776" t="s">
        <v>481</v>
      </c>
      <c r="L776" s="1" t="s">
        <v>941</v>
      </c>
      <c r="M776" t="s">
        <v>1248</v>
      </c>
      <c r="O776">
        <f>IF(Non_Profit_Donations_South___messy[[#This Row],[Names4]]&lt;&gt;"",1,0)</f>
        <v>0</v>
      </c>
      <c r="P776">
        <f>IF(Non_Profit_Donations_South___messy[[#This Row],[flagRev]]=1,1,IF(Non_Profit_Donations_South___messy[[#This Row],[flagMidName]]=1,2,3))</f>
        <v>3</v>
      </c>
      <c r="Q776" s="1" t="str" cm="1">
        <f t="array" ref="Q776">_xlfn.SWITCH(Non_Profit_Donations_South___messy[[#This Row],[switch]],1,Non_Profit_Donations_South___messy[[#This Row],[Names3]],2,Non_Profit_Donations_South___messy[[#This Row],[Names2]],3,Non_Profit_Donations_South___messy[[#This Row],[Names2]])</f>
        <v>Natalie</v>
      </c>
      <c r="R776" s="1" t="str" cm="1">
        <f t="array" ref="R776">_xlfn.SWITCH(Non_Profit_Donations_South___messy[[#This Row],[switch]],1,"",2,Non_Profit_Donations_South___messy[[#This Row],[Names3]],3,"")</f>
        <v/>
      </c>
      <c r="S776" s="1" t="str" cm="1">
        <f t="array" ref="S776">_xlfn.SWITCH(Non_Profit_Donations_South___messy[[#This Row],[switch]],1,Non_Profit_Donations_South___messy[[#This Row],[Names2]],2,Non_Profit_Donations_South___messy[[#This Row],[Names4]],3,Non_Profit_Donations_South___messy[[#This Row],[Names3]])</f>
        <v>Snow</v>
      </c>
    </row>
    <row r="777" spans="1:19">
      <c r="A777" s="1" t="s">
        <v>9</v>
      </c>
      <c r="B777" s="1" t="s">
        <v>410</v>
      </c>
      <c r="C777" s="1" t="s">
        <v>37</v>
      </c>
      <c r="D777" s="1" t="s">
        <v>12</v>
      </c>
      <c r="E777" s="1" t="s">
        <v>17</v>
      </c>
      <c r="F777" s="1" t="s">
        <v>411</v>
      </c>
      <c r="G777">
        <v>30605</v>
      </c>
      <c r="H777" s="2">
        <v>41999</v>
      </c>
      <c r="I777">
        <v>40.67</v>
      </c>
      <c r="J777">
        <f t="shared" si="12"/>
        <v>0</v>
      </c>
      <c r="K777" t="s">
        <v>410</v>
      </c>
      <c r="L777" s="1" t="s">
        <v>1189</v>
      </c>
      <c r="M777" t="s">
        <v>1190</v>
      </c>
      <c r="O777">
        <f>IF(Non_Profit_Donations_South___messy[[#This Row],[Names4]]&lt;&gt;"",1,0)</f>
        <v>0</v>
      </c>
      <c r="P777">
        <f>IF(Non_Profit_Donations_South___messy[[#This Row],[flagRev]]=1,1,IF(Non_Profit_Donations_South___messy[[#This Row],[flagMidName]]=1,2,3))</f>
        <v>3</v>
      </c>
      <c r="Q777" s="1" t="str" cm="1">
        <f t="array" ref="Q777">_xlfn.SWITCH(Non_Profit_Donations_South___messy[[#This Row],[switch]],1,Non_Profit_Donations_South___messy[[#This Row],[Names3]],2,Non_Profit_Donations_South___messy[[#This Row],[Names2]],3,Non_Profit_Donations_South___messy[[#This Row],[Names2]])</f>
        <v>Anne</v>
      </c>
      <c r="R777" s="1" t="str" cm="1">
        <f t="array" ref="R777">_xlfn.SWITCH(Non_Profit_Donations_South___messy[[#This Row],[switch]],1,"",2,Non_Profit_Donations_South___messy[[#This Row],[Names3]],3,"")</f>
        <v/>
      </c>
      <c r="S777" s="1" t="str" cm="1">
        <f t="array" ref="S777">_xlfn.SWITCH(Non_Profit_Donations_South___messy[[#This Row],[switch]],1,Non_Profit_Donations_South___messy[[#This Row],[Names2]],2,Non_Profit_Donations_South___messy[[#This Row],[Names4]],3,Non_Profit_Donations_South___messy[[#This Row],[Names3]])</f>
        <v>Schultz</v>
      </c>
    </row>
    <row r="778" spans="1:19">
      <c r="A778" s="1" t="s">
        <v>9</v>
      </c>
      <c r="B778" s="1" t="s">
        <v>236</v>
      </c>
      <c r="C778" s="1" t="s">
        <v>16</v>
      </c>
      <c r="D778" s="1" t="s">
        <v>12</v>
      </c>
      <c r="E778" s="1" t="s">
        <v>25</v>
      </c>
      <c r="F778" s="1" t="s">
        <v>237</v>
      </c>
      <c r="G778">
        <v>32712</v>
      </c>
      <c r="H778" s="2">
        <v>41999</v>
      </c>
      <c r="I778">
        <v>23.81</v>
      </c>
      <c r="J778">
        <f t="shared" si="12"/>
        <v>0</v>
      </c>
      <c r="K778" t="s">
        <v>236</v>
      </c>
      <c r="L778" s="1" t="s">
        <v>1033</v>
      </c>
      <c r="M778" t="s">
        <v>992</v>
      </c>
      <c r="O778">
        <f>IF(Non_Profit_Donations_South___messy[[#This Row],[Names4]]&lt;&gt;"",1,0)</f>
        <v>0</v>
      </c>
      <c r="P778">
        <f>IF(Non_Profit_Donations_South___messy[[#This Row],[flagRev]]=1,1,IF(Non_Profit_Donations_South___messy[[#This Row],[flagMidName]]=1,2,3))</f>
        <v>3</v>
      </c>
      <c r="Q778" s="1" t="str" cm="1">
        <f t="array" ref="Q778">_xlfn.SWITCH(Non_Profit_Donations_South___messy[[#This Row],[switch]],1,Non_Profit_Donations_South___messy[[#This Row],[Names3]],2,Non_Profit_Donations_South___messy[[#This Row],[Names2]],3,Non_Profit_Donations_South___messy[[#This Row],[Names2]])</f>
        <v>Dana</v>
      </c>
      <c r="R778" s="1" t="str" cm="1">
        <f t="array" ref="R778">_xlfn.SWITCH(Non_Profit_Donations_South___messy[[#This Row],[switch]],1,"",2,Non_Profit_Donations_South___messy[[#This Row],[Names3]],3,"")</f>
        <v/>
      </c>
      <c r="S778" s="1" t="str" cm="1">
        <f t="array" ref="S778">_xlfn.SWITCH(Non_Profit_Donations_South___messy[[#This Row],[switch]],1,Non_Profit_Donations_South___messy[[#This Row],[Names2]],2,Non_Profit_Donations_South___messy[[#This Row],[Names4]],3,Non_Profit_Donations_South___messy[[#This Row],[Names3]])</f>
        <v>Jain</v>
      </c>
    </row>
    <row r="779" spans="1:19">
      <c r="A779" s="1" t="s">
        <v>9</v>
      </c>
      <c r="B779" s="1" t="s">
        <v>675</v>
      </c>
      <c r="C779" s="1" t="s">
        <v>11</v>
      </c>
      <c r="D779" s="1" t="s">
        <v>12</v>
      </c>
      <c r="E779" s="1" t="s">
        <v>21</v>
      </c>
      <c r="F779" s="1" t="s">
        <v>45</v>
      </c>
      <c r="G779">
        <v>39212</v>
      </c>
      <c r="H779" s="2">
        <v>41999</v>
      </c>
      <c r="I779">
        <v>297.87</v>
      </c>
      <c r="J779">
        <f t="shared" si="12"/>
        <v>0</v>
      </c>
      <c r="K779" t="s">
        <v>675</v>
      </c>
      <c r="L779" s="1" t="s">
        <v>1265</v>
      </c>
      <c r="M779" t="s">
        <v>1228</v>
      </c>
      <c r="N779" t="s">
        <v>1399</v>
      </c>
      <c r="O779">
        <f>IF(Non_Profit_Donations_South___messy[[#This Row],[Names4]]&lt;&gt;"",1,0)</f>
        <v>1</v>
      </c>
      <c r="P779">
        <f>IF(Non_Profit_Donations_South___messy[[#This Row],[flagRev]]=1,1,IF(Non_Profit_Donations_South___messy[[#This Row],[flagMidName]]=1,2,3))</f>
        <v>2</v>
      </c>
      <c r="Q779" s="1" t="str" cm="1">
        <f t="array" ref="Q779">_xlfn.SWITCH(Non_Profit_Donations_South___messy[[#This Row],[switch]],1,Non_Profit_Donations_South___messy[[#This Row],[Names3]],2,Non_Profit_Donations_South___messy[[#This Row],[Names2]],3,Non_Profit_Donations_South___messy[[#This Row],[Names2]])</f>
        <v>Katherine</v>
      </c>
      <c r="R779" s="1" t="str" cm="1">
        <f t="array" ref="R779">_xlfn.SWITCH(Non_Profit_Donations_South___messy[[#This Row],[switch]],1,"",2,Non_Profit_Donations_South___messy[[#This Row],[Names3]],3,"")</f>
        <v>W</v>
      </c>
      <c r="S779" s="1" t="str" cm="1">
        <f t="array" ref="S779">_xlfn.SWITCH(Non_Profit_Donations_South___messy[[#This Row],[switch]],1,Non_Profit_Donations_South___messy[[#This Row],[Names2]],2,Non_Profit_Donations_South___messy[[#This Row],[Names4]],3,Non_Profit_Donations_South___messy[[#This Row],[Names3]])</f>
        <v>Epstein</v>
      </c>
    </row>
    <row r="780" spans="1:19">
      <c r="A780" s="1" t="s">
        <v>23</v>
      </c>
      <c r="B780" s="1" t="s">
        <v>676</v>
      </c>
      <c r="C780" s="1" t="s">
        <v>37</v>
      </c>
      <c r="D780" s="1" t="s">
        <v>12</v>
      </c>
      <c r="E780" s="1" t="s">
        <v>25</v>
      </c>
      <c r="F780" s="1" t="s">
        <v>580</v>
      </c>
      <c r="G780">
        <v>32839</v>
      </c>
      <c r="H780" s="2">
        <v>42001</v>
      </c>
      <c r="I780">
        <v>170.62</v>
      </c>
      <c r="J780">
        <f t="shared" si="12"/>
        <v>0</v>
      </c>
      <c r="K780" t="s">
        <v>676</v>
      </c>
      <c r="L780" s="1" t="s">
        <v>1371</v>
      </c>
      <c r="M780" t="s">
        <v>1238</v>
      </c>
      <c r="O780">
        <f>IF(Non_Profit_Donations_South___messy[[#This Row],[Names4]]&lt;&gt;"",1,0)</f>
        <v>0</v>
      </c>
      <c r="P780">
        <f>IF(Non_Profit_Donations_South___messy[[#This Row],[flagRev]]=1,1,IF(Non_Profit_Donations_South___messy[[#This Row],[flagMidName]]=1,2,3))</f>
        <v>3</v>
      </c>
      <c r="Q780" s="1" t="str" cm="1">
        <f t="array" ref="Q780">_xlfn.SWITCH(Non_Profit_Donations_South___messy[[#This Row],[switch]],1,Non_Profit_Donations_South___messy[[#This Row],[Names3]],2,Non_Profit_Donations_South___messy[[#This Row],[Names2]],3,Non_Profit_Donations_South___messy[[#This Row],[Names2]])</f>
        <v>Jay</v>
      </c>
      <c r="R780" s="1" t="str" cm="1">
        <f t="array" ref="R780">_xlfn.SWITCH(Non_Profit_Donations_South___messy[[#This Row],[switch]],1,"",2,Non_Profit_Donations_South___messy[[#This Row],[Names3]],3,"")</f>
        <v/>
      </c>
      <c r="S780" s="1" t="str" cm="1">
        <f t="array" ref="S780">_xlfn.SWITCH(Non_Profit_Donations_South___messy[[#This Row],[switch]],1,Non_Profit_Donations_South___messy[[#This Row],[Names2]],2,Non_Profit_Donations_South___messy[[#This Row],[Names4]],3,Non_Profit_Donations_South___messy[[#This Row],[Names3]])</f>
        <v>Hubbard</v>
      </c>
    </row>
    <row r="781" spans="1:19">
      <c r="A781" s="1" t="s">
        <v>23</v>
      </c>
      <c r="B781" s="1" t="s">
        <v>392</v>
      </c>
      <c r="C781" s="1" t="s">
        <v>11</v>
      </c>
      <c r="D781" s="1" t="s">
        <v>12</v>
      </c>
      <c r="E781" s="1" t="s">
        <v>32</v>
      </c>
      <c r="F781" s="1" t="s">
        <v>33</v>
      </c>
      <c r="G781">
        <v>37087</v>
      </c>
      <c r="H781" s="2">
        <v>42002</v>
      </c>
      <c r="I781">
        <v>89.17</v>
      </c>
      <c r="J781">
        <f t="shared" si="12"/>
        <v>0</v>
      </c>
      <c r="K781" t="s">
        <v>392</v>
      </c>
      <c r="L781" s="1" t="s">
        <v>1173</v>
      </c>
      <c r="M781" t="s">
        <v>1174</v>
      </c>
      <c r="O781">
        <f>IF(Non_Profit_Donations_South___messy[[#This Row],[Names4]]&lt;&gt;"",1,0)</f>
        <v>0</v>
      </c>
      <c r="P781">
        <f>IF(Non_Profit_Donations_South___messy[[#This Row],[flagRev]]=1,1,IF(Non_Profit_Donations_South___messy[[#This Row],[flagMidName]]=1,2,3))</f>
        <v>3</v>
      </c>
      <c r="Q781" s="1" t="str" cm="1">
        <f t="array" ref="Q781">_xlfn.SWITCH(Non_Profit_Donations_South___messy[[#This Row],[switch]],1,Non_Profit_Donations_South___messy[[#This Row],[Names3]],2,Non_Profit_Donations_South___messy[[#This Row],[Names2]],3,Non_Profit_Donations_South___messy[[#This Row],[Names2]])</f>
        <v>Vicki</v>
      </c>
      <c r="R781" s="1" t="str" cm="1">
        <f t="array" ref="R781">_xlfn.SWITCH(Non_Profit_Donations_South___messy[[#This Row],[switch]],1,"",2,Non_Profit_Donations_South___messy[[#This Row],[Names3]],3,"")</f>
        <v/>
      </c>
      <c r="S781" s="1" t="str" cm="1">
        <f t="array" ref="S781">_xlfn.SWITCH(Non_Profit_Donations_South___messy[[#This Row],[switch]],1,Non_Profit_Donations_South___messy[[#This Row],[Names2]],2,Non_Profit_Donations_South___messy[[#This Row],[Names4]],3,Non_Profit_Donations_South___messy[[#This Row],[Names3]])</f>
        <v>Hauser</v>
      </c>
    </row>
    <row r="782" spans="1:19">
      <c r="A782" s="1" t="s">
        <v>19</v>
      </c>
      <c r="B782" s="1" t="s">
        <v>317</v>
      </c>
      <c r="C782" s="1" t="s">
        <v>37</v>
      </c>
      <c r="D782" s="1" t="s">
        <v>12</v>
      </c>
      <c r="E782" s="1" t="s">
        <v>49</v>
      </c>
      <c r="F782" s="1" t="s">
        <v>318</v>
      </c>
      <c r="G782">
        <v>29301</v>
      </c>
      <c r="H782" s="2">
        <v>42003</v>
      </c>
      <c r="I782">
        <v>9.83</v>
      </c>
      <c r="J782">
        <f t="shared" si="12"/>
        <v>0</v>
      </c>
      <c r="K782" t="s">
        <v>317</v>
      </c>
      <c r="L782" s="1" t="s">
        <v>1110</v>
      </c>
      <c r="M782" t="s">
        <v>1111</v>
      </c>
      <c r="O782">
        <f>IF(Non_Profit_Donations_South___messy[[#This Row],[Names4]]&lt;&gt;"",1,0)</f>
        <v>0</v>
      </c>
      <c r="P782">
        <f>IF(Non_Profit_Donations_South___messy[[#This Row],[flagRev]]=1,1,IF(Non_Profit_Donations_South___messy[[#This Row],[flagMidName]]=1,2,3))</f>
        <v>3</v>
      </c>
      <c r="Q782" s="1" t="str" cm="1">
        <f t="array" ref="Q782">_xlfn.SWITCH(Non_Profit_Donations_South___messy[[#This Row],[switch]],1,Non_Profit_Donations_South___messy[[#This Row],[Names3]],2,Non_Profit_Donations_South___messy[[#This Row],[Names2]],3,Non_Profit_Donations_South___messy[[#This Row],[Names2]])</f>
        <v>Larry</v>
      </c>
      <c r="R782" s="1" t="str" cm="1">
        <f t="array" ref="R782">_xlfn.SWITCH(Non_Profit_Donations_South___messy[[#This Row],[switch]],1,"",2,Non_Profit_Donations_South___messy[[#This Row],[Names3]],3,"")</f>
        <v/>
      </c>
      <c r="S782" s="1" t="str" cm="1">
        <f t="array" ref="S782">_xlfn.SWITCH(Non_Profit_Donations_South___messy[[#This Row],[switch]],1,Non_Profit_Donations_South___messy[[#This Row],[Names2]],2,Non_Profit_Donations_South___messy[[#This Row],[Names4]],3,Non_Profit_Donations_South___messy[[#This Row],[Names3]])</f>
        <v>Langston</v>
      </c>
    </row>
    <row r="783" spans="1:19">
      <c r="A783" s="1" t="s">
        <v>23</v>
      </c>
      <c r="B783" s="1" t="s">
        <v>475</v>
      </c>
      <c r="C783" s="1" t="s">
        <v>11</v>
      </c>
      <c r="D783" s="1" t="s">
        <v>12</v>
      </c>
      <c r="E783" s="1" t="s">
        <v>25</v>
      </c>
      <c r="F783" s="1" t="s">
        <v>476</v>
      </c>
      <c r="G783">
        <v>33134</v>
      </c>
      <c r="H783" s="2">
        <v>42004</v>
      </c>
      <c r="I783">
        <v>18.59</v>
      </c>
      <c r="J783">
        <f t="shared" si="12"/>
        <v>0</v>
      </c>
      <c r="K783" t="s">
        <v>475</v>
      </c>
      <c r="L783" s="1" t="s">
        <v>41</v>
      </c>
      <c r="M783" t="s">
        <v>1243</v>
      </c>
      <c r="N783" t="s">
        <v>1244</v>
      </c>
      <c r="O783">
        <f>IF(Non_Profit_Donations_South___messy[[#This Row],[Names4]]&lt;&gt;"",1,0)</f>
        <v>1</v>
      </c>
      <c r="P783">
        <f>IF(Non_Profit_Donations_South___messy[[#This Row],[flagRev]]=1,1,IF(Non_Profit_Donations_South___messy[[#This Row],[flagMidName]]=1,2,3))</f>
        <v>2</v>
      </c>
      <c r="Q783" s="1" t="str" cm="1">
        <f t="array" ref="Q783">_xlfn.SWITCH(Non_Profit_Donations_South___messy[[#This Row],[switch]],1,Non_Profit_Donations_South___messy[[#This Row],[Names3]],2,Non_Profit_Donations_South___messy[[#This Row],[Names2]],3,Non_Profit_Donations_South___messy[[#This Row],[Names2]])</f>
        <v>Charlotte</v>
      </c>
      <c r="R783" s="1" t="str" cm="1">
        <f t="array" ref="R783">_xlfn.SWITCH(Non_Profit_Donations_South___messy[[#This Row],[switch]],1,"",2,Non_Profit_Donations_South___messy[[#This Row],[Names3]],3,"")</f>
        <v>L</v>
      </c>
      <c r="S783" s="1" t="str" cm="1">
        <f t="array" ref="S783">_xlfn.SWITCH(Non_Profit_Donations_South___messy[[#This Row],[switch]],1,Non_Profit_Donations_South___messy[[#This Row],[Names2]],2,Non_Profit_Donations_South___messy[[#This Row],[Names4]],3,Non_Profit_Donations_South___messy[[#This Row],[Names3]])</f>
        <v>Doyle</v>
      </c>
    </row>
    <row r="784" spans="1:19">
      <c r="A784" s="1" t="s">
        <v>9</v>
      </c>
      <c r="B784" s="1" t="s">
        <v>298</v>
      </c>
      <c r="C784" s="1" t="s">
        <v>16</v>
      </c>
      <c r="D784" s="1" t="s">
        <v>12</v>
      </c>
      <c r="E784" s="1" t="s">
        <v>17</v>
      </c>
      <c r="F784" s="1" t="s">
        <v>121</v>
      </c>
      <c r="G784">
        <v>30721</v>
      </c>
      <c r="H784" s="2">
        <v>42005</v>
      </c>
      <c r="I784">
        <v>264.95</v>
      </c>
      <c r="J784">
        <f t="shared" si="12"/>
        <v>0</v>
      </c>
      <c r="K784" t="s">
        <v>298</v>
      </c>
      <c r="L784" s="1" t="s">
        <v>1090</v>
      </c>
      <c r="M784" t="s">
        <v>1091</v>
      </c>
      <c r="O784">
        <f>IF(Non_Profit_Donations_South___messy[[#This Row],[Names4]]&lt;&gt;"",1,0)</f>
        <v>0</v>
      </c>
      <c r="P784">
        <f>IF(Non_Profit_Donations_South___messy[[#This Row],[flagRev]]=1,1,IF(Non_Profit_Donations_South___messy[[#This Row],[flagMidName]]=1,2,3))</f>
        <v>3</v>
      </c>
      <c r="Q784" s="1" t="str" cm="1">
        <f t="array" ref="Q784">_xlfn.SWITCH(Non_Profit_Donations_South___messy[[#This Row],[switch]],1,Non_Profit_Donations_South___messy[[#This Row],[Names3]],2,Non_Profit_Donations_South___messy[[#This Row],[Names2]],3,Non_Profit_Donations_South___messy[[#This Row],[Names2]])</f>
        <v>Donna</v>
      </c>
      <c r="R784" s="1" t="str" cm="1">
        <f t="array" ref="R784">_xlfn.SWITCH(Non_Profit_Donations_South___messy[[#This Row],[switch]],1,"",2,Non_Profit_Donations_South___messy[[#This Row],[Names3]],3,"")</f>
        <v/>
      </c>
      <c r="S784" s="1" t="str" cm="1">
        <f t="array" ref="S784">_xlfn.SWITCH(Non_Profit_Donations_South___messy[[#This Row],[switch]],1,Non_Profit_Donations_South___messy[[#This Row],[Names2]],2,Non_Profit_Donations_South___messy[[#This Row],[Names4]],3,Non_Profit_Donations_South___messy[[#This Row],[Names3]])</f>
        <v>Block</v>
      </c>
    </row>
    <row r="785" spans="1:19">
      <c r="A785" s="1" t="s">
        <v>27</v>
      </c>
      <c r="B785" s="1" t="s">
        <v>544</v>
      </c>
      <c r="C785" s="1" t="s">
        <v>37</v>
      </c>
      <c r="D785" s="1" t="s">
        <v>12</v>
      </c>
      <c r="E785" s="1" t="s">
        <v>25</v>
      </c>
      <c r="F785" s="1" t="s">
        <v>55</v>
      </c>
      <c r="G785">
        <v>32259</v>
      </c>
      <c r="H785" s="2">
        <v>42005</v>
      </c>
      <c r="I785">
        <v>5295.03</v>
      </c>
      <c r="J785">
        <f t="shared" si="12"/>
        <v>0</v>
      </c>
      <c r="K785" t="s">
        <v>544</v>
      </c>
      <c r="L785" s="1" t="s">
        <v>1296</v>
      </c>
      <c r="M785" t="s">
        <v>1297</v>
      </c>
      <c r="O785">
        <f>IF(Non_Profit_Donations_South___messy[[#This Row],[Names4]]&lt;&gt;"",1,0)</f>
        <v>0</v>
      </c>
      <c r="P785">
        <f>IF(Non_Profit_Donations_South___messy[[#This Row],[flagRev]]=1,1,IF(Non_Profit_Donations_South___messy[[#This Row],[flagMidName]]=1,2,3))</f>
        <v>3</v>
      </c>
      <c r="Q785" s="1" t="str" cm="1">
        <f t="array" ref="Q785">_xlfn.SWITCH(Non_Profit_Donations_South___messy[[#This Row],[switch]],1,Non_Profit_Donations_South___messy[[#This Row],[Names3]],2,Non_Profit_Donations_South___messy[[#This Row],[Names2]],3,Non_Profit_Donations_South___messy[[#This Row],[Names2]])</f>
        <v>Jerry</v>
      </c>
      <c r="R785" s="1" t="str" cm="1">
        <f t="array" ref="R785">_xlfn.SWITCH(Non_Profit_Donations_South___messy[[#This Row],[switch]],1,"",2,Non_Profit_Donations_South___messy[[#This Row],[Names3]],3,"")</f>
        <v/>
      </c>
      <c r="S785" s="1" t="str" cm="1">
        <f t="array" ref="S785">_xlfn.SWITCH(Non_Profit_Donations_South___messy[[#This Row],[switch]],1,Non_Profit_Donations_South___messy[[#This Row],[Names2]],2,Non_Profit_Donations_South___messy[[#This Row],[Names4]],3,Non_Profit_Donations_South___messy[[#This Row],[Names3]])</f>
        <v>Webster</v>
      </c>
    </row>
    <row r="786" spans="1:19">
      <c r="A786" s="1" t="s">
        <v>23</v>
      </c>
      <c r="B786" s="1" t="s">
        <v>673</v>
      </c>
      <c r="C786" s="1" t="s">
        <v>37</v>
      </c>
      <c r="D786" s="1" t="s">
        <v>12</v>
      </c>
      <c r="E786" s="1" t="s">
        <v>40</v>
      </c>
      <c r="F786" s="1" t="s">
        <v>674</v>
      </c>
      <c r="G786">
        <v>28052</v>
      </c>
      <c r="H786" s="2">
        <v>42005</v>
      </c>
      <c r="I786">
        <v>1486.34</v>
      </c>
      <c r="J786">
        <f t="shared" si="12"/>
        <v>0</v>
      </c>
      <c r="K786" t="s">
        <v>673</v>
      </c>
      <c r="L786" s="1" t="s">
        <v>1398</v>
      </c>
      <c r="M786" t="s">
        <v>1225</v>
      </c>
      <c r="O786">
        <f>IF(Non_Profit_Donations_South___messy[[#This Row],[Names4]]&lt;&gt;"",1,0)</f>
        <v>0</v>
      </c>
      <c r="P786">
        <f>IF(Non_Profit_Donations_South___messy[[#This Row],[flagRev]]=1,1,IF(Non_Profit_Donations_South___messy[[#This Row],[flagMidName]]=1,2,3))</f>
        <v>3</v>
      </c>
      <c r="Q786" s="1" t="str" cm="1">
        <f t="array" ref="Q786">_xlfn.SWITCH(Non_Profit_Donations_South___messy[[#This Row],[switch]],1,Non_Profit_Donations_South___messy[[#This Row],[Names3]],2,Non_Profit_Donations_South___messy[[#This Row],[Names2]],3,Non_Profit_Donations_South___messy[[#This Row],[Names2]])</f>
        <v>Dean</v>
      </c>
      <c r="R786" s="1" t="str" cm="1">
        <f t="array" ref="R786">_xlfn.SWITCH(Non_Profit_Donations_South___messy[[#This Row],[switch]],1,"",2,Non_Profit_Donations_South___messy[[#This Row],[Names3]],3,"")</f>
        <v/>
      </c>
      <c r="S786" s="1" t="str" cm="1">
        <f t="array" ref="S786">_xlfn.SWITCH(Non_Profit_Donations_South___messy[[#This Row],[switch]],1,Non_Profit_Donations_South___messy[[#This Row],[Names2]],2,Non_Profit_Donations_South___messy[[#This Row],[Names4]],3,Non_Profit_Donations_South___messy[[#This Row],[Names3]])</f>
        <v>Solomon</v>
      </c>
    </row>
    <row r="787" spans="1:19">
      <c r="A787" s="1" t="s">
        <v>19</v>
      </c>
      <c r="B787" s="1" t="s">
        <v>295</v>
      </c>
      <c r="C787" s="1" t="s">
        <v>16</v>
      </c>
      <c r="D787" s="1" t="s">
        <v>12</v>
      </c>
      <c r="E787" s="1" t="s">
        <v>32</v>
      </c>
      <c r="F787" s="1" t="s">
        <v>296</v>
      </c>
      <c r="G787">
        <v>37814</v>
      </c>
      <c r="H787" s="2">
        <v>42005</v>
      </c>
      <c r="I787">
        <v>375.4</v>
      </c>
      <c r="J787">
        <f t="shared" si="12"/>
        <v>0</v>
      </c>
      <c r="K787" t="s">
        <v>295</v>
      </c>
      <c r="L787" s="1" t="s">
        <v>1053</v>
      </c>
      <c r="M787" t="s">
        <v>1087</v>
      </c>
      <c r="O787">
        <f>IF(Non_Profit_Donations_South___messy[[#This Row],[Names4]]&lt;&gt;"",1,0)</f>
        <v>0</v>
      </c>
      <c r="P787">
        <f>IF(Non_Profit_Donations_South___messy[[#This Row],[flagRev]]=1,1,IF(Non_Profit_Donations_South___messy[[#This Row],[flagMidName]]=1,2,3))</f>
        <v>3</v>
      </c>
      <c r="Q787" s="1" t="str" cm="1">
        <f t="array" ref="Q787">_xlfn.SWITCH(Non_Profit_Donations_South___messy[[#This Row],[switch]],1,Non_Profit_Donations_South___messy[[#This Row],[Names3]],2,Non_Profit_Donations_South___messy[[#This Row],[Names2]],3,Non_Profit_Donations_South___messy[[#This Row],[Names2]])</f>
        <v>Sandra</v>
      </c>
      <c r="R787" s="1" t="str" cm="1">
        <f t="array" ref="R787">_xlfn.SWITCH(Non_Profit_Donations_South___messy[[#This Row],[switch]],1,"",2,Non_Profit_Donations_South___messy[[#This Row],[Names3]],3,"")</f>
        <v/>
      </c>
      <c r="S787" s="1" t="str" cm="1">
        <f t="array" ref="S787">_xlfn.SWITCH(Non_Profit_Donations_South___messy[[#This Row],[switch]],1,Non_Profit_Donations_South___messy[[#This Row],[Names2]],2,Non_Profit_Donations_South___messy[[#This Row],[Names4]],3,Non_Profit_Donations_South___messy[[#This Row],[Names3]])</f>
        <v>Sharma</v>
      </c>
    </row>
    <row r="788" spans="1:19">
      <c r="A788" s="1" t="s">
        <v>19</v>
      </c>
      <c r="B788" s="1" t="s">
        <v>286</v>
      </c>
      <c r="C788" s="1" t="s">
        <v>37</v>
      </c>
      <c r="D788" s="1" t="s">
        <v>12</v>
      </c>
      <c r="E788" s="1" t="s">
        <v>49</v>
      </c>
      <c r="F788" s="1" t="s">
        <v>287</v>
      </c>
      <c r="G788">
        <v>29687</v>
      </c>
      <c r="H788" s="2">
        <v>42005</v>
      </c>
      <c r="I788">
        <v>1493.32</v>
      </c>
      <c r="J788">
        <f t="shared" si="12"/>
        <v>0</v>
      </c>
      <c r="K788" t="s">
        <v>286</v>
      </c>
      <c r="L788" s="1" t="s">
        <v>1079</v>
      </c>
      <c r="M788" t="s">
        <v>1080</v>
      </c>
      <c r="O788">
        <f>IF(Non_Profit_Donations_South___messy[[#This Row],[Names4]]&lt;&gt;"",1,0)</f>
        <v>0</v>
      </c>
      <c r="P788">
        <f>IF(Non_Profit_Donations_South___messy[[#This Row],[flagRev]]=1,1,IF(Non_Profit_Donations_South___messy[[#This Row],[flagMidName]]=1,2,3))</f>
        <v>3</v>
      </c>
      <c r="Q788" s="1" t="str" cm="1">
        <f t="array" ref="Q788">_xlfn.SWITCH(Non_Profit_Donations_South___messy[[#This Row],[switch]],1,Non_Profit_Donations_South___messy[[#This Row],[Names3]],2,Non_Profit_Donations_South___messy[[#This Row],[Names2]],3,Non_Profit_Donations_South___messy[[#This Row],[Names2]])</f>
        <v>Steve</v>
      </c>
      <c r="R788" s="1" t="str" cm="1">
        <f t="array" ref="R788">_xlfn.SWITCH(Non_Profit_Donations_South___messy[[#This Row],[switch]],1,"",2,Non_Profit_Donations_South___messy[[#This Row],[Names3]],3,"")</f>
        <v/>
      </c>
      <c r="S788" s="1" t="str" cm="1">
        <f t="array" ref="S788">_xlfn.SWITCH(Non_Profit_Donations_South___messy[[#This Row],[switch]],1,Non_Profit_Donations_South___messy[[#This Row],[Names2]],2,Non_Profit_Donations_South___messy[[#This Row],[Names4]],3,Non_Profit_Donations_South___messy[[#This Row],[Names3]])</f>
        <v>Raynor</v>
      </c>
    </row>
    <row r="789" spans="1:19">
      <c r="A789" s="1" t="s">
        <v>9</v>
      </c>
      <c r="B789" s="1" t="s">
        <v>401</v>
      </c>
      <c r="C789" s="1" t="s">
        <v>11</v>
      </c>
      <c r="D789" s="1" t="s">
        <v>12</v>
      </c>
      <c r="E789" s="1" t="s">
        <v>25</v>
      </c>
      <c r="F789" s="1" t="s">
        <v>402</v>
      </c>
      <c r="G789">
        <v>33917</v>
      </c>
      <c r="H789" s="2">
        <v>42006</v>
      </c>
      <c r="I789">
        <v>53.42</v>
      </c>
      <c r="J789">
        <f t="shared" si="12"/>
        <v>0</v>
      </c>
      <c r="K789" t="s">
        <v>401</v>
      </c>
      <c r="L789" s="1" t="s">
        <v>1182</v>
      </c>
      <c r="M789" t="s">
        <v>1183</v>
      </c>
      <c r="O789">
        <f>IF(Non_Profit_Donations_South___messy[[#This Row],[Names4]]&lt;&gt;"",1,0)</f>
        <v>0</v>
      </c>
      <c r="P789">
        <f>IF(Non_Profit_Donations_South___messy[[#This Row],[flagRev]]=1,1,IF(Non_Profit_Donations_South___messy[[#This Row],[flagMidName]]=1,2,3))</f>
        <v>3</v>
      </c>
      <c r="Q789" s="1" t="str" cm="1">
        <f t="array" ref="Q789">_xlfn.SWITCH(Non_Profit_Donations_South___messy[[#This Row],[switch]],1,Non_Profit_Donations_South___messy[[#This Row],[Names3]],2,Non_Profit_Donations_South___messy[[#This Row],[Names2]],3,Non_Profit_Donations_South___messy[[#This Row],[Names2]])</f>
        <v>Annie</v>
      </c>
      <c r="R789" s="1" t="str" cm="1">
        <f t="array" ref="R789">_xlfn.SWITCH(Non_Profit_Donations_South___messy[[#This Row],[switch]],1,"",2,Non_Profit_Donations_South___messy[[#This Row],[Names3]],3,"")</f>
        <v/>
      </c>
      <c r="S789" s="1" t="str" cm="1">
        <f t="array" ref="S789">_xlfn.SWITCH(Non_Profit_Donations_South___messy[[#This Row],[switch]],1,Non_Profit_Donations_South___messy[[#This Row],[Names2]],2,Non_Profit_Donations_South___messy[[#This Row],[Names4]],3,Non_Profit_Donations_South___messy[[#This Row],[Names3]])</f>
        <v>Horne</v>
      </c>
    </row>
    <row r="790" spans="1:19">
      <c r="A790" s="1" t="s">
        <v>27</v>
      </c>
      <c r="B790" s="1" t="s">
        <v>677</v>
      </c>
      <c r="C790" s="1" t="s">
        <v>16</v>
      </c>
      <c r="D790" s="1" t="s">
        <v>12</v>
      </c>
      <c r="E790" s="1" t="s">
        <v>25</v>
      </c>
      <c r="F790" s="1" t="s">
        <v>678</v>
      </c>
      <c r="G790">
        <v>33063</v>
      </c>
      <c r="H790" s="2">
        <v>42006</v>
      </c>
      <c r="I790">
        <v>25.04</v>
      </c>
      <c r="J790">
        <f t="shared" si="12"/>
        <v>0</v>
      </c>
      <c r="K790" t="s">
        <v>677</v>
      </c>
      <c r="L790" s="1" t="s">
        <v>1400</v>
      </c>
      <c r="M790" t="s">
        <v>1401</v>
      </c>
      <c r="O790">
        <f>IF(Non_Profit_Donations_South___messy[[#This Row],[Names4]]&lt;&gt;"",1,0)</f>
        <v>0</v>
      </c>
      <c r="P790">
        <f>IF(Non_Profit_Donations_South___messy[[#This Row],[flagRev]]=1,1,IF(Non_Profit_Donations_South___messy[[#This Row],[flagMidName]]=1,2,3))</f>
        <v>3</v>
      </c>
      <c r="Q790" s="1" t="str" cm="1">
        <f t="array" ref="Q790">_xlfn.SWITCH(Non_Profit_Donations_South___messy[[#This Row],[switch]],1,Non_Profit_Donations_South___messy[[#This Row],[Names3]],2,Non_Profit_Donations_South___messy[[#This Row],[Names2]],3,Non_Profit_Donations_South___messy[[#This Row],[Names2]])</f>
        <v>Brent</v>
      </c>
      <c r="R790" s="1" t="str" cm="1">
        <f t="array" ref="R790">_xlfn.SWITCH(Non_Profit_Donations_South___messy[[#This Row],[switch]],1,"",2,Non_Profit_Donations_South___messy[[#This Row],[Names3]],3,"")</f>
        <v/>
      </c>
      <c r="S790" s="1" t="str" cm="1">
        <f t="array" ref="S790">_xlfn.SWITCH(Non_Profit_Donations_South___messy[[#This Row],[switch]],1,Non_Profit_Donations_South___messy[[#This Row],[Names2]],2,Non_Profit_Donations_South___messy[[#This Row],[Names4]],3,Non_Profit_Donations_South___messy[[#This Row],[Names3]])</f>
        <v>Coates</v>
      </c>
    </row>
    <row r="791" spans="1:19">
      <c r="A791" s="1" t="s">
        <v>9</v>
      </c>
      <c r="B791" s="1" t="s">
        <v>514</v>
      </c>
      <c r="C791" s="1" t="s">
        <v>11</v>
      </c>
      <c r="D791" s="1" t="s">
        <v>12</v>
      </c>
      <c r="E791" s="1" t="s">
        <v>21</v>
      </c>
      <c r="F791" s="1" t="s">
        <v>250</v>
      </c>
      <c r="G791">
        <v>39701</v>
      </c>
      <c r="H791" s="2">
        <v>42007</v>
      </c>
      <c r="I791">
        <v>1128.74</v>
      </c>
      <c r="J791">
        <f t="shared" si="12"/>
        <v>0</v>
      </c>
      <c r="K791" t="s">
        <v>514</v>
      </c>
      <c r="L791" s="1" t="s">
        <v>1274</v>
      </c>
      <c r="M791" t="s">
        <v>1275</v>
      </c>
      <c r="O791">
        <f>IF(Non_Profit_Donations_South___messy[[#This Row],[Names4]]&lt;&gt;"",1,0)</f>
        <v>0</v>
      </c>
      <c r="P791">
        <f>IF(Non_Profit_Donations_South___messy[[#This Row],[flagRev]]=1,1,IF(Non_Profit_Donations_South___messy[[#This Row],[flagMidName]]=1,2,3))</f>
        <v>3</v>
      </c>
      <c r="Q791" s="1" t="str" cm="1">
        <f t="array" ref="Q791">_xlfn.SWITCH(Non_Profit_Donations_South___messy[[#This Row],[switch]],1,Non_Profit_Donations_South___messy[[#This Row],[Names3]],2,Non_Profit_Donations_South___messy[[#This Row],[Names2]],3,Non_Profit_Donations_South___messy[[#This Row],[Names2]])</f>
        <v>Peter</v>
      </c>
      <c r="R791" s="1" t="str" cm="1">
        <f t="array" ref="R791">_xlfn.SWITCH(Non_Profit_Donations_South___messy[[#This Row],[switch]],1,"",2,Non_Profit_Donations_South___messy[[#This Row],[Names3]],3,"")</f>
        <v/>
      </c>
      <c r="S791" s="1" t="str" cm="1">
        <f t="array" ref="S791">_xlfn.SWITCH(Non_Profit_Donations_South___messy[[#This Row],[switch]],1,Non_Profit_Donations_South___messy[[#This Row],[Names2]],2,Non_Profit_Donations_South___messy[[#This Row],[Names4]],3,Non_Profit_Donations_South___messy[[#This Row],[Names3]])</f>
        <v>McConnell</v>
      </c>
    </row>
    <row r="792" spans="1:19">
      <c r="A792" s="1" t="s">
        <v>9</v>
      </c>
      <c r="B792" s="1" t="s">
        <v>679</v>
      </c>
      <c r="C792" s="1" t="s">
        <v>11</v>
      </c>
      <c r="D792" s="1" t="s">
        <v>12</v>
      </c>
      <c r="E792" s="1" t="s">
        <v>17</v>
      </c>
      <c r="F792" s="1" t="s">
        <v>680</v>
      </c>
      <c r="G792">
        <v>30337</v>
      </c>
      <c r="H792" s="2">
        <v>42008</v>
      </c>
      <c r="I792">
        <v>230.64</v>
      </c>
      <c r="J792">
        <f t="shared" si="12"/>
        <v>0</v>
      </c>
      <c r="K792" t="s">
        <v>679</v>
      </c>
      <c r="L792" s="1" t="s">
        <v>1309</v>
      </c>
      <c r="M792" t="s">
        <v>1402</v>
      </c>
      <c r="O792">
        <f>IF(Non_Profit_Donations_South___messy[[#This Row],[Names4]]&lt;&gt;"",1,0)</f>
        <v>0</v>
      </c>
      <c r="P792">
        <f>IF(Non_Profit_Donations_South___messy[[#This Row],[flagRev]]=1,1,IF(Non_Profit_Donations_South___messy[[#This Row],[flagMidName]]=1,2,3))</f>
        <v>3</v>
      </c>
      <c r="Q792" s="1" t="str" cm="1">
        <f t="array" ref="Q792">_xlfn.SWITCH(Non_Profit_Donations_South___messy[[#This Row],[switch]],1,Non_Profit_Donations_South___messy[[#This Row],[Names3]],2,Non_Profit_Donations_South___messy[[#This Row],[Names2]],3,Non_Profit_Donations_South___messy[[#This Row],[Names2]])</f>
        <v>Sharon</v>
      </c>
      <c r="R792" s="1" t="str" cm="1">
        <f t="array" ref="R792">_xlfn.SWITCH(Non_Profit_Donations_South___messy[[#This Row],[switch]],1,"",2,Non_Profit_Donations_South___messy[[#This Row],[Names3]],3,"")</f>
        <v/>
      </c>
      <c r="S792" s="1" t="str" cm="1">
        <f t="array" ref="S792">_xlfn.SWITCH(Non_Profit_Donations_South___messy[[#This Row],[switch]],1,Non_Profit_Donations_South___messy[[#This Row],[Names2]],2,Non_Profit_Donations_South___messy[[#This Row],[Names4]],3,Non_Profit_Donations_South___messy[[#This Row],[Names3]])</f>
        <v>Thomas</v>
      </c>
    </row>
    <row r="793" spans="1:19">
      <c r="A793" s="1" t="s">
        <v>27</v>
      </c>
      <c r="B793" s="1" t="s">
        <v>590</v>
      </c>
      <c r="C793" s="1" t="s">
        <v>37</v>
      </c>
      <c r="D793" s="1" t="s">
        <v>12</v>
      </c>
      <c r="E793" s="1" t="s">
        <v>40</v>
      </c>
      <c r="F793" s="1" t="s">
        <v>591</v>
      </c>
      <c r="G793">
        <v>27801</v>
      </c>
      <c r="H793" s="2">
        <v>42008</v>
      </c>
      <c r="I793">
        <v>2961.32</v>
      </c>
      <c r="J793">
        <f t="shared" si="12"/>
        <v>0</v>
      </c>
      <c r="K793" t="s">
        <v>590</v>
      </c>
      <c r="L793" s="1" t="s">
        <v>1330</v>
      </c>
      <c r="M793" t="s">
        <v>1331</v>
      </c>
      <c r="O793">
        <f>IF(Non_Profit_Donations_South___messy[[#This Row],[Names4]]&lt;&gt;"",1,0)</f>
        <v>0</v>
      </c>
      <c r="P793">
        <f>IF(Non_Profit_Donations_South___messy[[#This Row],[flagRev]]=1,1,IF(Non_Profit_Donations_South___messy[[#This Row],[flagMidName]]=1,2,3))</f>
        <v>3</v>
      </c>
      <c r="Q793" s="1" t="str" cm="1">
        <f t="array" ref="Q793">_xlfn.SWITCH(Non_Profit_Donations_South___messy[[#This Row],[switch]],1,Non_Profit_Donations_South___messy[[#This Row],[Names3]],2,Non_Profit_Donations_South___messy[[#This Row],[Names2]],3,Non_Profit_Donations_South___messy[[#This Row],[Names2]])</f>
        <v>Nicole</v>
      </c>
      <c r="R793" s="1" t="str" cm="1">
        <f t="array" ref="R793">_xlfn.SWITCH(Non_Profit_Donations_South___messy[[#This Row],[switch]],1,"",2,Non_Profit_Donations_South___messy[[#This Row],[Names3]],3,"")</f>
        <v/>
      </c>
      <c r="S793" s="1" t="str" cm="1">
        <f t="array" ref="S793">_xlfn.SWITCH(Non_Profit_Donations_South___messy[[#This Row],[switch]],1,Non_Profit_Donations_South___messy[[#This Row],[Names2]],2,Non_Profit_Donations_South___messy[[#This Row],[Names4]],3,Non_Profit_Donations_South___messy[[#This Row],[Names3]])</f>
        <v>Pope</v>
      </c>
    </row>
    <row r="794" spans="1:19">
      <c r="A794" s="1" t="s">
        <v>27</v>
      </c>
      <c r="B794" s="1" t="s">
        <v>225</v>
      </c>
      <c r="C794" s="1" t="s">
        <v>37</v>
      </c>
      <c r="D794" s="1" t="s">
        <v>12</v>
      </c>
      <c r="E794" s="1" t="s">
        <v>52</v>
      </c>
      <c r="F794" s="1" t="s">
        <v>226</v>
      </c>
      <c r="G794">
        <v>72762</v>
      </c>
      <c r="H794" s="2">
        <v>42010</v>
      </c>
      <c r="I794">
        <v>10.92</v>
      </c>
      <c r="J794">
        <f t="shared" si="12"/>
        <v>0</v>
      </c>
      <c r="K794" t="s">
        <v>225</v>
      </c>
      <c r="L794" s="1" t="s">
        <v>1021</v>
      </c>
      <c r="M794" t="s">
        <v>976</v>
      </c>
      <c r="N794" t="s">
        <v>1022</v>
      </c>
      <c r="O794">
        <f>IF(Non_Profit_Donations_South___messy[[#This Row],[Names4]]&lt;&gt;"",1,0)</f>
        <v>1</v>
      </c>
      <c r="P794">
        <f>IF(Non_Profit_Donations_South___messy[[#This Row],[flagRev]]=1,1,IF(Non_Profit_Donations_South___messy[[#This Row],[flagMidName]]=1,2,3))</f>
        <v>2</v>
      </c>
      <c r="Q794" s="1" t="str" cm="1">
        <f t="array" ref="Q794">_xlfn.SWITCH(Non_Profit_Donations_South___messy[[#This Row],[switch]],1,Non_Profit_Donations_South___messy[[#This Row],[Names3]],2,Non_Profit_Donations_South___messy[[#This Row],[Names2]],3,Non_Profit_Donations_South___messy[[#This Row],[Names2]])</f>
        <v>Pauline</v>
      </c>
      <c r="R794" s="1" t="str" cm="1">
        <f t="array" ref="R794">_xlfn.SWITCH(Non_Profit_Donations_South___messy[[#This Row],[switch]],1,"",2,Non_Profit_Donations_South___messy[[#This Row],[Names3]],3,"")</f>
        <v>Erickson</v>
      </c>
      <c r="S794" s="1" t="str" cm="1">
        <f t="array" ref="S794">_xlfn.SWITCH(Non_Profit_Donations_South___messy[[#This Row],[switch]],1,Non_Profit_Donations_South___messy[[#This Row],[Names2]],2,Non_Profit_Donations_South___messy[[#This Row],[Names4]],3,Non_Profit_Donations_South___messy[[#This Row],[Names3]])</f>
        <v>Kirkland</v>
      </c>
    </row>
    <row r="795" spans="1:19">
      <c r="A795" s="1" t="s">
        <v>19</v>
      </c>
      <c r="B795" s="1" t="s">
        <v>681</v>
      </c>
      <c r="C795" s="1" t="s">
        <v>11</v>
      </c>
      <c r="D795" s="1" t="s">
        <v>12</v>
      </c>
      <c r="E795" s="1" t="s">
        <v>25</v>
      </c>
      <c r="F795" s="1" t="s">
        <v>309</v>
      </c>
      <c r="G795">
        <v>32808</v>
      </c>
      <c r="H795" s="2">
        <v>42010</v>
      </c>
      <c r="I795">
        <v>52.84</v>
      </c>
      <c r="J795">
        <f t="shared" si="12"/>
        <v>1</v>
      </c>
      <c r="K795" t="s">
        <v>681</v>
      </c>
      <c r="L795" s="1" t="s">
        <v>1102</v>
      </c>
      <c r="M795" t="s">
        <v>1036</v>
      </c>
      <c r="O795">
        <f>IF(Non_Profit_Donations_South___messy[[#This Row],[Names4]]&lt;&gt;"",1,0)</f>
        <v>0</v>
      </c>
      <c r="P795">
        <f>IF(Non_Profit_Donations_South___messy[[#This Row],[flagRev]]=1,1,IF(Non_Profit_Donations_South___messy[[#This Row],[flagMidName]]=1,2,3))</f>
        <v>1</v>
      </c>
      <c r="Q795" s="1" t="str" cm="1">
        <f t="array" ref="Q795">_xlfn.SWITCH(Non_Profit_Donations_South___messy[[#This Row],[switch]],1,Non_Profit_Donations_South___messy[[#This Row],[Names3]],2,Non_Profit_Donations_South___messy[[#This Row],[Names2]],3,Non_Profit_Donations_South___messy[[#This Row],[Names2]])</f>
        <v>Herbert</v>
      </c>
      <c r="R795" s="1" t="str" cm="1">
        <f t="array" ref="R795">_xlfn.SWITCH(Non_Profit_Donations_South___messy[[#This Row],[switch]],1,"",2,Non_Profit_Donations_South___messy[[#This Row],[Names3]],3,"")</f>
        <v/>
      </c>
      <c r="S795" s="1" t="str" cm="1">
        <f t="array" ref="S795">_xlfn.SWITCH(Non_Profit_Donations_South___messy[[#This Row],[switch]],1,Non_Profit_Donations_South___messy[[#This Row],[Names2]],2,Non_Profit_Donations_South___messy[[#This Row],[Names4]],3,Non_Profit_Donations_South___messy[[#This Row],[Names3]])</f>
        <v>Currie</v>
      </c>
    </row>
    <row r="796" spans="1:19">
      <c r="A796" s="1" t="s">
        <v>9</v>
      </c>
      <c r="B796" s="1" t="s">
        <v>288</v>
      </c>
      <c r="C796" s="1" t="s">
        <v>37</v>
      </c>
      <c r="D796" s="1" t="s">
        <v>12</v>
      </c>
      <c r="E796" s="1" t="s">
        <v>32</v>
      </c>
      <c r="F796" s="1" t="s">
        <v>289</v>
      </c>
      <c r="G796">
        <v>38109</v>
      </c>
      <c r="H796" s="2">
        <v>42013</v>
      </c>
      <c r="I796">
        <v>1304.9000000000001</v>
      </c>
      <c r="J796">
        <f t="shared" si="12"/>
        <v>0</v>
      </c>
      <c r="K796" t="s">
        <v>288</v>
      </c>
      <c r="L796" s="1" t="s">
        <v>1043</v>
      </c>
      <c r="M796" t="s">
        <v>1081</v>
      </c>
      <c r="O796">
        <f>IF(Non_Profit_Donations_South___messy[[#This Row],[Names4]]&lt;&gt;"",1,0)</f>
        <v>0</v>
      </c>
      <c r="P796">
        <f>IF(Non_Profit_Donations_South___messy[[#This Row],[flagRev]]=1,1,IF(Non_Profit_Donations_South___messy[[#This Row],[flagMidName]]=1,2,3))</f>
        <v>3</v>
      </c>
      <c r="Q796" s="1" t="str" cm="1">
        <f t="array" ref="Q796">_xlfn.SWITCH(Non_Profit_Donations_South___messy[[#This Row],[switch]],1,Non_Profit_Donations_South___messy[[#This Row],[Names3]],2,Non_Profit_Donations_South___messy[[#This Row],[Names2]],3,Non_Profit_Donations_South___messy[[#This Row],[Names2]])</f>
        <v>Anthony</v>
      </c>
      <c r="R796" s="1" t="str" cm="1">
        <f t="array" ref="R796">_xlfn.SWITCH(Non_Profit_Donations_South___messy[[#This Row],[switch]],1,"",2,Non_Profit_Donations_South___messy[[#This Row],[Names3]],3,"")</f>
        <v/>
      </c>
      <c r="S796" s="1" t="str" cm="1">
        <f t="array" ref="S796">_xlfn.SWITCH(Non_Profit_Donations_South___messy[[#This Row],[switch]],1,Non_Profit_Donations_South___messy[[#This Row],[Names2]],2,Non_Profit_Donations_South___messy[[#This Row],[Names4]],3,Non_Profit_Donations_South___messy[[#This Row],[Names3]])</f>
        <v>Han</v>
      </c>
    </row>
    <row r="797" spans="1:19">
      <c r="A797" s="1" t="s">
        <v>23</v>
      </c>
      <c r="B797" s="1" t="s">
        <v>319</v>
      </c>
      <c r="C797" s="1" t="s">
        <v>11</v>
      </c>
      <c r="D797" s="1" t="s">
        <v>12</v>
      </c>
      <c r="E797" s="1" t="s">
        <v>25</v>
      </c>
      <c r="F797" s="1" t="s">
        <v>320</v>
      </c>
      <c r="G797">
        <v>33317</v>
      </c>
      <c r="H797" s="2">
        <v>42013</v>
      </c>
      <c r="I797">
        <v>376.64</v>
      </c>
      <c r="J797">
        <f t="shared" si="12"/>
        <v>0</v>
      </c>
      <c r="K797" t="s">
        <v>319</v>
      </c>
      <c r="L797" s="1" t="s">
        <v>1112</v>
      </c>
      <c r="M797" t="s">
        <v>1113</v>
      </c>
      <c r="O797">
        <f>IF(Non_Profit_Donations_South___messy[[#This Row],[Names4]]&lt;&gt;"",1,0)</f>
        <v>0</v>
      </c>
      <c r="P797">
        <f>IF(Non_Profit_Donations_South___messy[[#This Row],[flagRev]]=1,1,IF(Non_Profit_Donations_South___messy[[#This Row],[flagMidName]]=1,2,3))</f>
        <v>3</v>
      </c>
      <c r="Q797" s="1" t="str" cm="1">
        <f t="array" ref="Q797">_xlfn.SWITCH(Non_Profit_Donations_South___messy[[#This Row],[switch]],1,Non_Profit_Donations_South___messy[[#This Row],[Names3]],2,Non_Profit_Donations_South___messy[[#This Row],[Names2]],3,Non_Profit_Donations_South___messy[[#This Row],[Names2]])</f>
        <v>Dwight</v>
      </c>
      <c r="R797" s="1" t="str" cm="1">
        <f t="array" ref="R797">_xlfn.SWITCH(Non_Profit_Donations_South___messy[[#This Row],[switch]],1,"",2,Non_Profit_Donations_South___messy[[#This Row],[Names3]],3,"")</f>
        <v/>
      </c>
      <c r="S797" s="1" t="str" cm="1">
        <f t="array" ref="S797">_xlfn.SWITCH(Non_Profit_Donations_South___messy[[#This Row],[switch]],1,Non_Profit_Donations_South___messy[[#This Row],[Names2]],2,Non_Profit_Donations_South___messy[[#This Row],[Names4]],3,Non_Profit_Donations_South___messy[[#This Row],[Names3]])</f>
        <v>Hendricks</v>
      </c>
    </row>
    <row r="798" spans="1:19">
      <c r="A798" s="1" t="s">
        <v>9</v>
      </c>
      <c r="B798" s="1" t="s">
        <v>598</v>
      </c>
      <c r="C798" s="1" t="s">
        <v>11</v>
      </c>
      <c r="D798" s="1" t="s">
        <v>12</v>
      </c>
      <c r="E798" s="1" t="s">
        <v>29</v>
      </c>
      <c r="F798" s="1" t="s">
        <v>599</v>
      </c>
      <c r="G798">
        <v>23464</v>
      </c>
      <c r="H798" s="2">
        <v>42015</v>
      </c>
      <c r="I798">
        <v>51.9</v>
      </c>
      <c r="J798">
        <f t="shared" si="12"/>
        <v>0</v>
      </c>
      <c r="K798" t="s">
        <v>598</v>
      </c>
      <c r="L798" s="1" t="s">
        <v>939</v>
      </c>
      <c r="M798" t="s">
        <v>1339</v>
      </c>
      <c r="O798">
        <f>IF(Non_Profit_Donations_South___messy[[#This Row],[Names4]]&lt;&gt;"",1,0)</f>
        <v>0</v>
      </c>
      <c r="P798">
        <f>IF(Non_Profit_Donations_South___messy[[#This Row],[flagRev]]=1,1,IF(Non_Profit_Donations_South___messy[[#This Row],[flagMidName]]=1,2,3))</f>
        <v>3</v>
      </c>
      <c r="Q798" s="1" t="str" cm="1">
        <f t="array" ref="Q798">_xlfn.SWITCH(Non_Profit_Donations_South___messy[[#This Row],[switch]],1,Non_Profit_Donations_South___messy[[#This Row],[Names3]],2,Non_Profit_Donations_South___messy[[#This Row],[Names2]],3,Non_Profit_Donations_South___messy[[#This Row],[Names2]])</f>
        <v>Edna</v>
      </c>
      <c r="R798" s="1" t="str" cm="1">
        <f t="array" ref="R798">_xlfn.SWITCH(Non_Profit_Donations_South___messy[[#This Row],[switch]],1,"",2,Non_Profit_Donations_South___messy[[#This Row],[Names3]],3,"")</f>
        <v/>
      </c>
      <c r="S798" s="1" t="str" cm="1">
        <f t="array" ref="S798">_xlfn.SWITCH(Non_Profit_Donations_South___messy[[#This Row],[switch]],1,Non_Profit_Donations_South___messy[[#This Row],[Names2]],2,Non_Profit_Donations_South___messy[[#This Row],[Names4]],3,Non_Profit_Donations_South___messy[[#This Row],[Names3]])</f>
        <v>Freeman</v>
      </c>
    </row>
    <row r="799" spans="1:19">
      <c r="A799" s="1" t="s">
        <v>9</v>
      </c>
      <c r="B799" s="1" t="s">
        <v>558</v>
      </c>
      <c r="C799" s="1" t="s">
        <v>11</v>
      </c>
      <c r="D799" s="1" t="s">
        <v>12</v>
      </c>
      <c r="E799" s="1" t="s">
        <v>25</v>
      </c>
      <c r="F799" s="1" t="s">
        <v>559</v>
      </c>
      <c r="G799">
        <v>32701</v>
      </c>
      <c r="H799" s="2">
        <v>42015</v>
      </c>
      <c r="I799">
        <v>21.46</v>
      </c>
      <c r="J799">
        <f t="shared" si="12"/>
        <v>0</v>
      </c>
      <c r="K799" t="s">
        <v>558</v>
      </c>
      <c r="L799" s="1" t="s">
        <v>1310</v>
      </c>
      <c r="M799" t="s">
        <v>1311</v>
      </c>
      <c r="O799">
        <f>IF(Non_Profit_Donations_South___messy[[#This Row],[Names4]]&lt;&gt;"",1,0)</f>
        <v>0</v>
      </c>
      <c r="P799">
        <f>IF(Non_Profit_Donations_South___messy[[#This Row],[flagRev]]=1,1,IF(Non_Profit_Donations_South___messy[[#This Row],[flagMidName]]=1,2,3))</f>
        <v>3</v>
      </c>
      <c r="Q799" s="1" t="str" cm="1">
        <f t="array" ref="Q799">_xlfn.SWITCH(Non_Profit_Donations_South___messy[[#This Row],[switch]],1,Non_Profit_Donations_South___messy[[#This Row],[Names3]],2,Non_Profit_Donations_South___messy[[#This Row],[Names2]],3,Non_Profit_Donations_South___messy[[#This Row],[Names2]])</f>
        <v>Sandy</v>
      </c>
      <c r="R799" s="1" t="str" cm="1">
        <f t="array" ref="R799">_xlfn.SWITCH(Non_Profit_Donations_South___messy[[#This Row],[switch]],1,"",2,Non_Profit_Donations_South___messy[[#This Row],[Names3]],3,"")</f>
        <v/>
      </c>
      <c r="S799" s="1" t="str" cm="1">
        <f t="array" ref="S799">_xlfn.SWITCH(Non_Profit_Donations_South___messy[[#This Row],[switch]],1,Non_Profit_Donations_South___messy[[#This Row],[Names2]],2,Non_Profit_Donations_South___messy[[#This Row],[Names4]],3,Non_Profit_Donations_South___messy[[#This Row],[Names3]])</f>
        <v>Hunt</v>
      </c>
    </row>
    <row r="800" spans="1:19">
      <c r="A800" s="1" t="s">
        <v>9</v>
      </c>
      <c r="B800" s="1" t="s">
        <v>477</v>
      </c>
      <c r="C800" s="1" t="s">
        <v>37</v>
      </c>
      <c r="D800" s="1" t="s">
        <v>12</v>
      </c>
      <c r="E800" s="1" t="s">
        <v>25</v>
      </c>
      <c r="F800" s="1" t="s">
        <v>478</v>
      </c>
      <c r="G800">
        <v>34982</v>
      </c>
      <c r="H800" s="2">
        <v>42016</v>
      </c>
      <c r="I800">
        <v>250.22</v>
      </c>
      <c r="J800">
        <f t="shared" si="12"/>
        <v>0</v>
      </c>
      <c r="K800" t="s">
        <v>477</v>
      </c>
      <c r="L800" s="1" t="s">
        <v>1245</v>
      </c>
      <c r="M800" t="s">
        <v>1246</v>
      </c>
      <c r="O800">
        <f>IF(Non_Profit_Donations_South___messy[[#This Row],[Names4]]&lt;&gt;"",1,0)</f>
        <v>0</v>
      </c>
      <c r="P800">
        <f>IF(Non_Profit_Donations_South___messy[[#This Row],[flagRev]]=1,1,IF(Non_Profit_Donations_South___messy[[#This Row],[flagMidName]]=1,2,3))</f>
        <v>3</v>
      </c>
      <c r="Q800" s="1" t="str" cm="1">
        <f t="array" ref="Q800">_xlfn.SWITCH(Non_Profit_Donations_South___messy[[#This Row],[switch]],1,Non_Profit_Donations_South___messy[[#This Row],[Names3]],2,Non_Profit_Donations_South___messy[[#This Row],[Names2]],3,Non_Profit_Donations_South___messy[[#This Row],[Names2]])</f>
        <v>Troy</v>
      </c>
      <c r="R800" s="1" t="str" cm="1">
        <f t="array" ref="R800">_xlfn.SWITCH(Non_Profit_Donations_South___messy[[#This Row],[switch]],1,"",2,Non_Profit_Donations_South___messy[[#This Row],[Names3]],3,"")</f>
        <v/>
      </c>
      <c r="S800" s="1" t="str" cm="1">
        <f t="array" ref="S800">_xlfn.SWITCH(Non_Profit_Donations_South___messy[[#This Row],[switch]],1,Non_Profit_Donations_South___messy[[#This Row],[Names2]],2,Non_Profit_Donations_South___messy[[#This Row],[Names4]],3,Non_Profit_Donations_South___messy[[#This Row],[Names3]])</f>
        <v>Hendrix</v>
      </c>
    </row>
    <row r="801" spans="1:19">
      <c r="A801" s="1" t="s">
        <v>19</v>
      </c>
      <c r="B801" s="1" t="s">
        <v>657</v>
      </c>
      <c r="C801" s="1" t="s">
        <v>37</v>
      </c>
      <c r="D801" s="1" t="s">
        <v>12</v>
      </c>
      <c r="E801" s="1" t="s">
        <v>59</v>
      </c>
      <c r="F801" s="1" t="s">
        <v>658</v>
      </c>
      <c r="G801">
        <v>35244</v>
      </c>
      <c r="H801" s="2">
        <v>42016</v>
      </c>
      <c r="I801">
        <v>76.22</v>
      </c>
      <c r="J801">
        <f t="shared" si="12"/>
        <v>0</v>
      </c>
      <c r="K801" t="s">
        <v>657</v>
      </c>
      <c r="L801" s="1" t="s">
        <v>1090</v>
      </c>
      <c r="M801" t="s">
        <v>1277</v>
      </c>
      <c r="O801">
        <f>IF(Non_Profit_Donations_South___messy[[#This Row],[Names4]]&lt;&gt;"",1,0)</f>
        <v>0</v>
      </c>
      <c r="P801">
        <f>IF(Non_Profit_Donations_South___messy[[#This Row],[flagRev]]=1,1,IF(Non_Profit_Donations_South___messy[[#This Row],[flagMidName]]=1,2,3))</f>
        <v>3</v>
      </c>
      <c r="Q801" s="1" t="str" cm="1">
        <f t="array" ref="Q801">_xlfn.SWITCH(Non_Profit_Donations_South___messy[[#This Row],[switch]],1,Non_Profit_Donations_South___messy[[#This Row],[Names3]],2,Non_Profit_Donations_South___messy[[#This Row],[Names2]],3,Non_Profit_Donations_South___messy[[#This Row],[Names2]])</f>
        <v>Donna</v>
      </c>
      <c r="R801" s="1" t="str" cm="1">
        <f t="array" ref="R801">_xlfn.SWITCH(Non_Profit_Donations_South___messy[[#This Row],[switch]],1,"",2,Non_Profit_Donations_South___messy[[#This Row],[Names3]],3,"")</f>
        <v/>
      </c>
      <c r="S801" s="1" t="str" cm="1">
        <f t="array" ref="S801">_xlfn.SWITCH(Non_Profit_Donations_South___messy[[#This Row],[switch]],1,Non_Profit_Donations_South___messy[[#This Row],[Names2]],2,Non_Profit_Donations_South___messy[[#This Row],[Names4]],3,Non_Profit_Donations_South___messy[[#This Row],[Names3]])</f>
        <v>Braun</v>
      </c>
    </row>
    <row r="802" spans="1:19">
      <c r="A802" s="1" t="s">
        <v>9</v>
      </c>
      <c r="B802" s="1" t="s">
        <v>682</v>
      </c>
      <c r="C802" s="1" t="s">
        <v>11</v>
      </c>
      <c r="D802" s="1" t="s">
        <v>12</v>
      </c>
      <c r="E802" s="1" t="s">
        <v>59</v>
      </c>
      <c r="F802" s="1" t="s">
        <v>244</v>
      </c>
      <c r="G802">
        <v>35401</v>
      </c>
      <c r="H802" s="2">
        <v>42017</v>
      </c>
      <c r="I802">
        <v>612.91999999999996</v>
      </c>
      <c r="J802">
        <f t="shared" si="12"/>
        <v>0</v>
      </c>
      <c r="K802" t="s">
        <v>682</v>
      </c>
      <c r="L802" s="1" t="s">
        <v>1403</v>
      </c>
      <c r="M802" t="s">
        <v>1404</v>
      </c>
      <c r="O802">
        <f>IF(Non_Profit_Donations_South___messy[[#This Row],[Names4]]&lt;&gt;"",1,0)</f>
        <v>0</v>
      </c>
      <c r="P802">
        <f>IF(Non_Profit_Donations_South___messy[[#This Row],[flagRev]]=1,1,IF(Non_Profit_Donations_South___messy[[#This Row],[flagMidName]]=1,2,3))</f>
        <v>3</v>
      </c>
      <c r="Q802" s="1" t="str" cm="1">
        <f t="array" ref="Q802">_xlfn.SWITCH(Non_Profit_Donations_South___messy[[#This Row],[switch]],1,Non_Profit_Donations_South___messy[[#This Row],[Names3]],2,Non_Profit_Donations_South___messy[[#This Row],[Names2]],3,Non_Profit_Donations_South___messy[[#This Row],[Names2]])</f>
        <v>Sally</v>
      </c>
      <c r="R802" s="1" t="str" cm="1">
        <f t="array" ref="R802">_xlfn.SWITCH(Non_Profit_Donations_South___messy[[#This Row],[switch]],1,"",2,Non_Profit_Donations_South___messy[[#This Row],[Names3]],3,"")</f>
        <v/>
      </c>
      <c r="S802" s="1" t="str" cm="1">
        <f t="array" ref="S802">_xlfn.SWITCH(Non_Profit_Donations_South___messy[[#This Row],[switch]],1,Non_Profit_Donations_South___messy[[#This Row],[Names2]],2,Non_Profit_Donations_South___messy[[#This Row],[Names4]],3,Non_Profit_Donations_South___messy[[#This Row],[Names3]])</f>
        <v>Dunn</v>
      </c>
    </row>
    <row r="803" spans="1:19">
      <c r="A803" s="1" t="s">
        <v>23</v>
      </c>
      <c r="B803" s="1" t="s">
        <v>95</v>
      </c>
      <c r="C803" s="1" t="s">
        <v>11</v>
      </c>
      <c r="D803" s="1" t="s">
        <v>12</v>
      </c>
      <c r="E803" s="1" t="s">
        <v>25</v>
      </c>
      <c r="F803" s="1" t="s">
        <v>96</v>
      </c>
      <c r="G803">
        <v>32503</v>
      </c>
      <c r="H803" s="2">
        <v>42018</v>
      </c>
      <c r="I803">
        <v>43.35</v>
      </c>
      <c r="J803">
        <f t="shared" si="12"/>
        <v>0</v>
      </c>
      <c r="K803" t="s">
        <v>95</v>
      </c>
      <c r="L803" s="1" t="s">
        <v>901</v>
      </c>
      <c r="M803" t="s">
        <v>902</v>
      </c>
      <c r="O803">
        <f>IF(Non_Profit_Donations_South___messy[[#This Row],[Names4]]&lt;&gt;"",1,0)</f>
        <v>0</v>
      </c>
      <c r="P803">
        <f>IF(Non_Profit_Donations_South___messy[[#This Row],[flagRev]]=1,1,IF(Non_Profit_Donations_South___messy[[#This Row],[flagMidName]]=1,2,3))</f>
        <v>3</v>
      </c>
      <c r="Q803" s="1" t="str" cm="1">
        <f t="array" ref="Q803">_xlfn.SWITCH(Non_Profit_Donations_South___messy[[#This Row],[switch]],1,Non_Profit_Donations_South___messy[[#This Row],[Names3]],2,Non_Profit_Donations_South___messy[[#This Row],[Names2]],3,Non_Profit_Donations_South___messy[[#This Row],[Names2]])</f>
        <v>Juan</v>
      </c>
      <c r="R803" s="1" t="str" cm="1">
        <f t="array" ref="R803">_xlfn.SWITCH(Non_Profit_Donations_South___messy[[#This Row],[switch]],1,"",2,Non_Profit_Donations_South___messy[[#This Row],[Names3]],3,"")</f>
        <v/>
      </c>
      <c r="S803" s="1" t="str" cm="1">
        <f t="array" ref="S803">_xlfn.SWITCH(Non_Profit_Donations_South___messy[[#This Row],[switch]],1,Non_Profit_Donations_South___messy[[#This Row],[Names2]],2,Non_Profit_Donations_South___messy[[#This Row],[Names4]],3,Non_Profit_Donations_South___messy[[#This Row],[Names3]])</f>
        <v>Gold</v>
      </c>
    </row>
    <row r="804" spans="1:19">
      <c r="A804" s="1" t="s">
        <v>9</v>
      </c>
      <c r="B804" s="1" t="s">
        <v>540</v>
      </c>
      <c r="C804" s="1" t="s">
        <v>11</v>
      </c>
      <c r="D804" s="1" t="s">
        <v>12</v>
      </c>
      <c r="E804" s="1" t="s">
        <v>59</v>
      </c>
      <c r="F804" s="1" t="s">
        <v>60</v>
      </c>
      <c r="G804">
        <v>36608</v>
      </c>
      <c r="H804" s="2">
        <v>42019</v>
      </c>
      <c r="I804">
        <v>1676.8</v>
      </c>
      <c r="J804">
        <f t="shared" si="12"/>
        <v>0</v>
      </c>
      <c r="K804" t="s">
        <v>540</v>
      </c>
      <c r="L804" s="1" t="s">
        <v>945</v>
      </c>
      <c r="M804" t="s">
        <v>1294</v>
      </c>
      <c r="O804">
        <f>IF(Non_Profit_Donations_South___messy[[#This Row],[Names4]]&lt;&gt;"",1,0)</f>
        <v>0</v>
      </c>
      <c r="P804">
        <f>IF(Non_Profit_Donations_South___messy[[#This Row],[flagRev]]=1,1,IF(Non_Profit_Donations_South___messy[[#This Row],[flagMidName]]=1,2,3))</f>
        <v>3</v>
      </c>
      <c r="Q804" s="1" t="str" cm="1">
        <f t="array" ref="Q804">_xlfn.SWITCH(Non_Profit_Donations_South___messy[[#This Row],[switch]],1,Non_Profit_Donations_South___messy[[#This Row],[Names3]],2,Non_Profit_Donations_South___messy[[#This Row],[Names2]],3,Non_Profit_Donations_South___messy[[#This Row],[Names2]])</f>
        <v>William</v>
      </c>
      <c r="R804" s="1" t="str" cm="1">
        <f t="array" ref="R804">_xlfn.SWITCH(Non_Profit_Donations_South___messy[[#This Row],[switch]],1,"",2,Non_Profit_Donations_South___messy[[#This Row],[Names3]],3,"")</f>
        <v/>
      </c>
      <c r="S804" s="1" t="str" cm="1">
        <f t="array" ref="S804">_xlfn.SWITCH(Non_Profit_Donations_South___messy[[#This Row],[switch]],1,Non_Profit_Donations_South___messy[[#This Row],[Names2]],2,Non_Profit_Donations_South___messy[[#This Row],[Names4]],3,Non_Profit_Donations_South___messy[[#This Row],[Names3]])</f>
        <v>McDonald</v>
      </c>
    </row>
    <row r="805" spans="1:19">
      <c r="A805" s="1" t="s">
        <v>27</v>
      </c>
      <c r="B805" s="1" t="s">
        <v>677</v>
      </c>
      <c r="C805" s="1" t="s">
        <v>16</v>
      </c>
      <c r="D805" s="1" t="s">
        <v>12</v>
      </c>
      <c r="E805" s="1" t="s">
        <v>25</v>
      </c>
      <c r="F805" s="1" t="s">
        <v>678</v>
      </c>
      <c r="G805">
        <v>33063</v>
      </c>
      <c r="H805" s="2">
        <v>42020</v>
      </c>
      <c r="I805">
        <v>225.17</v>
      </c>
      <c r="J805">
        <f t="shared" si="12"/>
        <v>0</v>
      </c>
      <c r="K805" t="s">
        <v>677</v>
      </c>
      <c r="L805" s="1" t="s">
        <v>1400</v>
      </c>
      <c r="M805" t="s">
        <v>1401</v>
      </c>
      <c r="O805">
        <f>IF(Non_Profit_Donations_South___messy[[#This Row],[Names4]]&lt;&gt;"",1,0)</f>
        <v>0</v>
      </c>
      <c r="P805">
        <f>IF(Non_Profit_Donations_South___messy[[#This Row],[flagRev]]=1,1,IF(Non_Profit_Donations_South___messy[[#This Row],[flagMidName]]=1,2,3))</f>
        <v>3</v>
      </c>
      <c r="Q805" s="1" t="str" cm="1">
        <f t="array" ref="Q805">_xlfn.SWITCH(Non_Profit_Donations_South___messy[[#This Row],[switch]],1,Non_Profit_Donations_South___messy[[#This Row],[Names3]],2,Non_Profit_Donations_South___messy[[#This Row],[Names2]],3,Non_Profit_Donations_South___messy[[#This Row],[Names2]])</f>
        <v>Brent</v>
      </c>
      <c r="R805" s="1" t="str" cm="1">
        <f t="array" ref="R805">_xlfn.SWITCH(Non_Profit_Donations_South___messy[[#This Row],[switch]],1,"",2,Non_Profit_Donations_South___messy[[#This Row],[Names3]],3,"")</f>
        <v/>
      </c>
      <c r="S805" s="1" t="str" cm="1">
        <f t="array" ref="S805">_xlfn.SWITCH(Non_Profit_Donations_South___messy[[#This Row],[switch]],1,Non_Profit_Donations_South___messy[[#This Row],[Names2]],2,Non_Profit_Donations_South___messy[[#This Row],[Names4]],3,Non_Profit_Donations_South___messy[[#This Row],[Names3]])</f>
        <v>Coates</v>
      </c>
    </row>
    <row r="806" spans="1:19">
      <c r="A806" s="1" t="s">
        <v>9</v>
      </c>
      <c r="B806" s="1" t="s">
        <v>683</v>
      </c>
      <c r="C806" s="1" t="s">
        <v>16</v>
      </c>
      <c r="D806" s="1" t="s">
        <v>12</v>
      </c>
      <c r="E806" s="1" t="s">
        <v>29</v>
      </c>
      <c r="F806" s="1" t="s">
        <v>175</v>
      </c>
      <c r="G806">
        <v>22601</v>
      </c>
      <c r="H806" s="2">
        <v>42022</v>
      </c>
      <c r="I806">
        <v>36</v>
      </c>
      <c r="J806">
        <f t="shared" si="12"/>
        <v>0</v>
      </c>
      <c r="K806" t="s">
        <v>683</v>
      </c>
      <c r="L806" s="1" t="s">
        <v>1171</v>
      </c>
      <c r="M806" t="s">
        <v>1405</v>
      </c>
      <c r="O806">
        <f>IF(Non_Profit_Donations_South___messy[[#This Row],[Names4]]&lt;&gt;"",1,0)</f>
        <v>0</v>
      </c>
      <c r="P806">
        <f>IF(Non_Profit_Donations_South___messy[[#This Row],[flagRev]]=1,1,IF(Non_Profit_Donations_South___messy[[#This Row],[flagMidName]]=1,2,3))</f>
        <v>3</v>
      </c>
      <c r="Q806" s="1" t="str" cm="1">
        <f t="array" ref="Q806">_xlfn.SWITCH(Non_Profit_Donations_South___messy[[#This Row],[switch]],1,Non_Profit_Donations_South___messy[[#This Row],[Names3]],2,Non_Profit_Donations_South___messy[[#This Row],[Names2]],3,Non_Profit_Donations_South___messy[[#This Row],[Names2]])</f>
        <v>Geoffrey</v>
      </c>
      <c r="R806" s="1" t="str" cm="1">
        <f t="array" ref="R806">_xlfn.SWITCH(Non_Profit_Donations_South___messy[[#This Row],[switch]],1,"",2,Non_Profit_Donations_South___messy[[#This Row],[Names3]],3,"")</f>
        <v/>
      </c>
      <c r="S806" s="1" t="str" cm="1">
        <f t="array" ref="S806">_xlfn.SWITCH(Non_Profit_Donations_South___messy[[#This Row],[switch]],1,Non_Profit_Donations_South___messy[[#This Row],[Names2]],2,Non_Profit_Donations_South___messy[[#This Row],[Names4]],3,Non_Profit_Donations_South___messy[[#This Row],[Names3]])</f>
        <v>Rivera</v>
      </c>
    </row>
    <row r="807" spans="1:19">
      <c r="A807" s="1" t="s">
        <v>9</v>
      </c>
      <c r="B807" s="1" t="s">
        <v>581</v>
      </c>
      <c r="C807" s="1" t="s">
        <v>11</v>
      </c>
      <c r="D807" s="1" t="s">
        <v>12</v>
      </c>
      <c r="E807" s="1" t="s">
        <v>25</v>
      </c>
      <c r="F807" s="1" t="s">
        <v>582</v>
      </c>
      <c r="G807">
        <v>33614</v>
      </c>
      <c r="H807" s="2">
        <v>42025</v>
      </c>
      <c r="I807">
        <v>246.75</v>
      </c>
      <c r="J807">
        <f t="shared" si="12"/>
        <v>0</v>
      </c>
      <c r="K807" t="s">
        <v>581</v>
      </c>
      <c r="L807" s="1" t="s">
        <v>1058</v>
      </c>
      <c r="M807" t="s">
        <v>1325</v>
      </c>
      <c r="O807">
        <f>IF(Non_Profit_Donations_South___messy[[#This Row],[Names4]]&lt;&gt;"",1,0)</f>
        <v>0</v>
      </c>
      <c r="P807">
        <f>IF(Non_Profit_Donations_South___messy[[#This Row],[flagRev]]=1,1,IF(Non_Profit_Donations_South___messy[[#This Row],[flagMidName]]=1,2,3))</f>
        <v>3</v>
      </c>
      <c r="Q807" s="1" t="str" cm="1">
        <f t="array" ref="Q807">_xlfn.SWITCH(Non_Profit_Donations_South___messy[[#This Row],[switch]],1,Non_Profit_Donations_South___messy[[#This Row],[Names3]],2,Non_Profit_Donations_South___messy[[#This Row],[Names2]],3,Non_Profit_Donations_South___messy[[#This Row],[Names2]])</f>
        <v>Constance</v>
      </c>
      <c r="R807" s="1" t="str" cm="1">
        <f t="array" ref="R807">_xlfn.SWITCH(Non_Profit_Donations_South___messy[[#This Row],[switch]],1,"",2,Non_Profit_Donations_South___messy[[#This Row],[Names3]],3,"")</f>
        <v/>
      </c>
      <c r="S807" s="1" t="str" cm="1">
        <f t="array" ref="S807">_xlfn.SWITCH(Non_Profit_Donations_South___messy[[#This Row],[switch]],1,Non_Profit_Donations_South___messy[[#This Row],[Names2]],2,Non_Profit_Donations_South___messy[[#This Row],[Names4]],3,Non_Profit_Donations_South___messy[[#This Row],[Names3]])</f>
        <v>Robertson</v>
      </c>
    </row>
    <row r="808" spans="1:19">
      <c r="A808" s="1" t="s">
        <v>23</v>
      </c>
      <c r="B808" s="1" t="s">
        <v>684</v>
      </c>
      <c r="C808" s="1" t="s">
        <v>11</v>
      </c>
      <c r="D808" s="1" t="s">
        <v>12</v>
      </c>
      <c r="E808" s="1" t="s">
        <v>25</v>
      </c>
      <c r="F808" s="1" t="s">
        <v>685</v>
      </c>
      <c r="G808">
        <v>33063</v>
      </c>
      <c r="H808" s="2">
        <v>42025</v>
      </c>
      <c r="I808">
        <v>5822.62</v>
      </c>
      <c r="J808">
        <f t="shared" si="12"/>
        <v>0</v>
      </c>
      <c r="K808" t="s">
        <v>684</v>
      </c>
      <c r="L808" s="1" t="s">
        <v>1406</v>
      </c>
      <c r="M808" t="s">
        <v>1407</v>
      </c>
      <c r="N808" t="s">
        <v>1408</v>
      </c>
      <c r="O808">
        <f>IF(Non_Profit_Donations_South___messy[[#This Row],[Names4]]&lt;&gt;"",1,0)</f>
        <v>1</v>
      </c>
      <c r="P808">
        <f>IF(Non_Profit_Donations_South___messy[[#This Row],[flagRev]]=1,1,IF(Non_Profit_Donations_South___messy[[#This Row],[flagMidName]]=1,2,3))</f>
        <v>2</v>
      </c>
      <c r="Q808" s="1" t="str" cm="1">
        <f t="array" ref="Q808">_xlfn.SWITCH(Non_Profit_Donations_South___messy[[#This Row],[switch]],1,Non_Profit_Donations_South___messy[[#This Row],[Names3]],2,Non_Profit_Donations_South___messy[[#This Row],[Names2]],3,Non_Profit_Donations_South___messy[[#This Row],[Names2]])</f>
        <v>Calvin</v>
      </c>
      <c r="R808" s="1" t="str" cm="1">
        <f t="array" ref="R808">_xlfn.SWITCH(Non_Profit_Donations_South___messy[[#This Row],[switch]],1,"",2,Non_Profit_Donations_South___messy[[#This Row],[Names3]],3,"")</f>
        <v>J</v>
      </c>
      <c r="S808" s="1" t="str" cm="1">
        <f t="array" ref="S808">_xlfn.SWITCH(Non_Profit_Donations_South___messy[[#This Row],[switch]],1,Non_Profit_Donations_South___messy[[#This Row],[Names2]],2,Non_Profit_Donations_South___messy[[#This Row],[Names4]],3,Non_Profit_Donations_South___messy[[#This Row],[Names3]])</f>
        <v>Marcus</v>
      </c>
    </row>
    <row r="809" spans="1:19">
      <c r="A809" s="1" t="s">
        <v>9</v>
      </c>
      <c r="B809" s="1" t="s">
        <v>458</v>
      </c>
      <c r="C809" s="1" t="s">
        <v>11</v>
      </c>
      <c r="D809" s="1" t="s">
        <v>12</v>
      </c>
      <c r="E809" s="1" t="s">
        <v>25</v>
      </c>
      <c r="F809" s="1" t="s">
        <v>459</v>
      </c>
      <c r="G809">
        <v>33012</v>
      </c>
      <c r="H809" s="2">
        <v>42026</v>
      </c>
      <c r="I809">
        <v>989.22</v>
      </c>
      <c r="J809">
        <f t="shared" si="12"/>
        <v>0</v>
      </c>
      <c r="K809" t="s">
        <v>458</v>
      </c>
      <c r="L809" s="1" t="s">
        <v>978</v>
      </c>
      <c r="M809" t="s">
        <v>1230</v>
      </c>
      <c r="O809">
        <f>IF(Non_Profit_Donations_South___messy[[#This Row],[Names4]]&lt;&gt;"",1,0)</f>
        <v>0</v>
      </c>
      <c r="P809">
        <f>IF(Non_Profit_Donations_South___messy[[#This Row],[flagRev]]=1,1,IF(Non_Profit_Donations_South___messy[[#This Row],[flagMidName]]=1,2,3))</f>
        <v>3</v>
      </c>
      <c r="Q809" s="1" t="str" cm="1">
        <f t="array" ref="Q809">_xlfn.SWITCH(Non_Profit_Donations_South___messy[[#This Row],[switch]],1,Non_Profit_Donations_South___messy[[#This Row],[Names3]],2,Non_Profit_Donations_South___messy[[#This Row],[Names2]],3,Non_Profit_Donations_South___messy[[#This Row],[Names2]])</f>
        <v>Benjamin</v>
      </c>
      <c r="R809" s="1" t="str" cm="1">
        <f t="array" ref="R809">_xlfn.SWITCH(Non_Profit_Donations_South___messy[[#This Row],[switch]],1,"",2,Non_Profit_Donations_South___messy[[#This Row],[Names3]],3,"")</f>
        <v/>
      </c>
      <c r="S809" s="1" t="str" cm="1">
        <f t="array" ref="S809">_xlfn.SWITCH(Non_Profit_Donations_South___messy[[#This Row],[switch]],1,Non_Profit_Donations_South___messy[[#This Row],[Names2]],2,Non_Profit_Donations_South___messy[[#This Row],[Names4]],3,Non_Profit_Donations_South___messy[[#This Row],[Names3]])</f>
        <v>Gunter</v>
      </c>
    </row>
    <row r="810" spans="1:19">
      <c r="A810" s="1" t="s">
        <v>9</v>
      </c>
      <c r="B810" s="1" t="s">
        <v>686</v>
      </c>
      <c r="C810" s="1" t="s">
        <v>11</v>
      </c>
      <c r="D810" s="1" t="s">
        <v>12</v>
      </c>
      <c r="E810" s="1" t="s">
        <v>29</v>
      </c>
      <c r="F810" s="1" t="s">
        <v>212</v>
      </c>
      <c r="G810">
        <v>24060</v>
      </c>
      <c r="H810" s="2">
        <v>42026</v>
      </c>
      <c r="I810">
        <v>1088.26</v>
      </c>
      <c r="J810">
        <f t="shared" si="12"/>
        <v>0</v>
      </c>
      <c r="K810" t="s">
        <v>686</v>
      </c>
      <c r="L810" s="1" t="s">
        <v>1209</v>
      </c>
      <c r="M810" t="s">
        <v>1409</v>
      </c>
      <c r="O810">
        <f>IF(Non_Profit_Donations_South___messy[[#This Row],[Names4]]&lt;&gt;"",1,0)</f>
        <v>0</v>
      </c>
      <c r="P810">
        <f>IF(Non_Profit_Donations_South___messy[[#This Row],[flagRev]]=1,1,IF(Non_Profit_Donations_South___messy[[#This Row],[flagMidName]]=1,2,3))</f>
        <v>3</v>
      </c>
      <c r="Q810" s="1" t="str" cm="1">
        <f t="array" ref="Q810">_xlfn.SWITCH(Non_Profit_Donations_South___messy[[#This Row],[switch]],1,Non_Profit_Donations_South___messy[[#This Row],[Names3]],2,Non_Profit_Donations_South___messy[[#This Row],[Names2]],3,Non_Profit_Donations_South___messy[[#This Row],[Names2]])</f>
        <v>Zachary</v>
      </c>
      <c r="R810" s="1" t="str" cm="1">
        <f t="array" ref="R810">_xlfn.SWITCH(Non_Profit_Donations_South___messy[[#This Row],[switch]],1,"",2,Non_Profit_Donations_South___messy[[#This Row],[Names3]],3,"")</f>
        <v/>
      </c>
      <c r="S810" s="1" t="str" cm="1">
        <f t="array" ref="S810">_xlfn.SWITCH(Non_Profit_Donations_South___messy[[#This Row],[switch]],1,Non_Profit_Donations_South___messy[[#This Row],[Names2]],2,Non_Profit_Donations_South___messy[[#This Row],[Names4]],3,Non_Profit_Donations_South___messy[[#This Row],[Names3]])</f>
        <v>Maynard</v>
      </c>
    </row>
    <row r="811" spans="1:19">
      <c r="A811" s="1" t="s">
        <v>23</v>
      </c>
      <c r="B811" s="1" t="s">
        <v>631</v>
      </c>
      <c r="C811" s="1" t="s">
        <v>37</v>
      </c>
      <c r="D811" s="1" t="s">
        <v>12</v>
      </c>
      <c r="E811" s="1" t="s">
        <v>40</v>
      </c>
      <c r="F811" s="1" t="s">
        <v>632</v>
      </c>
      <c r="G811">
        <v>28601</v>
      </c>
      <c r="H811" s="2">
        <v>42026</v>
      </c>
      <c r="I811">
        <v>32.76</v>
      </c>
      <c r="J811">
        <f t="shared" si="12"/>
        <v>0</v>
      </c>
      <c r="K811" t="s">
        <v>631</v>
      </c>
      <c r="L811" s="1" t="s">
        <v>1362</v>
      </c>
      <c r="M811" t="s">
        <v>1297</v>
      </c>
      <c r="N811" t="s">
        <v>1087</v>
      </c>
      <c r="O811">
        <f>IF(Non_Profit_Donations_South___messy[[#This Row],[Names4]]&lt;&gt;"",1,0)</f>
        <v>1</v>
      </c>
      <c r="P811">
        <f>IF(Non_Profit_Donations_South___messy[[#This Row],[flagRev]]=1,1,IF(Non_Profit_Donations_South___messy[[#This Row],[flagMidName]]=1,2,3))</f>
        <v>2</v>
      </c>
      <c r="Q811" s="1" t="str" cm="1">
        <f t="array" ref="Q811">_xlfn.SWITCH(Non_Profit_Donations_South___messy[[#This Row],[switch]],1,Non_Profit_Donations_South___messy[[#This Row],[Names3]],2,Non_Profit_Donations_South___messy[[#This Row],[Names2]],3,Non_Profit_Donations_South___messy[[#This Row],[Names2]])</f>
        <v>Louise</v>
      </c>
      <c r="R811" s="1" t="str" cm="1">
        <f t="array" ref="R811">_xlfn.SWITCH(Non_Profit_Donations_South___messy[[#This Row],[switch]],1,"",2,Non_Profit_Donations_South___messy[[#This Row],[Names3]],3,"")</f>
        <v>Webster</v>
      </c>
      <c r="S811" s="1" t="str" cm="1">
        <f t="array" ref="S811">_xlfn.SWITCH(Non_Profit_Donations_South___messy[[#This Row],[switch]],1,Non_Profit_Donations_South___messy[[#This Row],[Names2]],2,Non_Profit_Donations_South___messy[[#This Row],[Names4]],3,Non_Profit_Donations_South___messy[[#This Row],[Names3]])</f>
        <v>Sharma</v>
      </c>
    </row>
    <row r="812" spans="1:19">
      <c r="A812" s="1" t="s">
        <v>23</v>
      </c>
      <c r="B812" s="1" t="s">
        <v>310</v>
      </c>
      <c r="C812" s="1" t="s">
        <v>11</v>
      </c>
      <c r="D812" s="1" t="s">
        <v>12</v>
      </c>
      <c r="E812" s="1" t="s">
        <v>17</v>
      </c>
      <c r="F812" s="1" t="s">
        <v>311</v>
      </c>
      <c r="G812">
        <v>30144</v>
      </c>
      <c r="H812" s="2">
        <v>42028</v>
      </c>
      <c r="I812">
        <v>93.28</v>
      </c>
      <c r="J812">
        <f t="shared" si="12"/>
        <v>0</v>
      </c>
      <c r="K812" t="s">
        <v>310</v>
      </c>
      <c r="L812" s="1" t="s">
        <v>1103</v>
      </c>
      <c r="M812" t="s">
        <v>1104</v>
      </c>
      <c r="O812">
        <f>IF(Non_Profit_Donations_South___messy[[#This Row],[Names4]]&lt;&gt;"",1,0)</f>
        <v>0</v>
      </c>
      <c r="P812">
        <f>IF(Non_Profit_Donations_South___messy[[#This Row],[flagRev]]=1,1,IF(Non_Profit_Donations_South___messy[[#This Row],[flagMidName]]=1,2,3))</f>
        <v>3</v>
      </c>
      <c r="Q812" s="1" t="str" cm="1">
        <f t="array" ref="Q812">_xlfn.SWITCH(Non_Profit_Donations_South___messy[[#This Row],[switch]],1,Non_Profit_Donations_South___messy[[#This Row],[Names3]],2,Non_Profit_Donations_South___messy[[#This Row],[Names2]],3,Non_Profit_Donations_South___messy[[#This Row],[Names2]])</f>
        <v>Annette</v>
      </c>
      <c r="R812" s="1" t="str" cm="1">
        <f t="array" ref="R812">_xlfn.SWITCH(Non_Profit_Donations_South___messy[[#This Row],[switch]],1,"",2,Non_Profit_Donations_South___messy[[#This Row],[Names3]],3,"")</f>
        <v/>
      </c>
      <c r="S812" s="1" t="str" cm="1">
        <f t="array" ref="S812">_xlfn.SWITCH(Non_Profit_Donations_South___messy[[#This Row],[switch]],1,Non_Profit_Donations_South___messy[[#This Row],[Names2]],2,Non_Profit_Donations_South___messy[[#This Row],[Names4]],3,Non_Profit_Donations_South___messy[[#This Row],[Names3]])</f>
        <v>McIntyre</v>
      </c>
    </row>
    <row r="813" spans="1:19">
      <c r="A813" s="1" t="s">
        <v>9</v>
      </c>
      <c r="B813" s="1" t="s">
        <v>147</v>
      </c>
      <c r="C813" s="1" t="s">
        <v>11</v>
      </c>
      <c r="D813" s="1" t="s">
        <v>12</v>
      </c>
      <c r="E813" s="1" t="s">
        <v>25</v>
      </c>
      <c r="F813" s="1" t="s">
        <v>148</v>
      </c>
      <c r="G813">
        <v>34210</v>
      </c>
      <c r="H813" s="2">
        <v>42029</v>
      </c>
      <c r="I813">
        <v>54.27</v>
      </c>
      <c r="J813">
        <f t="shared" si="12"/>
        <v>0</v>
      </c>
      <c r="K813" t="s">
        <v>147</v>
      </c>
      <c r="L813" s="1" t="s">
        <v>91</v>
      </c>
      <c r="M813" t="s">
        <v>957</v>
      </c>
      <c r="O813">
        <f>IF(Non_Profit_Donations_South___messy[[#This Row],[Names4]]&lt;&gt;"",1,0)</f>
        <v>0</v>
      </c>
      <c r="P813">
        <f>IF(Non_Profit_Donations_South___messy[[#This Row],[flagRev]]=1,1,IF(Non_Profit_Donations_South___messy[[#This Row],[flagMidName]]=1,2,3))</f>
        <v>3</v>
      </c>
      <c r="Q813" s="1" t="str" cm="1">
        <f t="array" ref="Q813">_xlfn.SWITCH(Non_Profit_Donations_South___messy[[#This Row],[switch]],1,Non_Profit_Donations_South___messy[[#This Row],[Names3]],2,Non_Profit_Donations_South___messy[[#This Row],[Names2]],3,Non_Profit_Donations_South___messy[[#This Row],[Names2]])</f>
        <v>Florence</v>
      </c>
      <c r="R813" s="1" t="str" cm="1">
        <f t="array" ref="R813">_xlfn.SWITCH(Non_Profit_Donations_South___messy[[#This Row],[switch]],1,"",2,Non_Profit_Donations_South___messy[[#This Row],[Names3]],3,"")</f>
        <v/>
      </c>
      <c r="S813" s="1" t="str" cm="1">
        <f t="array" ref="S813">_xlfn.SWITCH(Non_Profit_Donations_South___messy[[#This Row],[switch]],1,Non_Profit_Donations_South___messy[[#This Row],[Names2]],2,Non_Profit_Donations_South___messy[[#This Row],[Names4]],3,Non_Profit_Donations_South___messy[[#This Row],[Names3]])</f>
        <v>Walters</v>
      </c>
    </row>
    <row r="814" spans="1:19">
      <c r="A814" s="1" t="s">
        <v>23</v>
      </c>
      <c r="B814" s="1" t="s">
        <v>240</v>
      </c>
      <c r="C814" s="1" t="s">
        <v>37</v>
      </c>
      <c r="D814" s="1" t="s">
        <v>12</v>
      </c>
      <c r="E814" s="1" t="s">
        <v>40</v>
      </c>
      <c r="F814" s="1" t="s">
        <v>241</v>
      </c>
      <c r="G814">
        <v>27604</v>
      </c>
      <c r="H814" s="2">
        <v>42029</v>
      </c>
      <c r="I814">
        <v>751.07</v>
      </c>
      <c r="J814">
        <f t="shared" si="12"/>
        <v>0</v>
      </c>
      <c r="K814" t="s">
        <v>240</v>
      </c>
      <c r="L814" s="1" t="s">
        <v>1035</v>
      </c>
      <c r="M814" t="s">
        <v>861</v>
      </c>
      <c r="O814">
        <f>IF(Non_Profit_Donations_South___messy[[#This Row],[Names4]]&lt;&gt;"",1,0)</f>
        <v>0</v>
      </c>
      <c r="P814">
        <f>IF(Non_Profit_Donations_South___messy[[#This Row],[flagRev]]=1,1,IF(Non_Profit_Donations_South___messy[[#This Row],[flagMidName]]=1,2,3))</f>
        <v>3</v>
      </c>
      <c r="Q814" s="1" t="str" cm="1">
        <f t="array" ref="Q814">_xlfn.SWITCH(Non_Profit_Donations_South___messy[[#This Row],[switch]],1,Non_Profit_Donations_South___messy[[#This Row],[Names3]],2,Non_Profit_Donations_South___messy[[#This Row],[Names2]],3,Non_Profit_Donations_South___messy[[#This Row],[Names2]])</f>
        <v>Bernard</v>
      </c>
      <c r="R814" s="1" t="str" cm="1">
        <f t="array" ref="R814">_xlfn.SWITCH(Non_Profit_Donations_South___messy[[#This Row],[switch]],1,"",2,Non_Profit_Donations_South___messy[[#This Row],[Names3]],3,"")</f>
        <v/>
      </c>
      <c r="S814" s="1" t="str" cm="1">
        <f t="array" ref="S814">_xlfn.SWITCH(Non_Profit_Donations_South___messy[[#This Row],[switch]],1,Non_Profit_Donations_South___messy[[#This Row],[Names2]],2,Non_Profit_Donations_South___messy[[#This Row],[Names4]],3,Non_Profit_Donations_South___messy[[#This Row],[Names3]])</f>
        <v>Thompson</v>
      </c>
    </row>
    <row r="815" spans="1:19">
      <c r="A815" s="1" t="s">
        <v>19</v>
      </c>
      <c r="B815" s="1" t="s">
        <v>664</v>
      </c>
      <c r="C815" s="1" t="s">
        <v>16</v>
      </c>
      <c r="D815" s="1" t="s">
        <v>12</v>
      </c>
      <c r="E815" s="1" t="s">
        <v>29</v>
      </c>
      <c r="F815" s="1" t="s">
        <v>665</v>
      </c>
      <c r="G815">
        <v>22980</v>
      </c>
      <c r="H815" s="2">
        <v>42030</v>
      </c>
      <c r="I815">
        <v>46.83</v>
      </c>
      <c r="J815">
        <f t="shared" si="12"/>
        <v>0</v>
      </c>
      <c r="K815" t="s">
        <v>664</v>
      </c>
      <c r="L815" s="1" t="s">
        <v>1387</v>
      </c>
      <c r="M815" t="s">
        <v>1388</v>
      </c>
      <c r="O815">
        <f>IF(Non_Profit_Donations_South___messy[[#This Row],[Names4]]&lt;&gt;"",1,0)</f>
        <v>0</v>
      </c>
      <c r="P815">
        <f>IF(Non_Profit_Donations_South___messy[[#This Row],[flagRev]]=1,1,IF(Non_Profit_Donations_South___messy[[#This Row],[flagMidName]]=1,2,3))</f>
        <v>3</v>
      </c>
      <c r="Q815" s="1" t="str" cm="1">
        <f t="array" ref="Q815">_xlfn.SWITCH(Non_Profit_Donations_South___messy[[#This Row],[switch]],1,Non_Profit_Donations_South___messy[[#This Row],[Names3]],2,Non_Profit_Donations_South___messy[[#This Row],[Names2]],3,Non_Profit_Donations_South___messy[[#This Row],[Names2]])</f>
        <v>Allen</v>
      </c>
      <c r="R815" s="1" t="str" cm="1">
        <f t="array" ref="R815">_xlfn.SWITCH(Non_Profit_Donations_South___messy[[#This Row],[switch]],1,"",2,Non_Profit_Donations_South___messy[[#This Row],[Names3]],3,"")</f>
        <v/>
      </c>
      <c r="S815" s="1" t="str" cm="1">
        <f t="array" ref="S815">_xlfn.SWITCH(Non_Profit_Donations_South___messy[[#This Row],[switch]],1,Non_Profit_Donations_South___messy[[#This Row],[Names2]],2,Non_Profit_Donations_South___messy[[#This Row],[Names4]],3,Non_Profit_Donations_South___messy[[#This Row],[Names3]])</f>
        <v>Nash</v>
      </c>
    </row>
    <row r="816" spans="1:19">
      <c r="A816" s="1" t="s">
        <v>9</v>
      </c>
      <c r="B816" s="1" t="s">
        <v>572</v>
      </c>
      <c r="C816" s="1" t="s">
        <v>11</v>
      </c>
      <c r="D816" s="1" t="s">
        <v>12</v>
      </c>
      <c r="E816" s="1" t="s">
        <v>40</v>
      </c>
      <c r="F816" s="1" t="s">
        <v>573</v>
      </c>
      <c r="G816">
        <v>27360</v>
      </c>
      <c r="H816" s="2">
        <v>42032</v>
      </c>
      <c r="I816">
        <v>356.58</v>
      </c>
      <c r="J816">
        <f t="shared" si="12"/>
        <v>0</v>
      </c>
      <c r="K816" t="s">
        <v>572</v>
      </c>
      <c r="L816" s="1" t="s">
        <v>1036</v>
      </c>
      <c r="M816" t="s">
        <v>1321</v>
      </c>
      <c r="O816">
        <f>IF(Non_Profit_Donations_South___messy[[#This Row],[Names4]]&lt;&gt;"",1,0)</f>
        <v>0</v>
      </c>
      <c r="P816">
        <f>IF(Non_Profit_Donations_South___messy[[#This Row],[flagRev]]=1,1,IF(Non_Profit_Donations_South___messy[[#This Row],[flagMidName]]=1,2,3))</f>
        <v>3</v>
      </c>
      <c r="Q816" s="1" t="str" cm="1">
        <f t="array" ref="Q816">_xlfn.SWITCH(Non_Profit_Donations_South___messy[[#This Row],[switch]],1,Non_Profit_Donations_South___messy[[#This Row],[Names3]],2,Non_Profit_Donations_South___messy[[#This Row],[Names2]],3,Non_Profit_Donations_South___messy[[#This Row],[Names2]])</f>
        <v>Herbert</v>
      </c>
      <c r="R816" s="1" t="str" cm="1">
        <f t="array" ref="R816">_xlfn.SWITCH(Non_Profit_Donations_South___messy[[#This Row],[switch]],1,"",2,Non_Profit_Donations_South___messy[[#This Row],[Names3]],3,"")</f>
        <v/>
      </c>
      <c r="S816" s="1" t="str" cm="1">
        <f t="array" ref="S816">_xlfn.SWITCH(Non_Profit_Donations_South___messy[[#This Row],[switch]],1,Non_Profit_Donations_South___messy[[#This Row],[Names2]],2,Non_Profit_Donations_South___messy[[#This Row],[Names4]],3,Non_Profit_Donations_South___messy[[#This Row],[Names3]])</f>
        <v>Reddy</v>
      </c>
    </row>
    <row r="817" spans="1:19">
      <c r="A817" s="1" t="s">
        <v>19</v>
      </c>
      <c r="B817" s="1" t="s">
        <v>666</v>
      </c>
      <c r="C817" s="1" t="s">
        <v>11</v>
      </c>
      <c r="D817" s="1" t="s">
        <v>12</v>
      </c>
      <c r="E817" s="1" t="s">
        <v>13</v>
      </c>
      <c r="F817" s="1" t="s">
        <v>667</v>
      </c>
      <c r="G817">
        <v>42240</v>
      </c>
      <c r="H817" s="2">
        <v>42032</v>
      </c>
      <c r="I817">
        <v>185.73</v>
      </c>
      <c r="J817">
        <f t="shared" si="12"/>
        <v>0</v>
      </c>
      <c r="K817" t="s">
        <v>666</v>
      </c>
      <c r="L817" s="1" t="s">
        <v>1389</v>
      </c>
      <c r="M817" t="s">
        <v>1390</v>
      </c>
      <c r="N817" t="s">
        <v>1391</v>
      </c>
      <c r="O817">
        <f>IF(Non_Profit_Donations_South___messy[[#This Row],[Names4]]&lt;&gt;"",1,0)</f>
        <v>1</v>
      </c>
      <c r="P817">
        <f>IF(Non_Profit_Donations_South___messy[[#This Row],[flagRev]]=1,1,IF(Non_Profit_Donations_South___messy[[#This Row],[flagMidName]]=1,2,3))</f>
        <v>2</v>
      </c>
      <c r="Q817" s="1" t="str" cm="1">
        <f t="array" ref="Q817">_xlfn.SWITCH(Non_Profit_Donations_South___messy[[#This Row],[switch]],1,Non_Profit_Donations_South___messy[[#This Row],[Names3]],2,Non_Profit_Donations_South___messy[[#This Row],[Names2]],3,Non_Profit_Donations_South___messy[[#This Row],[Names2]])</f>
        <v>Becky</v>
      </c>
      <c r="R817" s="1" t="str" cm="1">
        <f t="array" ref="R817">_xlfn.SWITCH(Non_Profit_Donations_South___messy[[#This Row],[switch]],1,"",2,Non_Profit_Donations_South___messy[[#This Row],[Names3]],3,"")</f>
        <v>Page</v>
      </c>
      <c r="S817" s="1" t="str" cm="1">
        <f t="array" ref="S817">_xlfn.SWITCH(Non_Profit_Donations_South___messy[[#This Row],[switch]],1,Non_Profit_Donations_South___messy[[#This Row],[Names2]],2,Non_Profit_Donations_South___messy[[#This Row],[Names4]],3,Non_Profit_Donations_South___messy[[#This Row],[Names3]])</f>
        <v>Cline</v>
      </c>
    </row>
    <row r="818" spans="1:19">
      <c r="A818" s="1" t="s">
        <v>19</v>
      </c>
      <c r="B818" s="1" t="s">
        <v>264</v>
      </c>
      <c r="C818" s="1" t="s">
        <v>37</v>
      </c>
      <c r="D818" s="1" t="s">
        <v>12</v>
      </c>
      <c r="E818" s="1" t="s">
        <v>25</v>
      </c>
      <c r="F818" s="1" t="s">
        <v>265</v>
      </c>
      <c r="G818">
        <v>32174</v>
      </c>
      <c r="H818" s="2">
        <v>42034</v>
      </c>
      <c r="I818">
        <v>50.71</v>
      </c>
      <c r="J818">
        <f t="shared" si="12"/>
        <v>0</v>
      </c>
      <c r="K818" t="s">
        <v>264</v>
      </c>
      <c r="L818" s="1" t="s">
        <v>1055</v>
      </c>
      <c r="M818" t="s">
        <v>1056</v>
      </c>
      <c r="O818">
        <f>IF(Non_Profit_Donations_South___messy[[#This Row],[Names4]]&lt;&gt;"",1,0)</f>
        <v>0</v>
      </c>
      <c r="P818">
        <f>IF(Non_Profit_Donations_South___messy[[#This Row],[flagRev]]=1,1,IF(Non_Profit_Donations_South___messy[[#This Row],[flagMidName]]=1,2,3))</f>
        <v>3</v>
      </c>
      <c r="Q818" s="1" t="str" cm="1">
        <f t="array" ref="Q818">_xlfn.SWITCH(Non_Profit_Donations_South___messy[[#This Row],[switch]],1,Non_Profit_Donations_South___messy[[#This Row],[Names3]],2,Non_Profit_Donations_South___messy[[#This Row],[Names2]],3,Non_Profit_Donations_South___messy[[#This Row],[Names2]])</f>
        <v>Elisabeth</v>
      </c>
      <c r="R818" s="1" t="str" cm="1">
        <f t="array" ref="R818">_xlfn.SWITCH(Non_Profit_Donations_South___messy[[#This Row],[switch]],1,"",2,Non_Profit_Donations_South___messy[[#This Row],[Names3]],3,"")</f>
        <v/>
      </c>
      <c r="S818" s="1" t="str" cm="1">
        <f t="array" ref="S818">_xlfn.SWITCH(Non_Profit_Donations_South___messy[[#This Row],[switch]],1,Non_Profit_Donations_South___messy[[#This Row],[Names2]],2,Non_Profit_Donations_South___messy[[#This Row],[Names4]],3,Non_Profit_Donations_South___messy[[#This Row],[Names3]])</f>
        <v>Shaw</v>
      </c>
    </row>
    <row r="819" spans="1:19">
      <c r="A819" s="1" t="s">
        <v>19</v>
      </c>
      <c r="B819" s="1" t="s">
        <v>683</v>
      </c>
      <c r="C819" s="1" t="s">
        <v>16</v>
      </c>
      <c r="D819" s="1" t="s">
        <v>12</v>
      </c>
      <c r="E819" s="1" t="s">
        <v>29</v>
      </c>
      <c r="F819" s="1" t="s">
        <v>175</v>
      </c>
      <c r="G819">
        <v>22601</v>
      </c>
      <c r="H819" s="2">
        <v>42034</v>
      </c>
      <c r="I819">
        <v>8.27</v>
      </c>
      <c r="J819">
        <f t="shared" si="12"/>
        <v>0</v>
      </c>
      <c r="K819" t="s">
        <v>683</v>
      </c>
      <c r="L819" s="1" t="s">
        <v>1171</v>
      </c>
      <c r="M819" t="s">
        <v>1405</v>
      </c>
      <c r="O819">
        <f>IF(Non_Profit_Donations_South___messy[[#This Row],[Names4]]&lt;&gt;"",1,0)</f>
        <v>0</v>
      </c>
      <c r="P819">
        <f>IF(Non_Profit_Donations_South___messy[[#This Row],[flagRev]]=1,1,IF(Non_Profit_Donations_South___messy[[#This Row],[flagMidName]]=1,2,3))</f>
        <v>3</v>
      </c>
      <c r="Q819" s="1" t="str" cm="1">
        <f t="array" ref="Q819">_xlfn.SWITCH(Non_Profit_Donations_South___messy[[#This Row],[switch]],1,Non_Profit_Donations_South___messy[[#This Row],[Names3]],2,Non_Profit_Donations_South___messy[[#This Row],[Names2]],3,Non_Profit_Donations_South___messy[[#This Row],[Names2]])</f>
        <v>Geoffrey</v>
      </c>
      <c r="R819" s="1" t="str" cm="1">
        <f t="array" ref="R819">_xlfn.SWITCH(Non_Profit_Donations_South___messy[[#This Row],[switch]],1,"",2,Non_Profit_Donations_South___messy[[#This Row],[Names3]],3,"")</f>
        <v/>
      </c>
      <c r="S819" s="1" t="str" cm="1">
        <f t="array" ref="S819">_xlfn.SWITCH(Non_Profit_Donations_South___messy[[#This Row],[switch]],1,Non_Profit_Donations_South___messy[[#This Row],[Names2]],2,Non_Profit_Donations_South___messy[[#This Row],[Names4]],3,Non_Profit_Donations_South___messy[[#This Row],[Names3]])</f>
        <v>Rivera</v>
      </c>
    </row>
    <row r="820" spans="1:19">
      <c r="A820" s="1" t="s">
        <v>23</v>
      </c>
      <c r="B820" s="1" t="s">
        <v>687</v>
      </c>
      <c r="C820" s="1" t="s">
        <v>37</v>
      </c>
      <c r="D820" s="1" t="s">
        <v>12</v>
      </c>
      <c r="E820" s="1" t="s">
        <v>52</v>
      </c>
      <c r="F820" s="1" t="s">
        <v>688</v>
      </c>
      <c r="G820">
        <v>72209</v>
      </c>
      <c r="H820" s="2">
        <v>42035</v>
      </c>
      <c r="I820">
        <v>83.72</v>
      </c>
      <c r="J820">
        <f t="shared" si="12"/>
        <v>0</v>
      </c>
      <c r="K820" t="s">
        <v>687</v>
      </c>
      <c r="L820" s="1" t="s">
        <v>1170</v>
      </c>
      <c r="M820" t="s">
        <v>1410</v>
      </c>
      <c r="N820" t="s">
        <v>865</v>
      </c>
      <c r="O820">
        <f>IF(Non_Profit_Donations_South___messy[[#This Row],[Names4]]&lt;&gt;"",1,0)</f>
        <v>1</v>
      </c>
      <c r="P820">
        <f>IF(Non_Profit_Donations_South___messy[[#This Row],[flagRev]]=1,1,IF(Non_Profit_Donations_South___messy[[#This Row],[flagMidName]]=1,2,3))</f>
        <v>2</v>
      </c>
      <c r="Q820" s="1" t="str" cm="1">
        <f t="array" ref="Q820">_xlfn.SWITCH(Non_Profit_Donations_South___messy[[#This Row],[switch]],1,Non_Profit_Donations_South___messy[[#This Row],[Names3]],2,Non_Profit_Donations_South___messy[[#This Row],[Names2]],3,Non_Profit_Donations_South___messy[[#This Row],[Names2]])</f>
        <v>Ashley</v>
      </c>
      <c r="R820" s="1" t="str" cm="1">
        <f t="array" ref="R820">_xlfn.SWITCH(Non_Profit_Donations_South___messy[[#This Row],[switch]],1,"",2,Non_Profit_Donations_South___messy[[#This Row],[Names3]],3,"")</f>
        <v>C</v>
      </c>
      <c r="S820" s="1" t="str" cm="1">
        <f t="array" ref="S820">_xlfn.SWITCH(Non_Profit_Donations_South___messy[[#This Row],[switch]],1,Non_Profit_Donations_South___messy[[#This Row],[Names2]],2,Non_Profit_Donations_South___messy[[#This Row],[Names4]],3,Non_Profit_Donations_South___messy[[#This Row],[Names3]])</f>
        <v>Bridges</v>
      </c>
    </row>
    <row r="821" spans="1:19">
      <c r="A821" s="1" t="s">
        <v>23</v>
      </c>
      <c r="B821" s="1" t="s">
        <v>495</v>
      </c>
      <c r="C821" s="1" t="s">
        <v>37</v>
      </c>
      <c r="D821" s="1" t="s">
        <v>12</v>
      </c>
      <c r="E821" s="1" t="s">
        <v>29</v>
      </c>
      <c r="F821" s="1" t="s">
        <v>496</v>
      </c>
      <c r="G821">
        <v>23602</v>
      </c>
      <c r="H821" s="2">
        <v>42035</v>
      </c>
      <c r="I821">
        <v>89.09</v>
      </c>
      <c r="J821">
        <f t="shared" si="12"/>
        <v>0</v>
      </c>
      <c r="K821" t="s">
        <v>495</v>
      </c>
      <c r="L821" s="1" t="s">
        <v>1260</v>
      </c>
      <c r="M821" t="s">
        <v>1261</v>
      </c>
      <c r="N821" t="s">
        <v>1262</v>
      </c>
      <c r="O821">
        <f>IF(Non_Profit_Donations_South___messy[[#This Row],[Names4]]&lt;&gt;"",1,0)</f>
        <v>1</v>
      </c>
      <c r="P821">
        <f>IF(Non_Profit_Donations_South___messy[[#This Row],[flagRev]]=1,1,IF(Non_Profit_Donations_South___messy[[#This Row],[flagMidName]]=1,2,3))</f>
        <v>2</v>
      </c>
      <c r="Q821" s="1" t="str" cm="1">
        <f t="array" ref="Q821">_xlfn.SWITCH(Non_Profit_Donations_South___messy[[#This Row],[switch]],1,Non_Profit_Donations_South___messy[[#This Row],[Names3]],2,Non_Profit_Donations_South___messy[[#This Row],[Names2]],3,Non_Profit_Donations_South___messy[[#This Row],[Names2]])</f>
        <v>Todd</v>
      </c>
      <c r="R821" s="1" t="str" cm="1">
        <f t="array" ref="R821">_xlfn.SWITCH(Non_Profit_Donations_South___messy[[#This Row],[switch]],1,"",2,Non_Profit_Donations_South___messy[[#This Row],[Names3]],3,"")</f>
        <v>D</v>
      </c>
      <c r="S821" s="1" t="str" cm="1">
        <f t="array" ref="S821">_xlfn.SWITCH(Non_Profit_Donations_South___messy[[#This Row],[switch]],1,Non_Profit_Donations_South___messy[[#This Row],[Names2]],2,Non_Profit_Donations_South___messy[[#This Row],[Names4]],3,Non_Profit_Donations_South___messy[[#This Row],[Names3]])</f>
        <v>Norris</v>
      </c>
    </row>
    <row r="822" spans="1:19">
      <c r="A822" s="1" t="s">
        <v>27</v>
      </c>
      <c r="B822" s="1" t="s">
        <v>644</v>
      </c>
      <c r="C822" s="1" t="s">
        <v>37</v>
      </c>
      <c r="D822" s="1" t="s">
        <v>12</v>
      </c>
      <c r="E822" s="1" t="s">
        <v>17</v>
      </c>
      <c r="F822" s="1" t="s">
        <v>645</v>
      </c>
      <c r="G822">
        <v>30338</v>
      </c>
      <c r="H822" s="2">
        <v>42036</v>
      </c>
      <c r="I822">
        <v>620.41999999999996</v>
      </c>
      <c r="J822">
        <f t="shared" si="12"/>
        <v>0</v>
      </c>
      <c r="K822" t="s">
        <v>644</v>
      </c>
      <c r="L822" s="1" t="s">
        <v>1373</v>
      </c>
      <c r="M822" t="s">
        <v>1231</v>
      </c>
      <c r="O822">
        <f>IF(Non_Profit_Donations_South___messy[[#This Row],[Names4]]&lt;&gt;"",1,0)</f>
        <v>0</v>
      </c>
      <c r="P822">
        <f>IF(Non_Profit_Donations_South___messy[[#This Row],[flagRev]]=1,1,IF(Non_Profit_Donations_South___messy[[#This Row],[flagMidName]]=1,2,3))</f>
        <v>3</v>
      </c>
      <c r="Q822" s="1" t="str" cm="1">
        <f t="array" ref="Q822">_xlfn.SWITCH(Non_Profit_Donations_South___messy[[#This Row],[switch]],1,Non_Profit_Donations_South___messy[[#This Row],[Names3]],2,Non_Profit_Donations_South___messy[[#This Row],[Names2]],3,Non_Profit_Donations_South___messy[[#This Row],[Names2]])</f>
        <v>Joel</v>
      </c>
      <c r="R822" s="1" t="str" cm="1">
        <f t="array" ref="R822">_xlfn.SWITCH(Non_Profit_Donations_South___messy[[#This Row],[switch]],1,"",2,Non_Profit_Donations_South___messy[[#This Row],[Names3]],3,"")</f>
        <v/>
      </c>
      <c r="S822" s="1" t="str" cm="1">
        <f t="array" ref="S822">_xlfn.SWITCH(Non_Profit_Donations_South___messy[[#This Row],[switch]],1,Non_Profit_Donations_South___messy[[#This Row],[Names2]],2,Non_Profit_Donations_South___messy[[#This Row],[Names4]],3,Non_Profit_Donations_South___messy[[#This Row],[Names3]])</f>
        <v>Burnette</v>
      </c>
    </row>
    <row r="823" spans="1:19">
      <c r="A823" s="1" t="s">
        <v>19</v>
      </c>
      <c r="B823" s="1" t="s">
        <v>143</v>
      </c>
      <c r="C823" s="1" t="s">
        <v>37</v>
      </c>
      <c r="D823" s="1" t="s">
        <v>12</v>
      </c>
      <c r="E823" s="1" t="s">
        <v>40</v>
      </c>
      <c r="F823" s="1" t="s">
        <v>144</v>
      </c>
      <c r="G823">
        <v>27707</v>
      </c>
      <c r="H823" s="2">
        <v>42037</v>
      </c>
      <c r="I823">
        <v>87.49</v>
      </c>
      <c r="J823">
        <f t="shared" si="12"/>
        <v>0</v>
      </c>
      <c r="K823" t="s">
        <v>143</v>
      </c>
      <c r="L823" s="1" t="s">
        <v>953</v>
      </c>
      <c r="M823" t="s">
        <v>954</v>
      </c>
      <c r="O823">
        <f>IF(Non_Profit_Donations_South___messy[[#This Row],[Names4]]&lt;&gt;"",1,0)</f>
        <v>0</v>
      </c>
      <c r="P823">
        <f>IF(Non_Profit_Donations_South___messy[[#This Row],[flagRev]]=1,1,IF(Non_Profit_Donations_South___messy[[#This Row],[flagMidName]]=1,2,3))</f>
        <v>3</v>
      </c>
      <c r="Q823" s="1" t="str" cm="1">
        <f t="array" ref="Q823">_xlfn.SWITCH(Non_Profit_Donations_South___messy[[#This Row],[switch]],1,Non_Profit_Donations_South___messy[[#This Row],[Names3]],2,Non_Profit_Donations_South___messy[[#This Row],[Names2]],3,Non_Profit_Donations_South___messy[[#This Row],[Names2]])</f>
        <v>Sean</v>
      </c>
      <c r="R823" s="1" t="str" cm="1">
        <f t="array" ref="R823">_xlfn.SWITCH(Non_Profit_Donations_South___messy[[#This Row],[switch]],1,"",2,Non_Profit_Donations_South___messy[[#This Row],[Names3]],3,"")</f>
        <v/>
      </c>
      <c r="S823" s="1" t="str" cm="1">
        <f t="array" ref="S823">_xlfn.SWITCH(Non_Profit_Donations_South___messy[[#This Row],[switch]],1,Non_Profit_Donations_South___messy[[#This Row],[Names2]],2,Non_Profit_Donations_South___messy[[#This Row],[Names4]],3,Non_Profit_Donations_South___messy[[#This Row],[Names3]])</f>
        <v>Sparks</v>
      </c>
    </row>
    <row r="824" spans="1:19">
      <c r="A824" s="1" t="s">
        <v>27</v>
      </c>
      <c r="B824" s="1" t="s">
        <v>335</v>
      </c>
      <c r="C824" s="1" t="s">
        <v>11</v>
      </c>
      <c r="D824" s="1" t="s">
        <v>12</v>
      </c>
      <c r="E824" s="1" t="s">
        <v>59</v>
      </c>
      <c r="F824" s="1" t="s">
        <v>336</v>
      </c>
      <c r="G824">
        <v>35211</v>
      </c>
      <c r="H824" s="2">
        <v>42038</v>
      </c>
      <c r="I824">
        <v>885</v>
      </c>
      <c r="J824">
        <f t="shared" si="12"/>
        <v>0</v>
      </c>
      <c r="K824" t="s">
        <v>335</v>
      </c>
      <c r="L824" s="1" t="s">
        <v>1110</v>
      </c>
      <c r="M824" t="s">
        <v>1126</v>
      </c>
      <c r="O824">
        <f>IF(Non_Profit_Donations_South___messy[[#This Row],[Names4]]&lt;&gt;"",1,0)</f>
        <v>0</v>
      </c>
      <c r="P824">
        <f>IF(Non_Profit_Donations_South___messy[[#This Row],[flagRev]]=1,1,IF(Non_Profit_Donations_South___messy[[#This Row],[flagMidName]]=1,2,3))</f>
        <v>3</v>
      </c>
      <c r="Q824" s="1" t="str" cm="1">
        <f t="array" ref="Q824">_xlfn.SWITCH(Non_Profit_Donations_South___messy[[#This Row],[switch]],1,Non_Profit_Donations_South___messy[[#This Row],[Names3]],2,Non_Profit_Donations_South___messy[[#This Row],[Names2]],3,Non_Profit_Donations_South___messy[[#This Row],[Names2]])</f>
        <v>Larry</v>
      </c>
      <c r="R824" s="1" t="str" cm="1">
        <f t="array" ref="R824">_xlfn.SWITCH(Non_Profit_Donations_South___messy[[#This Row],[switch]],1,"",2,Non_Profit_Donations_South___messy[[#This Row],[Names3]],3,"")</f>
        <v/>
      </c>
      <c r="S824" s="1" t="str" cm="1">
        <f t="array" ref="S824">_xlfn.SWITCH(Non_Profit_Donations_South___messy[[#This Row],[switch]],1,Non_Profit_Donations_South___messy[[#This Row],[Names2]],2,Non_Profit_Donations_South___messy[[#This Row],[Names4]],3,Non_Profit_Donations_South___messy[[#This Row],[Names3]])</f>
        <v>Hall</v>
      </c>
    </row>
    <row r="825" spans="1:19">
      <c r="A825" s="1" t="s">
        <v>23</v>
      </c>
      <c r="B825" s="1" t="s">
        <v>689</v>
      </c>
      <c r="C825" s="1" t="s">
        <v>11</v>
      </c>
      <c r="D825" s="1" t="s">
        <v>12</v>
      </c>
      <c r="E825" s="1" t="s">
        <v>25</v>
      </c>
      <c r="F825" s="1" t="s">
        <v>415</v>
      </c>
      <c r="G825">
        <v>33021</v>
      </c>
      <c r="H825" s="2">
        <v>42038</v>
      </c>
      <c r="I825">
        <v>534.29999999999995</v>
      </c>
      <c r="J825">
        <f t="shared" si="12"/>
        <v>0</v>
      </c>
      <c r="K825" t="s">
        <v>689</v>
      </c>
      <c r="L825" s="1" t="s">
        <v>1155</v>
      </c>
      <c r="M825" t="s">
        <v>1372</v>
      </c>
      <c r="O825">
        <f>IF(Non_Profit_Donations_South___messy[[#This Row],[Names4]]&lt;&gt;"",1,0)</f>
        <v>0</v>
      </c>
      <c r="P825">
        <f>IF(Non_Profit_Donations_South___messy[[#This Row],[flagRev]]=1,1,IF(Non_Profit_Donations_South___messy[[#This Row],[flagMidName]]=1,2,3))</f>
        <v>3</v>
      </c>
      <c r="Q825" s="1" t="str" cm="1">
        <f t="array" ref="Q825">_xlfn.SWITCH(Non_Profit_Donations_South___messy[[#This Row],[switch]],1,Non_Profit_Donations_South___messy[[#This Row],[Names3]],2,Non_Profit_Donations_South___messy[[#This Row],[Names2]],3,Non_Profit_Donations_South___messy[[#This Row],[Names2]])</f>
        <v>Debra</v>
      </c>
      <c r="R825" s="1" t="str" cm="1">
        <f t="array" ref="R825">_xlfn.SWITCH(Non_Profit_Donations_South___messy[[#This Row],[switch]],1,"",2,Non_Profit_Donations_South___messy[[#This Row],[Names3]],3,"")</f>
        <v/>
      </c>
      <c r="S825" s="1" t="str" cm="1">
        <f t="array" ref="S825">_xlfn.SWITCH(Non_Profit_Donations_South___messy[[#This Row],[switch]],1,Non_Profit_Donations_South___messy[[#This Row],[Names2]],2,Non_Profit_Donations_South___messy[[#This Row],[Names4]],3,Non_Profit_Donations_South___messy[[#This Row],[Names3]])</f>
        <v>Simon</v>
      </c>
    </row>
    <row r="826" spans="1:19">
      <c r="A826" s="1" t="s">
        <v>9</v>
      </c>
      <c r="B826" s="1" t="s">
        <v>335</v>
      </c>
      <c r="C826" s="1" t="s">
        <v>16</v>
      </c>
      <c r="D826" s="1" t="s">
        <v>12</v>
      </c>
      <c r="E826" s="1" t="s">
        <v>59</v>
      </c>
      <c r="F826" s="1" t="s">
        <v>336</v>
      </c>
      <c r="G826">
        <v>35211</v>
      </c>
      <c r="H826" s="2">
        <v>42040</v>
      </c>
      <c r="I826">
        <v>178.79</v>
      </c>
      <c r="J826">
        <f t="shared" si="12"/>
        <v>0</v>
      </c>
      <c r="K826" t="s">
        <v>335</v>
      </c>
      <c r="L826" s="1" t="s">
        <v>1110</v>
      </c>
      <c r="M826" t="s">
        <v>1126</v>
      </c>
      <c r="O826">
        <f>IF(Non_Profit_Donations_South___messy[[#This Row],[Names4]]&lt;&gt;"",1,0)</f>
        <v>0</v>
      </c>
      <c r="P826">
        <f>IF(Non_Profit_Donations_South___messy[[#This Row],[flagRev]]=1,1,IF(Non_Profit_Donations_South___messy[[#This Row],[flagMidName]]=1,2,3))</f>
        <v>3</v>
      </c>
      <c r="Q826" s="1" t="str" cm="1">
        <f t="array" ref="Q826">_xlfn.SWITCH(Non_Profit_Donations_South___messy[[#This Row],[switch]],1,Non_Profit_Donations_South___messy[[#This Row],[Names3]],2,Non_Profit_Donations_South___messy[[#This Row],[Names2]],3,Non_Profit_Donations_South___messy[[#This Row],[Names2]])</f>
        <v>Larry</v>
      </c>
      <c r="R826" s="1" t="str" cm="1">
        <f t="array" ref="R826">_xlfn.SWITCH(Non_Profit_Donations_South___messy[[#This Row],[switch]],1,"",2,Non_Profit_Donations_South___messy[[#This Row],[Names3]],3,"")</f>
        <v/>
      </c>
      <c r="S826" s="1" t="str" cm="1">
        <f t="array" ref="S826">_xlfn.SWITCH(Non_Profit_Donations_South___messy[[#This Row],[switch]],1,Non_Profit_Donations_South___messy[[#This Row],[Names2]],2,Non_Profit_Donations_South___messy[[#This Row],[Names4]],3,Non_Profit_Donations_South___messy[[#This Row],[Names3]])</f>
        <v>Hall</v>
      </c>
    </row>
    <row r="827" spans="1:19">
      <c r="A827" s="1" t="s">
        <v>23</v>
      </c>
      <c r="B827" s="1" t="s">
        <v>557</v>
      </c>
      <c r="C827" s="1" t="s">
        <v>37</v>
      </c>
      <c r="D827" s="1" t="s">
        <v>12</v>
      </c>
      <c r="E827" s="1" t="s">
        <v>52</v>
      </c>
      <c r="F827" s="1" t="s">
        <v>543</v>
      </c>
      <c r="G827">
        <v>72956</v>
      </c>
      <c r="H827" s="2">
        <v>42040</v>
      </c>
      <c r="I827">
        <v>1353.84</v>
      </c>
      <c r="J827">
        <f t="shared" si="12"/>
        <v>0</v>
      </c>
      <c r="K827" t="s">
        <v>557</v>
      </c>
      <c r="L827" s="1" t="s">
        <v>1309</v>
      </c>
      <c r="M827" t="s">
        <v>887</v>
      </c>
      <c r="O827">
        <f>IF(Non_Profit_Donations_South___messy[[#This Row],[Names4]]&lt;&gt;"",1,0)</f>
        <v>0</v>
      </c>
      <c r="P827">
        <f>IF(Non_Profit_Donations_South___messy[[#This Row],[flagRev]]=1,1,IF(Non_Profit_Donations_South___messy[[#This Row],[flagMidName]]=1,2,3))</f>
        <v>3</v>
      </c>
      <c r="Q827" s="1" t="str" cm="1">
        <f t="array" ref="Q827">_xlfn.SWITCH(Non_Profit_Donations_South___messy[[#This Row],[switch]],1,Non_Profit_Donations_South___messy[[#This Row],[Names3]],2,Non_Profit_Donations_South___messy[[#This Row],[Names2]],3,Non_Profit_Donations_South___messy[[#This Row],[Names2]])</f>
        <v>Sharon</v>
      </c>
      <c r="R827" s="1" t="str" cm="1">
        <f t="array" ref="R827">_xlfn.SWITCH(Non_Profit_Donations_South___messy[[#This Row],[switch]],1,"",2,Non_Profit_Donations_South___messy[[#This Row],[Names3]],3,"")</f>
        <v/>
      </c>
      <c r="S827" s="1" t="str" cm="1">
        <f t="array" ref="S827">_xlfn.SWITCH(Non_Profit_Donations_South___messy[[#This Row],[switch]],1,Non_Profit_Donations_South___messy[[#This Row],[Names2]],2,Non_Profit_Donations_South___messy[[#This Row],[Names4]],3,Non_Profit_Donations_South___messy[[#This Row],[Names3]])</f>
        <v>Hopkins</v>
      </c>
    </row>
    <row r="828" spans="1:19">
      <c r="A828" s="1" t="s">
        <v>23</v>
      </c>
      <c r="B828" s="1" t="s">
        <v>601</v>
      </c>
      <c r="C828" s="1" t="s">
        <v>11</v>
      </c>
      <c r="D828" s="1" t="s">
        <v>12</v>
      </c>
      <c r="E828" s="1" t="s">
        <v>25</v>
      </c>
      <c r="F828" s="1" t="s">
        <v>602</v>
      </c>
      <c r="G828">
        <v>33566</v>
      </c>
      <c r="H828" s="2">
        <v>42043</v>
      </c>
      <c r="I828">
        <v>3178.22</v>
      </c>
      <c r="J828">
        <f t="shared" si="12"/>
        <v>0</v>
      </c>
      <c r="K828" t="s">
        <v>601</v>
      </c>
      <c r="L828" s="1" t="s">
        <v>1194</v>
      </c>
      <c r="M828" t="s">
        <v>1339</v>
      </c>
      <c r="O828">
        <f>IF(Non_Profit_Donations_South___messy[[#This Row],[Names4]]&lt;&gt;"",1,0)</f>
        <v>0</v>
      </c>
      <c r="P828">
        <f>IF(Non_Profit_Donations_South___messy[[#This Row],[flagRev]]=1,1,IF(Non_Profit_Donations_South___messy[[#This Row],[flagMidName]]=1,2,3))</f>
        <v>3</v>
      </c>
      <c r="Q828" s="1" t="str" cm="1">
        <f t="array" ref="Q828">_xlfn.SWITCH(Non_Profit_Donations_South___messy[[#This Row],[switch]],1,Non_Profit_Donations_South___messy[[#This Row],[Names3]],2,Non_Profit_Donations_South___messy[[#This Row],[Names2]],3,Non_Profit_Donations_South___messy[[#This Row],[Names2]])</f>
        <v>Jane</v>
      </c>
      <c r="R828" s="1" t="str" cm="1">
        <f t="array" ref="R828">_xlfn.SWITCH(Non_Profit_Donations_South___messy[[#This Row],[switch]],1,"",2,Non_Profit_Donations_South___messy[[#This Row],[Names3]],3,"")</f>
        <v/>
      </c>
      <c r="S828" s="1" t="str" cm="1">
        <f t="array" ref="S828">_xlfn.SWITCH(Non_Profit_Donations_South___messy[[#This Row],[switch]],1,Non_Profit_Donations_South___messy[[#This Row],[Names2]],2,Non_Profit_Donations_South___messy[[#This Row],[Names4]],3,Non_Profit_Donations_South___messy[[#This Row],[Names3]])</f>
        <v>Freeman</v>
      </c>
    </row>
    <row r="829" spans="1:19">
      <c r="A829" s="1" t="s">
        <v>27</v>
      </c>
      <c r="B829" s="1" t="s">
        <v>439</v>
      </c>
      <c r="C829" s="1" t="s">
        <v>11</v>
      </c>
      <c r="D829" s="1" t="s">
        <v>12</v>
      </c>
      <c r="E829" s="1" t="s">
        <v>59</v>
      </c>
      <c r="F829" s="1" t="s">
        <v>440</v>
      </c>
      <c r="G829">
        <v>35601</v>
      </c>
      <c r="H829" s="2">
        <v>42045</v>
      </c>
      <c r="I829">
        <v>1316.03</v>
      </c>
      <c r="J829">
        <f t="shared" si="12"/>
        <v>0</v>
      </c>
      <c r="K829" t="s">
        <v>439</v>
      </c>
      <c r="L829" s="1" t="s">
        <v>1215</v>
      </c>
      <c r="M829" t="s">
        <v>1216</v>
      </c>
      <c r="O829">
        <f>IF(Non_Profit_Donations_South___messy[[#This Row],[Names4]]&lt;&gt;"",1,0)</f>
        <v>0</v>
      </c>
      <c r="P829">
        <f>IF(Non_Profit_Donations_South___messy[[#This Row],[flagRev]]=1,1,IF(Non_Profit_Donations_South___messy[[#This Row],[flagMidName]]=1,2,3))</f>
        <v>3</v>
      </c>
      <c r="Q829" s="1" t="str" cm="1">
        <f t="array" ref="Q829">_xlfn.SWITCH(Non_Profit_Donations_South___messy[[#This Row],[switch]],1,Non_Profit_Donations_South___messy[[#This Row],[Names3]],2,Non_Profit_Donations_South___messy[[#This Row],[Names2]],3,Non_Profit_Donations_South___messy[[#This Row],[Names2]])</f>
        <v>Neil</v>
      </c>
      <c r="R829" s="1" t="str" cm="1">
        <f t="array" ref="R829">_xlfn.SWITCH(Non_Profit_Donations_South___messy[[#This Row],[switch]],1,"",2,Non_Profit_Donations_South___messy[[#This Row],[Names3]],3,"")</f>
        <v/>
      </c>
      <c r="S829" s="1" t="str" cm="1">
        <f t="array" ref="S829">_xlfn.SWITCH(Non_Profit_Donations_South___messy[[#This Row],[switch]],1,Non_Profit_Donations_South___messy[[#This Row],[Names2]],2,Non_Profit_Donations_South___messy[[#This Row],[Names4]],3,Non_Profit_Donations_South___messy[[#This Row],[Names3]])</f>
        <v>Parker</v>
      </c>
    </row>
    <row r="830" spans="1:19">
      <c r="A830" s="1" t="s">
        <v>9</v>
      </c>
      <c r="B830" s="1" t="s">
        <v>690</v>
      </c>
      <c r="C830" s="1" t="s">
        <v>11</v>
      </c>
      <c r="D830" s="1" t="s">
        <v>12</v>
      </c>
      <c r="E830" s="1" t="s">
        <v>25</v>
      </c>
      <c r="F830" s="1" t="s">
        <v>189</v>
      </c>
      <c r="G830">
        <v>32780</v>
      </c>
      <c r="H830" s="2">
        <v>42046</v>
      </c>
      <c r="I830">
        <v>19.02</v>
      </c>
      <c r="J830">
        <f t="shared" si="12"/>
        <v>0</v>
      </c>
      <c r="K830" t="s">
        <v>690</v>
      </c>
      <c r="L830" s="1" t="s">
        <v>951</v>
      </c>
      <c r="M830" t="s">
        <v>1411</v>
      </c>
      <c r="O830">
        <f>IF(Non_Profit_Donations_South___messy[[#This Row],[Names4]]&lt;&gt;"",1,0)</f>
        <v>0</v>
      </c>
      <c r="P830">
        <f>IF(Non_Profit_Donations_South___messy[[#This Row],[flagRev]]=1,1,IF(Non_Profit_Donations_South___messy[[#This Row],[flagMidName]]=1,2,3))</f>
        <v>3</v>
      </c>
      <c r="Q830" s="1" t="str" cm="1">
        <f t="array" ref="Q830">_xlfn.SWITCH(Non_Profit_Donations_South___messy[[#This Row],[switch]],1,Non_Profit_Donations_South___messy[[#This Row],[Names3]],2,Non_Profit_Donations_South___messy[[#This Row],[Names2]],3,Non_Profit_Donations_South___messy[[#This Row],[Names2]])</f>
        <v>Lester</v>
      </c>
      <c r="R830" s="1" t="str" cm="1">
        <f t="array" ref="R830">_xlfn.SWITCH(Non_Profit_Donations_South___messy[[#This Row],[switch]],1,"",2,Non_Profit_Donations_South___messy[[#This Row],[Names3]],3,"")</f>
        <v/>
      </c>
      <c r="S830" s="1" t="str" cm="1">
        <f t="array" ref="S830">_xlfn.SWITCH(Non_Profit_Donations_South___messy[[#This Row],[switch]],1,Non_Profit_Donations_South___messy[[#This Row],[Names2]],2,Non_Profit_Donations_South___messy[[#This Row],[Names4]],3,Non_Profit_Donations_South___messy[[#This Row],[Names3]])</f>
        <v>Copeland</v>
      </c>
    </row>
    <row r="831" spans="1:19">
      <c r="A831" s="1" t="s">
        <v>19</v>
      </c>
      <c r="B831" s="1" t="s">
        <v>242</v>
      </c>
      <c r="C831" s="1" t="s">
        <v>11</v>
      </c>
      <c r="D831" s="1" t="s">
        <v>12</v>
      </c>
      <c r="E831" s="1" t="s">
        <v>17</v>
      </c>
      <c r="F831" s="1" t="s">
        <v>18</v>
      </c>
      <c r="G831">
        <v>30305</v>
      </c>
      <c r="H831" s="2">
        <v>42051</v>
      </c>
      <c r="I831">
        <v>45.87</v>
      </c>
      <c r="J831">
        <f t="shared" si="12"/>
        <v>0</v>
      </c>
      <c r="K831" t="s">
        <v>242</v>
      </c>
      <c r="L831" s="1" t="s">
        <v>1036</v>
      </c>
      <c r="M831" t="s">
        <v>1037</v>
      </c>
      <c r="O831">
        <f>IF(Non_Profit_Donations_South___messy[[#This Row],[Names4]]&lt;&gt;"",1,0)</f>
        <v>0</v>
      </c>
      <c r="P831">
        <f>IF(Non_Profit_Donations_South___messy[[#This Row],[flagRev]]=1,1,IF(Non_Profit_Donations_South___messy[[#This Row],[flagMidName]]=1,2,3))</f>
        <v>3</v>
      </c>
      <c r="Q831" s="1" t="str" cm="1">
        <f t="array" ref="Q831">_xlfn.SWITCH(Non_Profit_Donations_South___messy[[#This Row],[switch]],1,Non_Profit_Donations_South___messy[[#This Row],[Names3]],2,Non_Profit_Donations_South___messy[[#This Row],[Names2]],3,Non_Profit_Donations_South___messy[[#This Row],[Names2]])</f>
        <v>Herbert</v>
      </c>
      <c r="R831" s="1" t="str" cm="1">
        <f t="array" ref="R831">_xlfn.SWITCH(Non_Profit_Donations_South___messy[[#This Row],[switch]],1,"",2,Non_Profit_Donations_South___messy[[#This Row],[Names3]],3,"")</f>
        <v/>
      </c>
      <c r="S831" s="1" t="str" cm="1">
        <f t="array" ref="S831">_xlfn.SWITCH(Non_Profit_Donations_South___messy[[#This Row],[switch]],1,Non_Profit_Donations_South___messy[[#This Row],[Names2]],2,Non_Profit_Donations_South___messy[[#This Row],[Names4]],3,Non_Profit_Donations_South___messy[[#This Row],[Names3]])</f>
        <v>Holden</v>
      </c>
    </row>
    <row r="832" spans="1:19">
      <c r="A832" s="1" t="s">
        <v>19</v>
      </c>
      <c r="B832" s="1" t="s">
        <v>393</v>
      </c>
      <c r="C832" s="1" t="s">
        <v>37</v>
      </c>
      <c r="D832" s="1" t="s">
        <v>12</v>
      </c>
      <c r="E832" s="1" t="s">
        <v>25</v>
      </c>
      <c r="F832" s="1" t="s">
        <v>394</v>
      </c>
      <c r="G832">
        <v>32004</v>
      </c>
      <c r="H832" s="2">
        <v>42051</v>
      </c>
      <c r="I832">
        <v>3936.61</v>
      </c>
      <c r="J832">
        <f t="shared" si="12"/>
        <v>0</v>
      </c>
      <c r="K832" t="s">
        <v>393</v>
      </c>
      <c r="L832" s="1" t="s">
        <v>1175</v>
      </c>
      <c r="M832" t="s">
        <v>1176</v>
      </c>
      <c r="O832">
        <f>IF(Non_Profit_Donations_South___messy[[#This Row],[Names4]]&lt;&gt;"",1,0)</f>
        <v>0</v>
      </c>
      <c r="P832">
        <f>IF(Non_Profit_Donations_South___messy[[#This Row],[flagRev]]=1,1,IF(Non_Profit_Donations_South___messy[[#This Row],[flagMidName]]=1,2,3))</f>
        <v>3</v>
      </c>
      <c r="Q832" s="1" t="str" cm="1">
        <f t="array" ref="Q832">_xlfn.SWITCH(Non_Profit_Donations_South___messy[[#This Row],[switch]],1,Non_Profit_Donations_South___messy[[#This Row],[Names3]],2,Non_Profit_Donations_South___messy[[#This Row],[Names2]],3,Non_Profit_Donations_South___messy[[#This Row],[Names2]])</f>
        <v>Ray</v>
      </c>
      <c r="R832" s="1" t="str" cm="1">
        <f t="array" ref="R832">_xlfn.SWITCH(Non_Profit_Donations_South___messy[[#This Row],[switch]],1,"",2,Non_Profit_Donations_South___messy[[#This Row],[Names3]],3,"")</f>
        <v/>
      </c>
      <c r="S832" s="1" t="str" cm="1">
        <f t="array" ref="S832">_xlfn.SWITCH(Non_Profit_Donations_South___messy[[#This Row],[switch]],1,Non_Profit_Donations_South___messy[[#This Row],[Names2]],2,Non_Profit_Donations_South___messy[[#This Row],[Names4]],3,Non_Profit_Donations_South___messy[[#This Row],[Names3]])</f>
        <v>Silverman</v>
      </c>
    </row>
    <row r="833" spans="1:19">
      <c r="A833" s="1" t="s">
        <v>23</v>
      </c>
      <c r="B833" s="1" t="s">
        <v>63</v>
      </c>
      <c r="C833" s="1" t="s">
        <v>16</v>
      </c>
      <c r="D833" s="1" t="s">
        <v>12</v>
      </c>
      <c r="E833" s="1" t="s">
        <v>17</v>
      </c>
      <c r="F833" s="1" t="s">
        <v>64</v>
      </c>
      <c r="G833">
        <v>30084</v>
      </c>
      <c r="H833" s="2">
        <v>42053</v>
      </c>
      <c r="I833">
        <v>78.53</v>
      </c>
      <c r="J833">
        <f t="shared" si="12"/>
        <v>0</v>
      </c>
      <c r="K833" t="s">
        <v>63</v>
      </c>
      <c r="L833" s="1" t="s">
        <v>869</v>
      </c>
      <c r="M833" t="s">
        <v>313</v>
      </c>
      <c r="N833" t="s">
        <v>870</v>
      </c>
      <c r="O833">
        <f>IF(Non_Profit_Donations_South___messy[[#This Row],[Names4]]&lt;&gt;"",1,0)</f>
        <v>1</v>
      </c>
      <c r="P833">
        <f>IF(Non_Profit_Donations_South___messy[[#This Row],[flagRev]]=1,1,IF(Non_Profit_Donations_South___messy[[#This Row],[flagMidName]]=1,2,3))</f>
        <v>2</v>
      </c>
      <c r="Q833" s="1" t="str" cm="1">
        <f t="array" ref="Q833">_xlfn.SWITCH(Non_Profit_Donations_South___messy[[#This Row],[switch]],1,Non_Profit_Donations_South___messy[[#This Row],[Names3]],2,Non_Profit_Donations_South___messy[[#This Row],[Names2]],3,Non_Profit_Donations_South___messy[[#This Row],[Names2]])</f>
        <v>Michelle</v>
      </c>
      <c r="R833" s="1" t="str" cm="1">
        <f t="array" ref="R833">_xlfn.SWITCH(Non_Profit_Donations_South___messy[[#This Row],[switch]],1,"",2,Non_Profit_Donations_South___messy[[#This Row],[Names3]],3,"")</f>
        <v>Bryant</v>
      </c>
      <c r="S833" s="1" t="str" cm="1">
        <f t="array" ref="S833">_xlfn.SWITCH(Non_Profit_Donations_South___messy[[#This Row],[switch]],1,Non_Profit_Donations_South___messy[[#This Row],[Names2]],2,Non_Profit_Donations_South___messy[[#This Row],[Names4]],3,Non_Profit_Donations_South___messy[[#This Row],[Names3]])</f>
        <v>Phillips</v>
      </c>
    </row>
    <row r="834" spans="1:19">
      <c r="A834" s="1" t="s">
        <v>9</v>
      </c>
      <c r="B834" s="1" t="s">
        <v>524</v>
      </c>
      <c r="C834" s="1" t="s">
        <v>11</v>
      </c>
      <c r="D834" s="1" t="s">
        <v>12</v>
      </c>
      <c r="E834" s="1" t="s">
        <v>25</v>
      </c>
      <c r="F834" s="1" t="s">
        <v>525</v>
      </c>
      <c r="G834">
        <v>33023</v>
      </c>
      <c r="H834" s="2">
        <v>42054</v>
      </c>
      <c r="I834">
        <v>39.799999999999997</v>
      </c>
      <c r="J834">
        <f t="shared" ref="J834:J897" si="13">ISNUMBER(FIND(",",K834))*1</f>
        <v>0</v>
      </c>
      <c r="K834" t="s">
        <v>524</v>
      </c>
      <c r="L834" s="1" t="s">
        <v>1284</v>
      </c>
      <c r="M834" t="s">
        <v>1285</v>
      </c>
      <c r="O834">
        <f>IF(Non_Profit_Donations_South___messy[[#This Row],[Names4]]&lt;&gt;"",1,0)</f>
        <v>0</v>
      </c>
      <c r="P834">
        <f>IF(Non_Profit_Donations_South___messy[[#This Row],[flagRev]]=1,1,IF(Non_Profit_Donations_South___messy[[#This Row],[flagMidName]]=1,2,3))</f>
        <v>3</v>
      </c>
      <c r="Q834" s="1" t="str" cm="1">
        <f t="array" ref="Q834">_xlfn.SWITCH(Non_Profit_Donations_South___messy[[#This Row],[switch]],1,Non_Profit_Donations_South___messy[[#This Row],[Names3]],2,Non_Profit_Donations_South___messy[[#This Row],[Names2]],3,Non_Profit_Donations_South___messy[[#This Row],[Names2]])</f>
        <v>Juanita</v>
      </c>
      <c r="R834" s="1" t="str" cm="1">
        <f t="array" ref="R834">_xlfn.SWITCH(Non_Profit_Donations_South___messy[[#This Row],[switch]],1,"",2,Non_Profit_Donations_South___messy[[#This Row],[Names3]],3,"")</f>
        <v/>
      </c>
      <c r="S834" s="1" t="str" cm="1">
        <f t="array" ref="S834">_xlfn.SWITCH(Non_Profit_Donations_South___messy[[#This Row],[switch]],1,Non_Profit_Donations_South___messy[[#This Row],[Names2]],2,Non_Profit_Donations_South___messy[[#This Row],[Names4]],3,Non_Profit_Donations_South___messy[[#This Row],[Names3]])</f>
        <v>Bennett</v>
      </c>
    </row>
    <row r="835" spans="1:19">
      <c r="A835" s="1" t="s">
        <v>9</v>
      </c>
      <c r="B835" s="1" t="s">
        <v>329</v>
      </c>
      <c r="C835" s="1" t="s">
        <v>37</v>
      </c>
      <c r="D835" s="1" t="s">
        <v>12</v>
      </c>
      <c r="E835" s="1" t="s">
        <v>40</v>
      </c>
      <c r="F835" s="1" t="s">
        <v>330</v>
      </c>
      <c r="G835">
        <v>27260</v>
      </c>
      <c r="H835" s="2">
        <v>42055</v>
      </c>
      <c r="I835">
        <v>114.91</v>
      </c>
      <c r="J835">
        <f t="shared" si="13"/>
        <v>0</v>
      </c>
      <c r="K835" t="s">
        <v>329</v>
      </c>
      <c r="L835" s="1" t="s">
        <v>1025</v>
      </c>
      <c r="M835" t="s">
        <v>1121</v>
      </c>
      <c r="O835">
        <f>IF(Non_Profit_Donations_South___messy[[#This Row],[Names4]]&lt;&gt;"",1,0)</f>
        <v>0</v>
      </c>
      <c r="P835">
        <f>IF(Non_Profit_Donations_South___messy[[#This Row],[flagRev]]=1,1,IF(Non_Profit_Donations_South___messy[[#This Row],[flagMidName]]=1,2,3))</f>
        <v>3</v>
      </c>
      <c r="Q835" s="1" t="str" cm="1">
        <f t="array" ref="Q835">_xlfn.SWITCH(Non_Profit_Donations_South___messy[[#This Row],[switch]],1,Non_Profit_Donations_South___messy[[#This Row],[Names3]],2,Non_Profit_Donations_South___messy[[#This Row],[Names2]],3,Non_Profit_Donations_South___messy[[#This Row],[Names2]])</f>
        <v>Nathan</v>
      </c>
      <c r="R835" s="1" t="str" cm="1">
        <f t="array" ref="R835">_xlfn.SWITCH(Non_Profit_Donations_South___messy[[#This Row],[switch]],1,"",2,Non_Profit_Donations_South___messy[[#This Row],[Names3]],3,"")</f>
        <v/>
      </c>
      <c r="S835" s="1" t="str" cm="1">
        <f t="array" ref="S835">_xlfn.SWITCH(Non_Profit_Donations_South___messy[[#This Row],[switch]],1,Non_Profit_Donations_South___messy[[#This Row],[Names2]],2,Non_Profit_Donations_South___messy[[#This Row],[Names4]],3,Non_Profit_Donations_South___messy[[#This Row],[Names3]])</f>
        <v>Newton</v>
      </c>
    </row>
    <row r="836" spans="1:19">
      <c r="A836" s="1" t="s">
        <v>9</v>
      </c>
      <c r="B836" s="1" t="s">
        <v>520</v>
      </c>
      <c r="C836" s="1" t="s">
        <v>11</v>
      </c>
      <c r="D836" s="1" t="s">
        <v>12</v>
      </c>
      <c r="E836" s="1" t="s">
        <v>13</v>
      </c>
      <c r="F836" s="1" t="s">
        <v>521</v>
      </c>
      <c r="G836">
        <v>42301</v>
      </c>
      <c r="H836" s="2">
        <v>42055</v>
      </c>
      <c r="I836">
        <v>80.239999999999995</v>
      </c>
      <c r="J836">
        <f t="shared" si="13"/>
        <v>0</v>
      </c>
      <c r="K836" t="s">
        <v>520</v>
      </c>
      <c r="L836" s="1" t="s">
        <v>910</v>
      </c>
      <c r="M836" t="s">
        <v>1281</v>
      </c>
      <c r="O836">
        <f>IF(Non_Profit_Donations_South___messy[[#This Row],[Names4]]&lt;&gt;"",1,0)</f>
        <v>0</v>
      </c>
      <c r="P836">
        <f>IF(Non_Profit_Donations_South___messy[[#This Row],[flagRev]]=1,1,IF(Non_Profit_Donations_South___messy[[#This Row],[flagMidName]]=1,2,3))</f>
        <v>3</v>
      </c>
      <c r="Q836" s="1" t="str" cm="1">
        <f t="array" ref="Q836">_xlfn.SWITCH(Non_Profit_Donations_South___messy[[#This Row],[switch]],1,Non_Profit_Donations_South___messy[[#This Row],[Names3]],2,Non_Profit_Donations_South___messy[[#This Row],[Names2]],3,Non_Profit_Donations_South___messy[[#This Row],[Names2]])</f>
        <v>Sheryl</v>
      </c>
      <c r="R836" s="1" t="str" cm="1">
        <f t="array" ref="R836">_xlfn.SWITCH(Non_Profit_Donations_South___messy[[#This Row],[switch]],1,"",2,Non_Profit_Donations_South___messy[[#This Row],[Names3]],3,"")</f>
        <v/>
      </c>
      <c r="S836" s="1" t="str" cm="1">
        <f t="array" ref="S836">_xlfn.SWITCH(Non_Profit_Donations_South___messy[[#This Row],[switch]],1,Non_Profit_Donations_South___messy[[#This Row],[Names2]],2,Non_Profit_Donations_South___messy[[#This Row],[Names4]],3,Non_Profit_Donations_South___messy[[#This Row],[Names3]])</f>
        <v>Reese</v>
      </c>
    </row>
    <row r="837" spans="1:19">
      <c r="A837" s="1" t="s">
        <v>9</v>
      </c>
      <c r="B837" s="1" t="s">
        <v>302</v>
      </c>
      <c r="C837" s="1" t="s">
        <v>11</v>
      </c>
      <c r="D837" s="1" t="s">
        <v>12</v>
      </c>
      <c r="E837" s="1" t="s">
        <v>17</v>
      </c>
      <c r="F837" s="1" t="s">
        <v>303</v>
      </c>
      <c r="G837">
        <v>30240</v>
      </c>
      <c r="H837" s="2">
        <v>42056</v>
      </c>
      <c r="I837">
        <v>2941.42</v>
      </c>
      <c r="J837">
        <f t="shared" si="13"/>
        <v>0</v>
      </c>
      <c r="K837" t="s">
        <v>302</v>
      </c>
      <c r="L837" s="1" t="s">
        <v>1096</v>
      </c>
      <c r="M837" t="s">
        <v>1097</v>
      </c>
      <c r="O837">
        <f>IF(Non_Profit_Donations_South___messy[[#This Row],[Names4]]&lt;&gt;"",1,0)</f>
        <v>0</v>
      </c>
      <c r="P837">
        <f>IF(Non_Profit_Donations_South___messy[[#This Row],[flagRev]]=1,1,IF(Non_Profit_Donations_South___messy[[#This Row],[flagMidName]]=1,2,3))</f>
        <v>3</v>
      </c>
      <c r="Q837" s="1" t="str" cm="1">
        <f t="array" ref="Q837">_xlfn.SWITCH(Non_Profit_Donations_South___messy[[#This Row],[switch]],1,Non_Profit_Donations_South___messy[[#This Row],[Names3]],2,Non_Profit_Donations_South___messy[[#This Row],[Names2]],3,Non_Profit_Donations_South___messy[[#This Row],[Names2]])</f>
        <v>Eva</v>
      </c>
      <c r="R837" s="1" t="str" cm="1">
        <f t="array" ref="R837">_xlfn.SWITCH(Non_Profit_Donations_South___messy[[#This Row],[switch]],1,"",2,Non_Profit_Donations_South___messy[[#This Row],[Names3]],3,"")</f>
        <v/>
      </c>
      <c r="S837" s="1" t="str" cm="1">
        <f t="array" ref="S837">_xlfn.SWITCH(Non_Profit_Donations_South___messy[[#This Row],[switch]],1,Non_Profit_Donations_South___messy[[#This Row],[Names2]],2,Non_Profit_Donations_South___messy[[#This Row],[Names4]],3,Non_Profit_Donations_South___messy[[#This Row],[Names3]])</f>
        <v>Decker</v>
      </c>
    </row>
    <row r="838" spans="1:19">
      <c r="A838" s="1" t="s">
        <v>19</v>
      </c>
      <c r="B838" s="1" t="s">
        <v>600</v>
      </c>
      <c r="C838" s="1" t="s">
        <v>37</v>
      </c>
      <c r="D838" s="1" t="s">
        <v>12</v>
      </c>
      <c r="E838" s="1" t="s">
        <v>32</v>
      </c>
      <c r="F838" s="1" t="s">
        <v>181</v>
      </c>
      <c r="G838">
        <v>37042</v>
      </c>
      <c r="H838" s="2">
        <v>42056</v>
      </c>
      <c r="I838">
        <v>561.51</v>
      </c>
      <c r="J838">
        <f t="shared" si="13"/>
        <v>0</v>
      </c>
      <c r="K838" t="s">
        <v>600</v>
      </c>
      <c r="L838" s="1" t="s">
        <v>1340</v>
      </c>
      <c r="M838" t="s">
        <v>936</v>
      </c>
      <c r="O838">
        <f>IF(Non_Profit_Donations_South___messy[[#This Row],[Names4]]&lt;&gt;"",1,0)</f>
        <v>0</v>
      </c>
      <c r="P838">
        <f>IF(Non_Profit_Donations_South___messy[[#This Row],[flagRev]]=1,1,IF(Non_Profit_Donations_South___messy[[#This Row],[flagMidName]]=1,2,3))</f>
        <v>3</v>
      </c>
      <c r="Q838" s="1" t="str" cm="1">
        <f t="array" ref="Q838">_xlfn.SWITCH(Non_Profit_Donations_South___messy[[#This Row],[switch]],1,Non_Profit_Donations_South___messy[[#This Row],[Names3]],2,Non_Profit_Donations_South___messy[[#This Row],[Names2]],3,Non_Profit_Donations_South___messy[[#This Row],[Names2]])</f>
        <v>Amy</v>
      </c>
      <c r="R838" s="1" t="str" cm="1">
        <f t="array" ref="R838">_xlfn.SWITCH(Non_Profit_Donations_South___messy[[#This Row],[switch]],1,"",2,Non_Profit_Donations_South___messy[[#This Row],[Names3]],3,"")</f>
        <v/>
      </c>
      <c r="S838" s="1" t="str" cm="1">
        <f t="array" ref="S838">_xlfn.SWITCH(Non_Profit_Donations_South___messy[[#This Row],[switch]],1,Non_Profit_Donations_South___messy[[#This Row],[Names2]],2,Non_Profit_Donations_South___messy[[#This Row],[Names4]],3,Non_Profit_Donations_South___messy[[#This Row],[Names3]])</f>
        <v>Boyd</v>
      </c>
    </row>
    <row r="839" spans="1:19">
      <c r="A839" s="1" t="s">
        <v>27</v>
      </c>
      <c r="B839" s="1" t="s">
        <v>618</v>
      </c>
      <c r="C839" s="1" t="s">
        <v>11</v>
      </c>
      <c r="D839" s="1" t="s">
        <v>12</v>
      </c>
      <c r="E839" s="1" t="s">
        <v>25</v>
      </c>
      <c r="F839" s="1" t="s">
        <v>354</v>
      </c>
      <c r="G839">
        <v>34787</v>
      </c>
      <c r="H839" s="2">
        <v>42060</v>
      </c>
      <c r="I839">
        <v>34.99</v>
      </c>
      <c r="J839">
        <f t="shared" si="13"/>
        <v>0</v>
      </c>
      <c r="K839" t="s">
        <v>618</v>
      </c>
      <c r="L839" s="1" t="s">
        <v>933</v>
      </c>
      <c r="M839" t="s">
        <v>1354</v>
      </c>
      <c r="O839">
        <f>IF(Non_Profit_Donations_South___messy[[#This Row],[Names4]]&lt;&gt;"",1,0)</f>
        <v>0</v>
      </c>
      <c r="P839">
        <f>IF(Non_Profit_Donations_South___messy[[#This Row],[flagRev]]=1,1,IF(Non_Profit_Donations_South___messy[[#This Row],[flagMidName]]=1,2,3))</f>
        <v>3</v>
      </c>
      <c r="Q839" s="1" t="str" cm="1">
        <f t="array" ref="Q839">_xlfn.SWITCH(Non_Profit_Donations_South___messy[[#This Row],[switch]],1,Non_Profit_Donations_South___messy[[#This Row],[Names3]],2,Non_Profit_Donations_South___messy[[#This Row],[Names2]],3,Non_Profit_Donations_South___messy[[#This Row],[Names2]])</f>
        <v>Jennifer</v>
      </c>
      <c r="R839" s="1" t="str" cm="1">
        <f t="array" ref="R839">_xlfn.SWITCH(Non_Profit_Donations_South___messy[[#This Row],[switch]],1,"",2,Non_Profit_Donations_South___messy[[#This Row],[Names3]],3,"")</f>
        <v/>
      </c>
      <c r="S839" s="1" t="str" cm="1">
        <f t="array" ref="S839">_xlfn.SWITCH(Non_Profit_Donations_South___messy[[#This Row],[switch]],1,Non_Profit_Donations_South___messy[[#This Row],[Names2]],2,Non_Profit_Donations_South___messy[[#This Row],[Names4]],3,Non_Profit_Donations_South___messy[[#This Row],[Names3]])</f>
        <v>Stanton</v>
      </c>
    </row>
    <row r="840" spans="1:19">
      <c r="A840" s="1" t="s">
        <v>23</v>
      </c>
      <c r="B840" s="1" t="s">
        <v>317</v>
      </c>
      <c r="C840" s="1" t="s">
        <v>37</v>
      </c>
      <c r="D840" s="1" t="s">
        <v>12</v>
      </c>
      <c r="E840" s="1" t="s">
        <v>49</v>
      </c>
      <c r="F840" s="1" t="s">
        <v>318</v>
      </c>
      <c r="G840">
        <v>29301</v>
      </c>
      <c r="H840" s="2">
        <v>42062</v>
      </c>
      <c r="I840">
        <v>400.19</v>
      </c>
      <c r="J840">
        <f t="shared" si="13"/>
        <v>0</v>
      </c>
      <c r="K840" t="s">
        <v>317</v>
      </c>
      <c r="L840" s="1" t="s">
        <v>1110</v>
      </c>
      <c r="M840" t="s">
        <v>1111</v>
      </c>
      <c r="O840">
        <f>IF(Non_Profit_Donations_South___messy[[#This Row],[Names4]]&lt;&gt;"",1,0)</f>
        <v>0</v>
      </c>
      <c r="P840">
        <f>IF(Non_Profit_Donations_South___messy[[#This Row],[flagRev]]=1,1,IF(Non_Profit_Donations_South___messy[[#This Row],[flagMidName]]=1,2,3))</f>
        <v>3</v>
      </c>
      <c r="Q840" s="1" t="str" cm="1">
        <f t="array" ref="Q840">_xlfn.SWITCH(Non_Profit_Donations_South___messy[[#This Row],[switch]],1,Non_Profit_Donations_South___messy[[#This Row],[Names3]],2,Non_Profit_Donations_South___messy[[#This Row],[Names2]],3,Non_Profit_Donations_South___messy[[#This Row],[Names2]])</f>
        <v>Larry</v>
      </c>
      <c r="R840" s="1" t="str" cm="1">
        <f t="array" ref="R840">_xlfn.SWITCH(Non_Profit_Donations_South___messy[[#This Row],[switch]],1,"",2,Non_Profit_Donations_South___messy[[#This Row],[Names3]],3,"")</f>
        <v/>
      </c>
      <c r="S840" s="1" t="str" cm="1">
        <f t="array" ref="S840">_xlfn.SWITCH(Non_Profit_Donations_South___messy[[#This Row],[switch]],1,Non_Profit_Donations_South___messy[[#This Row],[Names2]],2,Non_Profit_Donations_South___messy[[#This Row],[Names4]],3,Non_Profit_Donations_South___messy[[#This Row],[Names3]])</f>
        <v>Langston</v>
      </c>
    </row>
    <row r="841" spans="1:19">
      <c r="A841" s="1" t="s">
        <v>9</v>
      </c>
      <c r="B841" s="1" t="s">
        <v>142</v>
      </c>
      <c r="C841" s="1" t="s">
        <v>11</v>
      </c>
      <c r="D841" s="1" t="s">
        <v>12</v>
      </c>
      <c r="E841" s="1" t="s">
        <v>29</v>
      </c>
      <c r="F841" s="1" t="s">
        <v>127</v>
      </c>
      <c r="G841">
        <v>20151</v>
      </c>
      <c r="H841" s="2">
        <v>42064</v>
      </c>
      <c r="I841">
        <v>200.61</v>
      </c>
      <c r="J841">
        <f t="shared" si="13"/>
        <v>0</v>
      </c>
      <c r="K841" t="s">
        <v>142</v>
      </c>
      <c r="L841" s="1" t="s">
        <v>951</v>
      </c>
      <c r="M841" t="s">
        <v>952</v>
      </c>
      <c r="O841">
        <f>IF(Non_Profit_Donations_South___messy[[#This Row],[Names4]]&lt;&gt;"",1,0)</f>
        <v>0</v>
      </c>
      <c r="P841">
        <f>IF(Non_Profit_Donations_South___messy[[#This Row],[flagRev]]=1,1,IF(Non_Profit_Donations_South___messy[[#This Row],[flagMidName]]=1,2,3))</f>
        <v>3</v>
      </c>
      <c r="Q841" s="1" t="str" cm="1">
        <f t="array" ref="Q841">_xlfn.SWITCH(Non_Profit_Donations_South___messy[[#This Row],[switch]],1,Non_Profit_Donations_South___messy[[#This Row],[Names3]],2,Non_Profit_Donations_South___messy[[#This Row],[Names2]],3,Non_Profit_Donations_South___messy[[#This Row],[Names2]])</f>
        <v>Lester</v>
      </c>
      <c r="R841" s="1" t="str" cm="1">
        <f t="array" ref="R841">_xlfn.SWITCH(Non_Profit_Donations_South___messy[[#This Row],[switch]],1,"",2,Non_Profit_Donations_South___messy[[#This Row],[Names3]],3,"")</f>
        <v/>
      </c>
      <c r="S841" s="1" t="str" cm="1">
        <f t="array" ref="S841">_xlfn.SWITCH(Non_Profit_Donations_South___messy[[#This Row],[switch]],1,Non_Profit_Donations_South___messy[[#This Row],[Names2]],2,Non_Profit_Donations_South___messy[[#This Row],[Names4]],3,Non_Profit_Donations_South___messy[[#This Row],[Names3]])</f>
        <v>Sawyer</v>
      </c>
    </row>
    <row r="842" spans="1:19">
      <c r="A842" s="1" t="s">
        <v>9</v>
      </c>
      <c r="B842" s="1" t="s">
        <v>34</v>
      </c>
      <c r="C842" s="1" t="s">
        <v>11</v>
      </c>
      <c r="D842" s="1" t="s">
        <v>12</v>
      </c>
      <c r="E842" s="1" t="s">
        <v>25</v>
      </c>
      <c r="F842" s="1" t="s">
        <v>35</v>
      </c>
      <c r="G842">
        <v>32137</v>
      </c>
      <c r="H842" s="2">
        <v>42065</v>
      </c>
      <c r="I842">
        <v>357.62</v>
      </c>
      <c r="J842">
        <f t="shared" si="13"/>
        <v>0</v>
      </c>
      <c r="K842" t="s">
        <v>34</v>
      </c>
      <c r="L842" s="1" t="s">
        <v>844</v>
      </c>
      <c r="M842" t="s">
        <v>845</v>
      </c>
      <c r="O842">
        <f>IF(Non_Profit_Donations_South___messy[[#This Row],[Names4]]&lt;&gt;"",1,0)</f>
        <v>0</v>
      </c>
      <c r="P842">
        <f>IF(Non_Profit_Donations_South___messy[[#This Row],[flagRev]]=1,1,IF(Non_Profit_Donations_South___messy[[#This Row],[flagMidName]]=1,2,3))</f>
        <v>3</v>
      </c>
      <c r="Q842" s="1" t="str" cm="1">
        <f t="array" ref="Q842">_xlfn.SWITCH(Non_Profit_Donations_South___messy[[#This Row],[switch]],1,Non_Profit_Donations_South___messy[[#This Row],[Names3]],2,Non_Profit_Donations_South___messy[[#This Row],[Names2]],3,Non_Profit_Donations_South___messy[[#This Row],[Names2]])</f>
        <v>Jon</v>
      </c>
      <c r="R842" s="1" t="str" cm="1">
        <f t="array" ref="R842">_xlfn.SWITCH(Non_Profit_Donations_South___messy[[#This Row],[switch]],1,"",2,Non_Profit_Donations_South___messy[[#This Row],[Names3]],3,"")</f>
        <v/>
      </c>
      <c r="S842" s="1" t="str" cm="1">
        <f t="array" ref="S842">_xlfn.SWITCH(Non_Profit_Donations_South___messy[[#This Row],[switch]],1,Non_Profit_Donations_South___messy[[#This Row],[Names2]],2,Non_Profit_Donations_South___messy[[#This Row],[Names4]],3,Non_Profit_Donations_South___messy[[#This Row],[Names3]])</f>
        <v>Ayers</v>
      </c>
    </row>
    <row r="843" spans="1:19">
      <c r="A843" s="1" t="s">
        <v>23</v>
      </c>
      <c r="B843" s="1" t="s">
        <v>279</v>
      </c>
      <c r="C843" s="1" t="s">
        <v>16</v>
      </c>
      <c r="D843" s="1" t="s">
        <v>12</v>
      </c>
      <c r="E843" s="1" t="s">
        <v>25</v>
      </c>
      <c r="F843" s="1" t="s">
        <v>111</v>
      </c>
      <c r="G843">
        <v>34639</v>
      </c>
      <c r="H843" s="2">
        <v>42066</v>
      </c>
      <c r="I843">
        <v>12.98</v>
      </c>
      <c r="J843">
        <f t="shared" si="13"/>
        <v>0</v>
      </c>
      <c r="K843" t="s">
        <v>279</v>
      </c>
      <c r="L843" s="1" t="s">
        <v>1070</v>
      </c>
      <c r="M843" t="s">
        <v>1071</v>
      </c>
      <c r="O843">
        <f>IF(Non_Profit_Donations_South___messy[[#This Row],[Names4]]&lt;&gt;"",1,0)</f>
        <v>0</v>
      </c>
      <c r="P843">
        <f>IF(Non_Profit_Donations_South___messy[[#This Row],[flagRev]]=1,1,IF(Non_Profit_Donations_South___messy[[#This Row],[flagMidName]]=1,2,3))</f>
        <v>3</v>
      </c>
      <c r="Q843" s="1" t="str" cm="1">
        <f t="array" ref="Q843">_xlfn.SWITCH(Non_Profit_Donations_South___messy[[#This Row],[switch]],1,Non_Profit_Donations_South___messy[[#This Row],[Names3]],2,Non_Profit_Donations_South___messy[[#This Row],[Names2]],3,Non_Profit_Donations_South___messy[[#This Row],[Names2]])</f>
        <v>Carlos</v>
      </c>
      <c r="R843" s="1" t="str" cm="1">
        <f t="array" ref="R843">_xlfn.SWITCH(Non_Profit_Donations_South___messy[[#This Row],[switch]],1,"",2,Non_Profit_Donations_South___messy[[#This Row],[Names3]],3,"")</f>
        <v/>
      </c>
      <c r="S843" s="1" t="str" cm="1">
        <f t="array" ref="S843">_xlfn.SWITCH(Non_Profit_Donations_South___messy[[#This Row],[switch]],1,Non_Profit_Donations_South___messy[[#This Row],[Names2]],2,Non_Profit_Donations_South___messy[[#This Row],[Names4]],3,Non_Profit_Donations_South___messy[[#This Row],[Names3]])</f>
        <v>Adkins</v>
      </c>
    </row>
    <row r="844" spans="1:19">
      <c r="A844" s="1" t="s">
        <v>19</v>
      </c>
      <c r="B844" s="1" t="s">
        <v>654</v>
      </c>
      <c r="C844" s="1" t="s">
        <v>37</v>
      </c>
      <c r="D844" s="1" t="s">
        <v>12</v>
      </c>
      <c r="E844" s="1" t="s">
        <v>25</v>
      </c>
      <c r="F844" s="1" t="s">
        <v>655</v>
      </c>
      <c r="G844">
        <v>33433</v>
      </c>
      <c r="H844" s="2">
        <v>42066</v>
      </c>
      <c r="I844">
        <v>366.44</v>
      </c>
      <c r="J844">
        <f t="shared" si="13"/>
        <v>0</v>
      </c>
      <c r="K844" t="s">
        <v>654</v>
      </c>
      <c r="L844" s="1" t="s">
        <v>1270</v>
      </c>
      <c r="M844" t="s">
        <v>1381</v>
      </c>
      <c r="O844">
        <f>IF(Non_Profit_Donations_South___messy[[#This Row],[Names4]]&lt;&gt;"",1,0)</f>
        <v>0</v>
      </c>
      <c r="P844">
        <f>IF(Non_Profit_Donations_South___messy[[#This Row],[flagRev]]=1,1,IF(Non_Profit_Donations_South___messy[[#This Row],[flagMidName]]=1,2,3))</f>
        <v>3</v>
      </c>
      <c r="Q844" s="1" t="str" cm="1">
        <f t="array" ref="Q844">_xlfn.SWITCH(Non_Profit_Donations_South___messy[[#This Row],[switch]],1,Non_Profit_Donations_South___messy[[#This Row],[Names3]],2,Non_Profit_Donations_South___messy[[#This Row],[Names2]],3,Non_Profit_Donations_South___messy[[#This Row],[Names2]])</f>
        <v>Rosemary</v>
      </c>
      <c r="R844" s="1" t="str" cm="1">
        <f t="array" ref="R844">_xlfn.SWITCH(Non_Profit_Donations_South___messy[[#This Row],[switch]],1,"",2,Non_Profit_Donations_South___messy[[#This Row],[Names3]],3,"")</f>
        <v/>
      </c>
      <c r="S844" s="1" t="str" cm="1">
        <f t="array" ref="S844">_xlfn.SWITCH(Non_Profit_Donations_South___messy[[#This Row],[switch]],1,Non_Profit_Donations_South___messy[[#This Row],[Names2]],2,Non_Profit_Donations_South___messy[[#This Row],[Names4]],3,Non_Profit_Donations_South___messy[[#This Row],[Names3]])</f>
        <v>Branch</v>
      </c>
    </row>
    <row r="845" spans="1:19">
      <c r="A845" s="1" t="s">
        <v>9</v>
      </c>
      <c r="B845" s="1" t="s">
        <v>97</v>
      </c>
      <c r="C845" s="1" t="s">
        <v>11</v>
      </c>
      <c r="D845" s="1" t="s">
        <v>12</v>
      </c>
      <c r="E845" s="1" t="s">
        <v>25</v>
      </c>
      <c r="F845" s="1" t="s">
        <v>77</v>
      </c>
      <c r="G845">
        <v>33132</v>
      </c>
      <c r="H845" s="2">
        <v>42068</v>
      </c>
      <c r="I845">
        <v>292.49</v>
      </c>
      <c r="J845">
        <f t="shared" si="13"/>
        <v>0</v>
      </c>
      <c r="K845" t="s">
        <v>97</v>
      </c>
      <c r="L845" s="1" t="s">
        <v>903</v>
      </c>
      <c r="M845" t="s">
        <v>904</v>
      </c>
      <c r="O845">
        <f>IF(Non_Profit_Donations_South___messy[[#This Row],[Names4]]&lt;&gt;"",1,0)</f>
        <v>0</v>
      </c>
      <c r="P845">
        <f>IF(Non_Profit_Donations_South___messy[[#This Row],[flagRev]]=1,1,IF(Non_Profit_Donations_South___messy[[#This Row],[flagMidName]]=1,2,3))</f>
        <v>3</v>
      </c>
      <c r="Q845" s="1" t="str" cm="1">
        <f t="array" ref="Q845">_xlfn.SWITCH(Non_Profit_Donations_South___messy[[#This Row],[switch]],1,Non_Profit_Donations_South___messy[[#This Row],[Names3]],2,Non_Profit_Donations_South___messy[[#This Row],[Names2]],3,Non_Profit_Donations_South___messy[[#This Row],[Names2]])</f>
        <v>Kim</v>
      </c>
      <c r="R845" s="1" t="str" cm="1">
        <f t="array" ref="R845">_xlfn.SWITCH(Non_Profit_Donations_South___messy[[#This Row],[switch]],1,"",2,Non_Profit_Donations_South___messy[[#This Row],[Names3]],3,"")</f>
        <v/>
      </c>
      <c r="S845" s="1" t="str" cm="1">
        <f t="array" ref="S845">_xlfn.SWITCH(Non_Profit_Donations_South___messy[[#This Row],[switch]],1,Non_Profit_Donations_South___messy[[#This Row],[Names2]],2,Non_Profit_Donations_South___messy[[#This Row],[Names4]],3,Non_Profit_Donations_South___messy[[#This Row],[Names3]])</f>
        <v>Weiss</v>
      </c>
    </row>
    <row r="846" spans="1:19">
      <c r="A846" s="1" t="s">
        <v>27</v>
      </c>
      <c r="B846" s="1" t="s">
        <v>495</v>
      </c>
      <c r="C846" s="1" t="s">
        <v>37</v>
      </c>
      <c r="D846" s="1" t="s">
        <v>12</v>
      </c>
      <c r="E846" s="1" t="s">
        <v>29</v>
      </c>
      <c r="F846" s="1" t="s">
        <v>496</v>
      </c>
      <c r="G846">
        <v>23602</v>
      </c>
      <c r="H846" s="2">
        <v>42068</v>
      </c>
      <c r="I846">
        <v>291.39999999999998</v>
      </c>
      <c r="J846">
        <f t="shared" si="13"/>
        <v>0</v>
      </c>
      <c r="K846" t="s">
        <v>495</v>
      </c>
      <c r="L846" s="1" t="s">
        <v>1260</v>
      </c>
      <c r="M846" t="s">
        <v>1261</v>
      </c>
      <c r="N846" t="s">
        <v>1262</v>
      </c>
      <c r="O846">
        <f>IF(Non_Profit_Donations_South___messy[[#This Row],[Names4]]&lt;&gt;"",1,0)</f>
        <v>1</v>
      </c>
      <c r="P846">
        <f>IF(Non_Profit_Donations_South___messy[[#This Row],[flagRev]]=1,1,IF(Non_Profit_Donations_South___messy[[#This Row],[flagMidName]]=1,2,3))</f>
        <v>2</v>
      </c>
      <c r="Q846" s="1" t="str" cm="1">
        <f t="array" ref="Q846">_xlfn.SWITCH(Non_Profit_Donations_South___messy[[#This Row],[switch]],1,Non_Profit_Donations_South___messy[[#This Row],[Names3]],2,Non_Profit_Donations_South___messy[[#This Row],[Names2]],3,Non_Profit_Donations_South___messy[[#This Row],[Names2]])</f>
        <v>Todd</v>
      </c>
      <c r="R846" s="1" t="str" cm="1">
        <f t="array" ref="R846">_xlfn.SWITCH(Non_Profit_Donations_South___messy[[#This Row],[switch]],1,"",2,Non_Profit_Donations_South___messy[[#This Row],[Names3]],3,"")</f>
        <v>D</v>
      </c>
      <c r="S846" s="1" t="str" cm="1">
        <f t="array" ref="S846">_xlfn.SWITCH(Non_Profit_Donations_South___messy[[#This Row],[switch]],1,Non_Profit_Donations_South___messy[[#This Row],[Names2]],2,Non_Profit_Donations_South___messy[[#This Row],[Names4]],3,Non_Profit_Donations_South___messy[[#This Row],[Names3]])</f>
        <v>Norris</v>
      </c>
    </row>
    <row r="847" spans="1:19">
      <c r="A847" s="1" t="s">
        <v>19</v>
      </c>
      <c r="B847" s="1" t="s">
        <v>94</v>
      </c>
      <c r="C847" s="1" t="s">
        <v>37</v>
      </c>
      <c r="D847" s="1" t="s">
        <v>12</v>
      </c>
      <c r="E847" s="1" t="s">
        <v>25</v>
      </c>
      <c r="F847" s="1" t="s">
        <v>77</v>
      </c>
      <c r="G847">
        <v>33142</v>
      </c>
      <c r="H847" s="2">
        <v>42068</v>
      </c>
      <c r="I847">
        <v>30.47</v>
      </c>
      <c r="J847">
        <f t="shared" si="13"/>
        <v>0</v>
      </c>
      <c r="K847" t="s">
        <v>94</v>
      </c>
      <c r="L847" s="1" t="s">
        <v>900</v>
      </c>
      <c r="M847" t="s">
        <v>183</v>
      </c>
      <c r="O847">
        <f>IF(Non_Profit_Donations_South___messy[[#This Row],[Names4]]&lt;&gt;"",1,0)</f>
        <v>0</v>
      </c>
      <c r="P847">
        <f>IF(Non_Profit_Donations_South___messy[[#This Row],[flagRev]]=1,1,IF(Non_Profit_Donations_South___messy[[#This Row],[flagMidName]]=1,2,3))</f>
        <v>3</v>
      </c>
      <c r="Q847" s="1" t="str" cm="1">
        <f t="array" ref="Q847">_xlfn.SWITCH(Non_Profit_Donations_South___messy[[#This Row],[switch]],1,Non_Profit_Donations_South___messy[[#This Row],[Names3]],2,Non_Profit_Donations_South___messy[[#This Row],[Names2]],3,Non_Profit_Donations_South___messy[[#This Row],[Names2]])</f>
        <v>Danny</v>
      </c>
      <c r="R847" s="1" t="str" cm="1">
        <f t="array" ref="R847">_xlfn.SWITCH(Non_Profit_Donations_South___messy[[#This Row],[switch]],1,"",2,Non_Profit_Donations_South___messy[[#This Row],[Names3]],3,"")</f>
        <v/>
      </c>
      <c r="S847" s="1" t="str" cm="1">
        <f t="array" ref="S847">_xlfn.SWITCH(Non_Profit_Donations_South___messy[[#This Row],[switch]],1,Non_Profit_Donations_South___messy[[#This Row],[Names2]],2,Non_Profit_Donations_South___messy[[#This Row],[Names4]],3,Non_Profit_Donations_South___messy[[#This Row],[Names3]])</f>
        <v>Richmond</v>
      </c>
    </row>
    <row r="848" spans="1:19">
      <c r="A848" s="1" t="s">
        <v>19</v>
      </c>
      <c r="B848" s="1" t="s">
        <v>604</v>
      </c>
      <c r="C848" s="1" t="s">
        <v>37</v>
      </c>
      <c r="D848" s="1" t="s">
        <v>12</v>
      </c>
      <c r="E848" s="1" t="s">
        <v>17</v>
      </c>
      <c r="F848" s="1" t="s">
        <v>605</v>
      </c>
      <c r="G848">
        <v>30062</v>
      </c>
      <c r="H848" s="2">
        <v>42069</v>
      </c>
      <c r="I848">
        <v>21.86</v>
      </c>
      <c r="J848">
        <f t="shared" si="13"/>
        <v>0</v>
      </c>
      <c r="K848" t="s">
        <v>604</v>
      </c>
      <c r="L848" s="1" t="s">
        <v>844</v>
      </c>
      <c r="M848" t="s">
        <v>1341</v>
      </c>
      <c r="O848">
        <f>IF(Non_Profit_Donations_South___messy[[#This Row],[Names4]]&lt;&gt;"",1,0)</f>
        <v>0</v>
      </c>
      <c r="P848">
        <f>IF(Non_Profit_Donations_South___messy[[#This Row],[flagRev]]=1,1,IF(Non_Profit_Donations_South___messy[[#This Row],[flagMidName]]=1,2,3))</f>
        <v>3</v>
      </c>
      <c r="Q848" s="1" t="str" cm="1">
        <f t="array" ref="Q848">_xlfn.SWITCH(Non_Profit_Donations_South___messy[[#This Row],[switch]],1,Non_Profit_Donations_South___messy[[#This Row],[Names3]],2,Non_Profit_Donations_South___messy[[#This Row],[Names2]],3,Non_Profit_Donations_South___messy[[#This Row],[Names2]])</f>
        <v>Jon</v>
      </c>
      <c r="R848" s="1" t="str" cm="1">
        <f t="array" ref="R848">_xlfn.SWITCH(Non_Profit_Donations_South___messy[[#This Row],[switch]],1,"",2,Non_Profit_Donations_South___messy[[#This Row],[Names3]],3,"")</f>
        <v/>
      </c>
      <c r="S848" s="1" t="str" cm="1">
        <f t="array" ref="S848">_xlfn.SWITCH(Non_Profit_Donations_South___messy[[#This Row],[switch]],1,Non_Profit_Donations_South___messy[[#This Row],[Names2]],2,Non_Profit_Donations_South___messy[[#This Row],[Names4]],3,Non_Profit_Donations_South___messy[[#This Row],[Names3]])</f>
        <v>Beasley</v>
      </c>
    </row>
    <row r="849" spans="1:19">
      <c r="A849" s="1" t="s">
        <v>19</v>
      </c>
      <c r="B849" s="1" t="s">
        <v>639</v>
      </c>
      <c r="C849" s="1" t="s">
        <v>37</v>
      </c>
      <c r="D849" s="1" t="s">
        <v>12</v>
      </c>
      <c r="E849" s="1" t="s">
        <v>40</v>
      </c>
      <c r="F849" s="1" t="s">
        <v>435</v>
      </c>
      <c r="G849">
        <v>28403</v>
      </c>
      <c r="H849" s="2">
        <v>42070</v>
      </c>
      <c r="I849">
        <v>2553.25</v>
      </c>
      <c r="J849">
        <f t="shared" si="13"/>
        <v>0</v>
      </c>
      <c r="K849" t="s">
        <v>639</v>
      </c>
      <c r="L849" s="1" t="s">
        <v>849</v>
      </c>
      <c r="M849" t="s">
        <v>1368</v>
      </c>
      <c r="O849">
        <f>IF(Non_Profit_Donations_South___messy[[#This Row],[Names4]]&lt;&gt;"",1,0)</f>
        <v>0</v>
      </c>
      <c r="P849">
        <f>IF(Non_Profit_Donations_South___messy[[#This Row],[flagRev]]=1,1,IF(Non_Profit_Donations_South___messy[[#This Row],[flagMidName]]=1,2,3))</f>
        <v>3</v>
      </c>
      <c r="Q849" s="1" t="str" cm="1">
        <f t="array" ref="Q849">_xlfn.SWITCH(Non_Profit_Donations_South___messy[[#This Row],[switch]],1,Non_Profit_Donations_South___messy[[#This Row],[Names3]],2,Non_Profit_Donations_South___messy[[#This Row],[Names2]],3,Non_Profit_Donations_South___messy[[#This Row],[Names2]])</f>
        <v>Andrew</v>
      </c>
      <c r="R849" s="1" t="str" cm="1">
        <f t="array" ref="R849">_xlfn.SWITCH(Non_Profit_Donations_South___messy[[#This Row],[switch]],1,"",2,Non_Profit_Donations_South___messy[[#This Row],[Names3]],3,"")</f>
        <v/>
      </c>
      <c r="S849" s="1" t="str" cm="1">
        <f t="array" ref="S849">_xlfn.SWITCH(Non_Profit_Donations_South___messy[[#This Row],[switch]],1,Non_Profit_Donations_South___messy[[#This Row],[Names2]],2,Non_Profit_Donations_South___messy[[#This Row],[Names4]],3,Non_Profit_Donations_South___messy[[#This Row],[Names3]])</f>
        <v>Connor</v>
      </c>
    </row>
    <row r="850" spans="1:19">
      <c r="A850" s="1" t="s">
        <v>19</v>
      </c>
      <c r="B850" s="1" t="s">
        <v>255</v>
      </c>
      <c r="C850" s="1" t="s">
        <v>37</v>
      </c>
      <c r="D850" s="1" t="s">
        <v>12</v>
      </c>
      <c r="E850" s="1" t="s">
        <v>13</v>
      </c>
      <c r="F850" s="1" t="s">
        <v>91</v>
      </c>
      <c r="G850">
        <v>41042</v>
      </c>
      <c r="H850" s="2">
        <v>42070</v>
      </c>
      <c r="I850">
        <v>5872.43</v>
      </c>
      <c r="J850">
        <f t="shared" si="13"/>
        <v>0</v>
      </c>
      <c r="K850" t="s">
        <v>255</v>
      </c>
      <c r="L850" s="1" t="s">
        <v>843</v>
      </c>
      <c r="M850" t="s">
        <v>1048</v>
      </c>
      <c r="O850">
        <f>IF(Non_Profit_Donations_South___messy[[#This Row],[Names4]]&lt;&gt;"",1,0)</f>
        <v>0</v>
      </c>
      <c r="P850">
        <f>IF(Non_Profit_Donations_South___messy[[#This Row],[flagRev]]=1,1,IF(Non_Profit_Donations_South___messy[[#This Row],[flagMidName]]=1,2,3))</f>
        <v>3</v>
      </c>
      <c r="Q850" s="1" t="str" cm="1">
        <f t="array" ref="Q850">_xlfn.SWITCH(Non_Profit_Donations_South___messy[[#This Row],[switch]],1,Non_Profit_Donations_South___messy[[#This Row],[Names3]],2,Non_Profit_Donations_South___messy[[#This Row],[Names2]],3,Non_Profit_Donations_South___messy[[#This Row],[Names2]])</f>
        <v>Jordan</v>
      </c>
      <c r="R850" s="1" t="str" cm="1">
        <f t="array" ref="R850">_xlfn.SWITCH(Non_Profit_Donations_South___messy[[#This Row],[switch]],1,"",2,Non_Profit_Donations_South___messy[[#This Row],[Names3]],3,"")</f>
        <v/>
      </c>
      <c r="S850" s="1" t="str" cm="1">
        <f t="array" ref="S850">_xlfn.SWITCH(Non_Profit_Donations_South___messy[[#This Row],[switch]],1,Non_Profit_Donations_South___messy[[#This Row],[Names2]],2,Non_Profit_Donations_South___messy[[#This Row],[Names4]],3,Non_Profit_Donations_South___messy[[#This Row],[Names3]])</f>
        <v>Wilkinson</v>
      </c>
    </row>
    <row r="851" spans="1:19">
      <c r="A851" s="1" t="s">
        <v>9</v>
      </c>
      <c r="B851" s="1" t="s">
        <v>130</v>
      </c>
      <c r="C851" s="1" t="s">
        <v>37</v>
      </c>
      <c r="D851" s="1" t="s">
        <v>12</v>
      </c>
      <c r="E851" s="1" t="s">
        <v>40</v>
      </c>
      <c r="F851" s="1" t="s">
        <v>131</v>
      </c>
      <c r="G851">
        <v>27534</v>
      </c>
      <c r="H851" s="2">
        <v>42071</v>
      </c>
      <c r="I851">
        <v>4258.78</v>
      </c>
      <c r="J851">
        <f t="shared" si="13"/>
        <v>0</v>
      </c>
      <c r="K851" t="s">
        <v>130</v>
      </c>
      <c r="L851" s="1" t="s">
        <v>939</v>
      </c>
      <c r="M851" t="s">
        <v>940</v>
      </c>
      <c r="O851">
        <f>IF(Non_Profit_Donations_South___messy[[#This Row],[Names4]]&lt;&gt;"",1,0)</f>
        <v>0</v>
      </c>
      <c r="P851">
        <f>IF(Non_Profit_Donations_South___messy[[#This Row],[flagRev]]=1,1,IF(Non_Profit_Donations_South___messy[[#This Row],[flagMidName]]=1,2,3))</f>
        <v>3</v>
      </c>
      <c r="Q851" s="1" t="str" cm="1">
        <f t="array" ref="Q851">_xlfn.SWITCH(Non_Profit_Donations_South___messy[[#This Row],[switch]],1,Non_Profit_Donations_South___messy[[#This Row],[Names3]],2,Non_Profit_Donations_South___messy[[#This Row],[Names2]],3,Non_Profit_Donations_South___messy[[#This Row],[Names2]])</f>
        <v>Edna</v>
      </c>
      <c r="R851" s="1" t="str" cm="1">
        <f t="array" ref="R851">_xlfn.SWITCH(Non_Profit_Donations_South___messy[[#This Row],[switch]],1,"",2,Non_Profit_Donations_South___messy[[#This Row],[Names3]],3,"")</f>
        <v/>
      </c>
      <c r="S851" s="1" t="str" cm="1">
        <f t="array" ref="S851">_xlfn.SWITCH(Non_Profit_Donations_South___messy[[#This Row],[switch]],1,Non_Profit_Donations_South___messy[[#This Row],[Names2]],2,Non_Profit_Donations_South___messy[[#This Row],[Names4]],3,Non_Profit_Donations_South___messy[[#This Row],[Names3]])</f>
        <v>Pierce</v>
      </c>
    </row>
    <row r="852" spans="1:19">
      <c r="A852" s="1" t="s">
        <v>27</v>
      </c>
      <c r="B852" s="1" t="s">
        <v>576</v>
      </c>
      <c r="C852" s="1" t="s">
        <v>16</v>
      </c>
      <c r="D852" s="1" t="s">
        <v>12</v>
      </c>
      <c r="E852" s="1" t="s">
        <v>49</v>
      </c>
      <c r="F852" s="1" t="s">
        <v>577</v>
      </c>
      <c r="G852">
        <v>29662</v>
      </c>
      <c r="H852" s="2">
        <v>42071</v>
      </c>
      <c r="I852">
        <v>2875.35</v>
      </c>
      <c r="J852">
        <f t="shared" si="13"/>
        <v>0</v>
      </c>
      <c r="K852" t="s">
        <v>576</v>
      </c>
      <c r="L852" s="1" t="s">
        <v>1323</v>
      </c>
      <c r="M852" t="s">
        <v>1037</v>
      </c>
      <c r="O852">
        <f>IF(Non_Profit_Donations_South___messy[[#This Row],[Names4]]&lt;&gt;"",1,0)</f>
        <v>0</v>
      </c>
      <c r="P852">
        <f>IF(Non_Profit_Donations_South___messy[[#This Row],[flagRev]]=1,1,IF(Non_Profit_Donations_South___messy[[#This Row],[flagMidName]]=1,2,3))</f>
        <v>3</v>
      </c>
      <c r="Q852" s="1" t="str" cm="1">
        <f t="array" ref="Q852">_xlfn.SWITCH(Non_Profit_Donations_South___messy[[#This Row],[switch]],1,Non_Profit_Donations_South___messy[[#This Row],[Names3]],2,Non_Profit_Donations_South___messy[[#This Row],[Names2]],3,Non_Profit_Donations_South___messy[[#This Row],[Names2]])</f>
        <v>Kristine</v>
      </c>
      <c r="R852" s="1" t="str" cm="1">
        <f t="array" ref="R852">_xlfn.SWITCH(Non_Profit_Donations_South___messy[[#This Row],[switch]],1,"",2,Non_Profit_Donations_South___messy[[#This Row],[Names3]],3,"")</f>
        <v/>
      </c>
      <c r="S852" s="1" t="str" cm="1">
        <f t="array" ref="S852">_xlfn.SWITCH(Non_Profit_Donations_South___messy[[#This Row],[switch]],1,Non_Profit_Donations_South___messy[[#This Row],[Names2]],2,Non_Profit_Donations_South___messy[[#This Row],[Names4]],3,Non_Profit_Donations_South___messy[[#This Row],[Names3]])</f>
        <v>Holden</v>
      </c>
    </row>
    <row r="853" spans="1:19">
      <c r="A853" s="1" t="s">
        <v>9</v>
      </c>
      <c r="B853" s="1" t="s">
        <v>190</v>
      </c>
      <c r="C853" s="1" t="s">
        <v>37</v>
      </c>
      <c r="D853" s="1" t="s">
        <v>12</v>
      </c>
      <c r="E853" s="1" t="s">
        <v>25</v>
      </c>
      <c r="F853" s="1" t="s">
        <v>191</v>
      </c>
      <c r="G853">
        <v>34741</v>
      </c>
      <c r="H853" s="2">
        <v>42072</v>
      </c>
      <c r="I853">
        <v>119.78</v>
      </c>
      <c r="J853">
        <f t="shared" si="13"/>
        <v>0</v>
      </c>
      <c r="K853" t="s">
        <v>190</v>
      </c>
      <c r="L853" s="1" t="s">
        <v>973</v>
      </c>
      <c r="M853" t="s">
        <v>993</v>
      </c>
      <c r="O853">
        <f>IF(Non_Profit_Donations_South___messy[[#This Row],[Names4]]&lt;&gt;"",1,0)</f>
        <v>0</v>
      </c>
      <c r="P853">
        <f>IF(Non_Profit_Donations_South___messy[[#This Row],[flagRev]]=1,1,IF(Non_Profit_Donations_South___messy[[#This Row],[flagMidName]]=1,2,3))</f>
        <v>3</v>
      </c>
      <c r="Q853" s="1" t="str" cm="1">
        <f t="array" ref="Q853">_xlfn.SWITCH(Non_Profit_Donations_South___messy[[#This Row],[switch]],1,Non_Profit_Donations_South___messy[[#This Row],[Names3]],2,Non_Profit_Donations_South___messy[[#This Row],[Names2]],3,Non_Profit_Donations_South___messy[[#This Row],[Names2]])</f>
        <v>Michael</v>
      </c>
      <c r="R853" s="1" t="str" cm="1">
        <f t="array" ref="R853">_xlfn.SWITCH(Non_Profit_Donations_South___messy[[#This Row],[switch]],1,"",2,Non_Profit_Donations_South___messy[[#This Row],[Names3]],3,"")</f>
        <v/>
      </c>
      <c r="S853" s="1" t="str" cm="1">
        <f t="array" ref="S853">_xlfn.SWITCH(Non_Profit_Donations_South___messy[[#This Row],[switch]],1,Non_Profit_Donations_South___messy[[#This Row],[Names2]],2,Non_Profit_Donations_South___messy[[#This Row],[Names4]],3,Non_Profit_Donations_South___messy[[#This Row],[Names3]])</f>
        <v>Shaffer</v>
      </c>
    </row>
    <row r="854" spans="1:19">
      <c r="A854" s="1" t="s">
        <v>27</v>
      </c>
      <c r="B854" s="1" t="s">
        <v>548</v>
      </c>
      <c r="C854" s="1" t="s">
        <v>16</v>
      </c>
      <c r="D854" s="1" t="s">
        <v>12</v>
      </c>
      <c r="E854" s="1" t="s">
        <v>32</v>
      </c>
      <c r="F854" s="1" t="s">
        <v>66</v>
      </c>
      <c r="G854">
        <v>37167</v>
      </c>
      <c r="H854" s="2">
        <v>42072</v>
      </c>
      <c r="I854">
        <v>13.36</v>
      </c>
      <c r="J854">
        <f t="shared" si="13"/>
        <v>0</v>
      </c>
      <c r="K854" t="s">
        <v>548</v>
      </c>
      <c r="L854" s="1" t="s">
        <v>1041</v>
      </c>
      <c r="M854" t="s">
        <v>1301</v>
      </c>
      <c r="O854">
        <f>IF(Non_Profit_Donations_South___messy[[#This Row],[Names4]]&lt;&gt;"",1,0)</f>
        <v>0</v>
      </c>
      <c r="P854">
        <f>IF(Non_Profit_Donations_South___messy[[#This Row],[flagRev]]=1,1,IF(Non_Profit_Donations_South___messy[[#This Row],[flagMidName]]=1,2,3))</f>
        <v>3</v>
      </c>
      <c r="Q854" s="1" t="str" cm="1">
        <f t="array" ref="Q854">_xlfn.SWITCH(Non_Profit_Donations_South___messy[[#This Row],[switch]],1,Non_Profit_Donations_South___messy[[#This Row],[Names3]],2,Non_Profit_Donations_South___messy[[#This Row],[Names2]],3,Non_Profit_Donations_South___messy[[#This Row],[Names2]])</f>
        <v>Christian</v>
      </c>
      <c r="R854" s="1" t="str" cm="1">
        <f t="array" ref="R854">_xlfn.SWITCH(Non_Profit_Donations_South___messy[[#This Row],[switch]],1,"",2,Non_Profit_Donations_South___messy[[#This Row],[Names3]],3,"")</f>
        <v/>
      </c>
      <c r="S854" s="1" t="str" cm="1">
        <f t="array" ref="S854">_xlfn.SWITCH(Non_Profit_Donations_South___messy[[#This Row],[switch]],1,Non_Profit_Donations_South___messy[[#This Row],[Names2]],2,Non_Profit_Donations_South___messy[[#This Row],[Names4]],3,Non_Profit_Donations_South___messy[[#This Row],[Names3]])</f>
        <v>Albright</v>
      </c>
    </row>
    <row r="855" spans="1:19">
      <c r="A855" s="1" t="s">
        <v>23</v>
      </c>
      <c r="B855" s="1" t="s">
        <v>691</v>
      </c>
      <c r="C855" s="1" t="s">
        <v>11</v>
      </c>
      <c r="D855" s="1" t="s">
        <v>12</v>
      </c>
      <c r="E855" s="1" t="s">
        <v>21</v>
      </c>
      <c r="F855" s="1" t="s">
        <v>692</v>
      </c>
      <c r="G855">
        <v>39301</v>
      </c>
      <c r="H855" s="2">
        <v>42072</v>
      </c>
      <c r="I855">
        <v>13.57</v>
      </c>
      <c r="J855">
        <f t="shared" si="13"/>
        <v>0</v>
      </c>
      <c r="K855" t="s">
        <v>691</v>
      </c>
      <c r="L855" s="1" t="s">
        <v>1053</v>
      </c>
      <c r="M855" t="s">
        <v>1412</v>
      </c>
      <c r="O855">
        <f>IF(Non_Profit_Donations_South___messy[[#This Row],[Names4]]&lt;&gt;"",1,0)</f>
        <v>0</v>
      </c>
      <c r="P855">
        <f>IF(Non_Profit_Donations_South___messy[[#This Row],[flagRev]]=1,1,IF(Non_Profit_Donations_South___messy[[#This Row],[flagMidName]]=1,2,3))</f>
        <v>3</v>
      </c>
      <c r="Q855" s="1" t="str" cm="1">
        <f t="array" ref="Q855">_xlfn.SWITCH(Non_Profit_Donations_South___messy[[#This Row],[switch]],1,Non_Profit_Donations_South___messy[[#This Row],[Names3]],2,Non_Profit_Donations_South___messy[[#This Row],[Names2]],3,Non_Profit_Donations_South___messy[[#This Row],[Names2]])</f>
        <v>Sandra</v>
      </c>
      <c r="R855" s="1" t="str" cm="1">
        <f t="array" ref="R855">_xlfn.SWITCH(Non_Profit_Donations_South___messy[[#This Row],[switch]],1,"",2,Non_Profit_Donations_South___messy[[#This Row],[Names3]],3,"")</f>
        <v/>
      </c>
      <c r="S855" s="1" t="str" cm="1">
        <f t="array" ref="S855">_xlfn.SWITCH(Non_Profit_Donations_South___messy[[#This Row],[switch]],1,Non_Profit_Donations_South___messy[[#This Row],[Names2]],2,Non_Profit_Donations_South___messy[[#This Row],[Names4]],3,Non_Profit_Donations_South___messy[[#This Row],[Names3]])</f>
        <v>Berry</v>
      </c>
    </row>
    <row r="856" spans="1:19">
      <c r="A856" s="1" t="s">
        <v>19</v>
      </c>
      <c r="B856" s="1" t="s">
        <v>223</v>
      </c>
      <c r="C856" s="1" t="s">
        <v>16</v>
      </c>
      <c r="D856" s="1" t="s">
        <v>12</v>
      </c>
      <c r="E856" s="1" t="s">
        <v>32</v>
      </c>
      <c r="F856" s="1" t="s">
        <v>224</v>
      </c>
      <c r="G856">
        <v>37075</v>
      </c>
      <c r="H856" s="2">
        <v>42072</v>
      </c>
      <c r="I856">
        <v>17.89</v>
      </c>
      <c r="J856">
        <f t="shared" si="13"/>
        <v>0</v>
      </c>
      <c r="K856" t="s">
        <v>223</v>
      </c>
      <c r="L856" s="1" t="s">
        <v>1020</v>
      </c>
      <c r="M856" t="s">
        <v>902</v>
      </c>
      <c r="O856">
        <f>IF(Non_Profit_Donations_South___messy[[#This Row],[Names4]]&lt;&gt;"",1,0)</f>
        <v>0</v>
      </c>
      <c r="P856">
        <f>IF(Non_Profit_Donations_South___messy[[#This Row],[flagRev]]=1,1,IF(Non_Profit_Donations_South___messy[[#This Row],[flagMidName]]=1,2,3))</f>
        <v>3</v>
      </c>
      <c r="Q856" s="1" t="str" cm="1">
        <f t="array" ref="Q856">_xlfn.SWITCH(Non_Profit_Donations_South___messy[[#This Row],[switch]],1,Non_Profit_Donations_South___messy[[#This Row],[Names3]],2,Non_Profit_Donations_South___messy[[#This Row],[Names2]],3,Non_Profit_Donations_South___messy[[#This Row],[Names2]])</f>
        <v>Arthur</v>
      </c>
      <c r="R856" s="1" t="str" cm="1">
        <f t="array" ref="R856">_xlfn.SWITCH(Non_Profit_Donations_South___messy[[#This Row],[switch]],1,"",2,Non_Profit_Donations_South___messy[[#This Row],[Names3]],3,"")</f>
        <v/>
      </c>
      <c r="S856" s="1" t="str" cm="1">
        <f t="array" ref="S856">_xlfn.SWITCH(Non_Profit_Donations_South___messy[[#This Row],[switch]],1,Non_Profit_Donations_South___messy[[#This Row],[Names2]],2,Non_Profit_Donations_South___messy[[#This Row],[Names4]],3,Non_Profit_Donations_South___messy[[#This Row],[Names3]])</f>
        <v>Gold</v>
      </c>
    </row>
    <row r="857" spans="1:19">
      <c r="A857" s="1" t="s">
        <v>23</v>
      </c>
      <c r="B857" s="1" t="s">
        <v>140</v>
      </c>
      <c r="C857" s="1" t="s">
        <v>11</v>
      </c>
      <c r="D857" s="1" t="s">
        <v>12</v>
      </c>
      <c r="E857" s="1" t="s">
        <v>25</v>
      </c>
      <c r="F857" s="1" t="s">
        <v>141</v>
      </c>
      <c r="G857">
        <v>33311</v>
      </c>
      <c r="H857" s="2">
        <v>42073</v>
      </c>
      <c r="I857">
        <v>1316.95</v>
      </c>
      <c r="J857">
        <f t="shared" si="13"/>
        <v>0</v>
      </c>
      <c r="K857" t="s">
        <v>140</v>
      </c>
      <c r="L857" s="1" t="s">
        <v>949</v>
      </c>
      <c r="M857" t="s">
        <v>950</v>
      </c>
      <c r="O857">
        <f>IF(Non_Profit_Donations_South___messy[[#This Row],[Names4]]&lt;&gt;"",1,0)</f>
        <v>0</v>
      </c>
      <c r="P857">
        <f>IF(Non_Profit_Donations_South___messy[[#This Row],[flagRev]]=1,1,IF(Non_Profit_Donations_South___messy[[#This Row],[flagMidName]]=1,2,3))</f>
        <v>3</v>
      </c>
      <c r="Q857" s="1" t="str" cm="1">
        <f t="array" ref="Q857">_xlfn.SWITCH(Non_Profit_Donations_South___messy[[#This Row],[switch]],1,Non_Profit_Donations_South___messy[[#This Row],[Names3]],2,Non_Profit_Donations_South___messy[[#This Row],[Names2]],3,Non_Profit_Donations_South___messy[[#This Row],[Names2]])</f>
        <v>Danielle</v>
      </c>
      <c r="R857" s="1" t="str" cm="1">
        <f t="array" ref="R857">_xlfn.SWITCH(Non_Profit_Donations_South___messy[[#This Row],[switch]],1,"",2,Non_Profit_Donations_South___messy[[#This Row],[Names3]],3,"")</f>
        <v/>
      </c>
      <c r="S857" s="1" t="str" cm="1">
        <f t="array" ref="S857">_xlfn.SWITCH(Non_Profit_Donations_South___messy[[#This Row],[switch]],1,Non_Profit_Donations_South___messy[[#This Row],[Names2]],2,Non_Profit_Donations_South___messy[[#This Row],[Names4]],3,Non_Profit_Donations_South___messy[[#This Row],[Names3]])</f>
        <v>Baird</v>
      </c>
    </row>
    <row r="858" spans="1:19">
      <c r="A858" s="1" t="s">
        <v>27</v>
      </c>
      <c r="B858" s="1" t="s">
        <v>693</v>
      </c>
      <c r="C858" s="1" t="s">
        <v>16</v>
      </c>
      <c r="D858" s="1" t="s">
        <v>12</v>
      </c>
      <c r="E858" s="1" t="s">
        <v>52</v>
      </c>
      <c r="F858" s="1" t="s">
        <v>388</v>
      </c>
      <c r="G858">
        <v>72015</v>
      </c>
      <c r="H858" s="2">
        <v>42074</v>
      </c>
      <c r="I858">
        <v>354.25</v>
      </c>
      <c r="J858">
        <f t="shared" si="13"/>
        <v>0</v>
      </c>
      <c r="K858" t="s">
        <v>693</v>
      </c>
      <c r="L858" s="1" t="s">
        <v>1413</v>
      </c>
      <c r="M858" t="s">
        <v>1172</v>
      </c>
      <c r="O858">
        <f>IF(Non_Profit_Donations_South___messy[[#This Row],[Names4]]&lt;&gt;"",1,0)</f>
        <v>0</v>
      </c>
      <c r="P858">
        <f>IF(Non_Profit_Donations_South___messy[[#This Row],[flagRev]]=1,1,IF(Non_Profit_Donations_South___messy[[#This Row],[flagMidName]]=1,2,3))</f>
        <v>3</v>
      </c>
      <c r="Q858" s="1" t="str" cm="1">
        <f t="array" ref="Q858">_xlfn.SWITCH(Non_Profit_Donations_South___messy[[#This Row],[switch]],1,Non_Profit_Donations_South___messy[[#This Row],[Names3]],2,Non_Profit_Donations_South___messy[[#This Row],[Names2]],3,Non_Profit_Donations_South___messy[[#This Row],[Names2]])</f>
        <v>Craig</v>
      </c>
      <c r="R858" s="1" t="str" cm="1">
        <f t="array" ref="R858">_xlfn.SWITCH(Non_Profit_Donations_South___messy[[#This Row],[switch]],1,"",2,Non_Profit_Donations_South___messy[[#This Row],[Names3]],3,"")</f>
        <v/>
      </c>
      <c r="S858" s="1" t="str" cm="1">
        <f t="array" ref="S858">_xlfn.SWITCH(Non_Profit_Donations_South___messy[[#This Row],[switch]],1,Non_Profit_Donations_South___messy[[#This Row],[Names2]],2,Non_Profit_Donations_South___messy[[#This Row],[Names4]],3,Non_Profit_Donations_South___messy[[#This Row],[Names3]])</f>
        <v>Wong</v>
      </c>
    </row>
    <row r="859" spans="1:19">
      <c r="A859" s="1" t="s">
        <v>27</v>
      </c>
      <c r="B859" s="1" t="s">
        <v>443</v>
      </c>
      <c r="C859" s="1" t="s">
        <v>11</v>
      </c>
      <c r="D859" s="1" t="s">
        <v>12</v>
      </c>
      <c r="E859" s="1" t="s">
        <v>40</v>
      </c>
      <c r="F859" s="1" t="s">
        <v>444</v>
      </c>
      <c r="G859">
        <v>27502</v>
      </c>
      <c r="H859" s="2">
        <v>42075</v>
      </c>
      <c r="I859">
        <v>881.56</v>
      </c>
      <c r="J859">
        <f t="shared" si="13"/>
        <v>0</v>
      </c>
      <c r="K859" t="s">
        <v>443</v>
      </c>
      <c r="L859" s="1" t="s">
        <v>1177</v>
      </c>
      <c r="M859" t="s">
        <v>1135</v>
      </c>
      <c r="O859">
        <f>IF(Non_Profit_Donations_South___messy[[#This Row],[Names4]]&lt;&gt;"",1,0)</f>
        <v>0</v>
      </c>
      <c r="P859">
        <f>IF(Non_Profit_Donations_South___messy[[#This Row],[flagRev]]=1,1,IF(Non_Profit_Donations_South___messy[[#This Row],[flagMidName]]=1,2,3))</f>
        <v>3</v>
      </c>
      <c r="Q859" s="1" t="str" cm="1">
        <f t="array" ref="Q859">_xlfn.SWITCH(Non_Profit_Donations_South___messy[[#This Row],[switch]],1,Non_Profit_Donations_South___messy[[#This Row],[Names3]],2,Non_Profit_Donations_South___messy[[#This Row],[Names2]],3,Non_Profit_Donations_South___messy[[#This Row],[Names2]])</f>
        <v>Beverly</v>
      </c>
      <c r="R859" s="1" t="str" cm="1">
        <f t="array" ref="R859">_xlfn.SWITCH(Non_Profit_Donations_South___messy[[#This Row],[switch]],1,"",2,Non_Profit_Donations_South___messy[[#This Row],[Names3]],3,"")</f>
        <v/>
      </c>
      <c r="S859" s="1" t="str" cm="1">
        <f t="array" ref="S859">_xlfn.SWITCH(Non_Profit_Donations_South___messy[[#This Row],[switch]],1,Non_Profit_Donations_South___messy[[#This Row],[Names2]],2,Non_Profit_Donations_South___messy[[#This Row],[Names4]],3,Non_Profit_Donations_South___messy[[#This Row],[Names3]])</f>
        <v>Cameron</v>
      </c>
    </row>
    <row r="860" spans="1:19">
      <c r="A860" s="1" t="s">
        <v>19</v>
      </c>
      <c r="B860" s="1" t="s">
        <v>271</v>
      </c>
      <c r="C860" s="1" t="s">
        <v>11</v>
      </c>
      <c r="D860" s="1" t="s">
        <v>12</v>
      </c>
      <c r="E860" s="1" t="s">
        <v>40</v>
      </c>
      <c r="F860" s="1" t="s">
        <v>272</v>
      </c>
      <c r="G860">
        <v>27288</v>
      </c>
      <c r="H860" s="2">
        <v>42075</v>
      </c>
      <c r="I860">
        <v>7.52</v>
      </c>
      <c r="J860">
        <f t="shared" si="13"/>
        <v>0</v>
      </c>
      <c r="K860" t="s">
        <v>271</v>
      </c>
      <c r="L860" s="1" t="s">
        <v>1062</v>
      </c>
      <c r="M860" t="s">
        <v>1063</v>
      </c>
      <c r="O860">
        <f>IF(Non_Profit_Donations_South___messy[[#This Row],[Names4]]&lt;&gt;"",1,0)</f>
        <v>0</v>
      </c>
      <c r="P860">
        <f>IF(Non_Profit_Donations_South___messy[[#This Row],[flagRev]]=1,1,IF(Non_Profit_Donations_South___messy[[#This Row],[flagMidName]]=1,2,3))</f>
        <v>3</v>
      </c>
      <c r="Q860" s="1" t="str" cm="1">
        <f t="array" ref="Q860">_xlfn.SWITCH(Non_Profit_Donations_South___messy[[#This Row],[switch]],1,Non_Profit_Donations_South___messy[[#This Row],[Names3]],2,Non_Profit_Donations_South___messy[[#This Row],[Names2]],3,Non_Profit_Donations_South___messy[[#This Row],[Names2]])</f>
        <v>Brad</v>
      </c>
      <c r="R860" s="1" t="str" cm="1">
        <f t="array" ref="R860">_xlfn.SWITCH(Non_Profit_Donations_South___messy[[#This Row],[switch]],1,"",2,Non_Profit_Donations_South___messy[[#This Row],[Names3]],3,"")</f>
        <v/>
      </c>
      <c r="S860" s="1" t="str" cm="1">
        <f t="array" ref="S860">_xlfn.SWITCH(Non_Profit_Donations_South___messy[[#This Row],[switch]],1,Non_Profit_Donations_South___messy[[#This Row],[Names2]],2,Non_Profit_Donations_South___messy[[#This Row],[Names4]],3,Non_Profit_Donations_South___messy[[#This Row],[Names3]])</f>
        <v>Stark</v>
      </c>
    </row>
    <row r="861" spans="1:19">
      <c r="A861" s="1" t="s">
        <v>27</v>
      </c>
      <c r="B861" s="1" t="s">
        <v>510</v>
      </c>
      <c r="C861" s="1" t="s">
        <v>37</v>
      </c>
      <c r="D861" s="1" t="s">
        <v>12</v>
      </c>
      <c r="E861" s="1" t="s">
        <v>52</v>
      </c>
      <c r="F861" s="1" t="s">
        <v>511</v>
      </c>
      <c r="G861">
        <v>72116</v>
      </c>
      <c r="H861" s="2">
        <v>42076</v>
      </c>
      <c r="I861">
        <v>659.58</v>
      </c>
      <c r="J861">
        <f t="shared" si="13"/>
        <v>0</v>
      </c>
      <c r="K861" t="s">
        <v>510</v>
      </c>
      <c r="L861" s="1" t="s">
        <v>1009</v>
      </c>
      <c r="M861" t="s">
        <v>1005</v>
      </c>
      <c r="O861">
        <f>IF(Non_Profit_Donations_South___messy[[#This Row],[Names4]]&lt;&gt;"",1,0)</f>
        <v>0</v>
      </c>
      <c r="P861">
        <f>IF(Non_Profit_Donations_South___messy[[#This Row],[flagRev]]=1,1,IF(Non_Profit_Donations_South___messy[[#This Row],[flagMidName]]=1,2,3))</f>
        <v>3</v>
      </c>
      <c r="Q861" s="1" t="str" cm="1">
        <f t="array" ref="Q861">_xlfn.SWITCH(Non_Profit_Donations_South___messy[[#This Row],[switch]],1,Non_Profit_Donations_South___messy[[#This Row],[Names3]],2,Non_Profit_Donations_South___messy[[#This Row],[Names2]],3,Non_Profit_Donations_South___messy[[#This Row],[Names2]])</f>
        <v>Carolyn</v>
      </c>
      <c r="R861" s="1" t="str" cm="1">
        <f t="array" ref="R861">_xlfn.SWITCH(Non_Profit_Donations_South___messy[[#This Row],[switch]],1,"",2,Non_Profit_Donations_South___messy[[#This Row],[Names3]],3,"")</f>
        <v/>
      </c>
      <c r="S861" s="1" t="str" cm="1">
        <f t="array" ref="S861">_xlfn.SWITCH(Non_Profit_Donations_South___messy[[#This Row],[switch]],1,Non_Profit_Donations_South___messy[[#This Row],[Names2]],2,Non_Profit_Donations_South___messy[[#This Row],[Names4]],3,Non_Profit_Donations_South___messy[[#This Row],[Names3]])</f>
        <v>Fisher</v>
      </c>
    </row>
    <row r="862" spans="1:19">
      <c r="A862" s="1" t="s">
        <v>19</v>
      </c>
      <c r="B862" s="1" t="s">
        <v>569</v>
      </c>
      <c r="C862" s="1" t="s">
        <v>11</v>
      </c>
      <c r="D862" s="1" t="s">
        <v>12</v>
      </c>
      <c r="E862" s="1" t="s">
        <v>59</v>
      </c>
      <c r="F862" s="1" t="s">
        <v>570</v>
      </c>
      <c r="G862">
        <v>36801</v>
      </c>
      <c r="H862" s="2">
        <v>42077</v>
      </c>
      <c r="I862">
        <v>26.95</v>
      </c>
      <c r="J862">
        <f t="shared" si="13"/>
        <v>0</v>
      </c>
      <c r="K862" t="s">
        <v>569</v>
      </c>
      <c r="L862" s="1" t="s">
        <v>1302</v>
      </c>
      <c r="M862" t="s">
        <v>1045</v>
      </c>
      <c r="O862">
        <f>IF(Non_Profit_Donations_South___messy[[#This Row],[Names4]]&lt;&gt;"",1,0)</f>
        <v>0</v>
      </c>
      <c r="P862">
        <f>IF(Non_Profit_Donations_South___messy[[#This Row],[flagRev]]=1,1,IF(Non_Profit_Donations_South___messy[[#This Row],[flagMidName]]=1,2,3))</f>
        <v>3</v>
      </c>
      <c r="Q862" s="1" t="str" cm="1">
        <f t="array" ref="Q862">_xlfn.SWITCH(Non_Profit_Donations_South___messy[[#This Row],[switch]],1,Non_Profit_Donations_South___messy[[#This Row],[Names3]],2,Non_Profit_Donations_South___messy[[#This Row],[Names2]],3,Non_Profit_Donations_South___messy[[#This Row],[Names2]])</f>
        <v>Kent</v>
      </c>
      <c r="R862" s="1" t="str" cm="1">
        <f t="array" ref="R862">_xlfn.SWITCH(Non_Profit_Donations_South___messy[[#This Row],[switch]],1,"",2,Non_Profit_Donations_South___messy[[#This Row],[Names3]],3,"")</f>
        <v/>
      </c>
      <c r="S862" s="1" t="str" cm="1">
        <f t="array" ref="S862">_xlfn.SWITCH(Non_Profit_Donations_South___messy[[#This Row],[switch]],1,Non_Profit_Donations_South___messy[[#This Row],[Names2]],2,Non_Profit_Donations_South___messy[[#This Row],[Names4]],3,Non_Profit_Donations_South___messy[[#This Row],[Names3]])</f>
        <v>Gill</v>
      </c>
    </row>
    <row r="863" spans="1:19">
      <c r="A863" s="1" t="s">
        <v>9</v>
      </c>
      <c r="B863" s="1" t="s">
        <v>427</v>
      </c>
      <c r="C863" s="1" t="s">
        <v>16</v>
      </c>
      <c r="D863" s="1" t="s">
        <v>12</v>
      </c>
      <c r="E863" s="1" t="s">
        <v>25</v>
      </c>
      <c r="F863" s="1" t="s">
        <v>428</v>
      </c>
      <c r="G863">
        <v>33160</v>
      </c>
      <c r="H863" s="2">
        <v>42078</v>
      </c>
      <c r="I863">
        <v>25.77</v>
      </c>
      <c r="J863">
        <f t="shared" si="13"/>
        <v>0</v>
      </c>
      <c r="K863" t="s">
        <v>427</v>
      </c>
      <c r="L863" s="1" t="s">
        <v>1184</v>
      </c>
      <c r="M863" t="s">
        <v>1204</v>
      </c>
      <c r="O863">
        <f>IF(Non_Profit_Donations_South___messy[[#This Row],[Names4]]&lt;&gt;"",1,0)</f>
        <v>0</v>
      </c>
      <c r="P863">
        <f>IF(Non_Profit_Donations_South___messy[[#This Row],[flagRev]]=1,1,IF(Non_Profit_Donations_South___messy[[#This Row],[flagMidName]]=1,2,3))</f>
        <v>3</v>
      </c>
      <c r="Q863" s="1" t="str" cm="1">
        <f t="array" ref="Q863">_xlfn.SWITCH(Non_Profit_Donations_South___messy[[#This Row],[switch]],1,Non_Profit_Donations_South___messy[[#This Row],[Names3]],2,Non_Profit_Donations_South___messy[[#This Row],[Names2]],3,Non_Profit_Donations_South___messy[[#This Row],[Names2]])</f>
        <v>Grace</v>
      </c>
      <c r="R863" s="1" t="str" cm="1">
        <f t="array" ref="R863">_xlfn.SWITCH(Non_Profit_Donations_South___messy[[#This Row],[switch]],1,"",2,Non_Profit_Donations_South___messy[[#This Row],[Names3]],3,"")</f>
        <v/>
      </c>
      <c r="S863" s="1" t="str" cm="1">
        <f t="array" ref="S863">_xlfn.SWITCH(Non_Profit_Donations_South___messy[[#This Row],[switch]],1,Non_Profit_Donations_South___messy[[#This Row],[Names2]],2,Non_Profit_Donations_South___messy[[#This Row],[Names4]],3,Non_Profit_Donations_South___messy[[#This Row],[Names3]])</f>
        <v>Black</v>
      </c>
    </row>
    <row r="864" spans="1:19">
      <c r="A864" s="1" t="s">
        <v>9</v>
      </c>
      <c r="B864" s="1" t="s">
        <v>694</v>
      </c>
      <c r="C864" s="1" t="s">
        <v>37</v>
      </c>
      <c r="D864" s="1" t="s">
        <v>12</v>
      </c>
      <c r="E864" s="1" t="s">
        <v>40</v>
      </c>
      <c r="F864" s="1" t="s">
        <v>695</v>
      </c>
      <c r="G864">
        <v>27893</v>
      </c>
      <c r="H864" s="2">
        <v>42079</v>
      </c>
      <c r="I864">
        <v>47.01</v>
      </c>
      <c r="J864">
        <f t="shared" si="13"/>
        <v>0</v>
      </c>
      <c r="K864" t="s">
        <v>694</v>
      </c>
      <c r="L864" s="1" t="s">
        <v>958</v>
      </c>
      <c r="M864" t="s">
        <v>1154</v>
      </c>
      <c r="O864">
        <f>IF(Non_Profit_Donations_South___messy[[#This Row],[Names4]]&lt;&gt;"",1,0)</f>
        <v>0</v>
      </c>
      <c r="P864">
        <f>IF(Non_Profit_Donations_South___messy[[#This Row],[flagRev]]=1,1,IF(Non_Profit_Donations_South___messy[[#This Row],[flagMidName]]=1,2,3))</f>
        <v>3</v>
      </c>
      <c r="Q864" s="1" t="str" cm="1">
        <f t="array" ref="Q864">_xlfn.SWITCH(Non_Profit_Donations_South___messy[[#This Row],[switch]],1,Non_Profit_Donations_South___messy[[#This Row],[Names3]],2,Non_Profit_Donations_South___messy[[#This Row],[Names2]],3,Non_Profit_Donations_South___messy[[#This Row],[Names2]])</f>
        <v>Jacob</v>
      </c>
      <c r="R864" s="1" t="str" cm="1">
        <f t="array" ref="R864">_xlfn.SWITCH(Non_Profit_Donations_South___messy[[#This Row],[switch]],1,"",2,Non_Profit_Donations_South___messy[[#This Row],[Names3]],3,"")</f>
        <v/>
      </c>
      <c r="S864" s="1" t="str" cm="1">
        <f t="array" ref="S864">_xlfn.SWITCH(Non_Profit_Donations_South___messy[[#This Row],[switch]],1,Non_Profit_Donations_South___messy[[#This Row],[Names2]],2,Non_Profit_Donations_South___messy[[#This Row],[Names4]],3,Non_Profit_Donations_South___messy[[#This Row],[Names3]])</f>
        <v>Burgess</v>
      </c>
    </row>
    <row r="865" spans="1:19">
      <c r="A865" s="1" t="s">
        <v>9</v>
      </c>
      <c r="B865" s="1" t="s">
        <v>696</v>
      </c>
      <c r="C865" s="1" t="s">
        <v>11</v>
      </c>
      <c r="D865" s="1" t="s">
        <v>12</v>
      </c>
      <c r="E865" s="1" t="s">
        <v>17</v>
      </c>
      <c r="F865" s="1" t="s">
        <v>697</v>
      </c>
      <c r="G865">
        <v>31088</v>
      </c>
      <c r="H865" s="2">
        <v>42080</v>
      </c>
      <c r="I865">
        <v>8.6</v>
      </c>
      <c r="J865">
        <f t="shared" si="13"/>
        <v>0</v>
      </c>
      <c r="K865" t="s">
        <v>696</v>
      </c>
      <c r="L865" s="1" t="s">
        <v>846</v>
      </c>
      <c r="M865" t="s">
        <v>1414</v>
      </c>
      <c r="O865">
        <f>IF(Non_Profit_Donations_South___messy[[#This Row],[Names4]]&lt;&gt;"",1,0)</f>
        <v>0</v>
      </c>
      <c r="P865">
        <f>IF(Non_Profit_Donations_South___messy[[#This Row],[flagRev]]=1,1,IF(Non_Profit_Donations_South___messy[[#This Row],[flagMidName]]=1,2,3))</f>
        <v>3</v>
      </c>
      <c r="Q865" s="1" t="str" cm="1">
        <f t="array" ref="Q865">_xlfn.SWITCH(Non_Profit_Donations_South___messy[[#This Row],[switch]],1,Non_Profit_Donations_South___messy[[#This Row],[Names3]],2,Non_Profit_Donations_South___messy[[#This Row],[Names2]],3,Non_Profit_Donations_South___messy[[#This Row],[Names2]])</f>
        <v>Julian</v>
      </c>
      <c r="R865" s="1" t="str" cm="1">
        <f t="array" ref="R865">_xlfn.SWITCH(Non_Profit_Donations_South___messy[[#This Row],[switch]],1,"",2,Non_Profit_Donations_South___messy[[#This Row],[Names3]],3,"")</f>
        <v/>
      </c>
      <c r="S865" s="1" t="str" cm="1">
        <f t="array" ref="S865">_xlfn.SWITCH(Non_Profit_Donations_South___messy[[#This Row],[switch]],1,Non_Profit_Donations_South___messy[[#This Row],[Names2]],2,Non_Profit_Donations_South___messy[[#This Row],[Names4]],3,Non_Profit_Donations_South___messy[[#This Row],[Names3]])</f>
        <v>French</v>
      </c>
    </row>
    <row r="866" spans="1:19">
      <c r="A866" s="1" t="s">
        <v>9</v>
      </c>
      <c r="B866" s="1" t="s">
        <v>698</v>
      </c>
      <c r="C866" s="1" t="s">
        <v>11</v>
      </c>
      <c r="D866" s="1" t="s">
        <v>12</v>
      </c>
      <c r="E866" s="1" t="s">
        <v>52</v>
      </c>
      <c r="F866" s="1" t="s">
        <v>688</v>
      </c>
      <c r="G866">
        <v>72209</v>
      </c>
      <c r="H866" s="2">
        <v>42082</v>
      </c>
      <c r="I866">
        <v>1011.44</v>
      </c>
      <c r="J866">
        <f t="shared" si="13"/>
        <v>0</v>
      </c>
      <c r="K866" t="s">
        <v>698</v>
      </c>
      <c r="L866" s="1" t="s">
        <v>1415</v>
      </c>
      <c r="M866" t="s">
        <v>1067</v>
      </c>
      <c r="O866">
        <f>IF(Non_Profit_Donations_South___messy[[#This Row],[Names4]]&lt;&gt;"",1,0)</f>
        <v>0</v>
      </c>
      <c r="P866">
        <f>IF(Non_Profit_Donations_South___messy[[#This Row],[flagRev]]=1,1,IF(Non_Profit_Donations_South___messy[[#This Row],[flagMidName]]=1,2,3))</f>
        <v>3</v>
      </c>
      <c r="Q866" s="1" t="str" cm="1">
        <f t="array" ref="Q866">_xlfn.SWITCH(Non_Profit_Donations_South___messy[[#This Row],[switch]],1,Non_Profit_Donations_South___messy[[#This Row],[Names3]],2,Non_Profit_Donations_South___messy[[#This Row],[Names2]],3,Non_Profit_Donations_South___messy[[#This Row],[Names2]])</f>
        <v>Marcia</v>
      </c>
      <c r="R866" s="1" t="str" cm="1">
        <f t="array" ref="R866">_xlfn.SWITCH(Non_Profit_Donations_South___messy[[#This Row],[switch]],1,"",2,Non_Profit_Donations_South___messy[[#This Row],[Names3]],3,"")</f>
        <v/>
      </c>
      <c r="S866" s="1" t="str" cm="1">
        <f t="array" ref="S866">_xlfn.SWITCH(Non_Profit_Donations_South___messy[[#This Row],[switch]],1,Non_Profit_Donations_South___messy[[#This Row],[Names2]],2,Non_Profit_Donations_South___messy[[#This Row],[Names4]],3,Non_Profit_Donations_South___messy[[#This Row],[Names3]])</f>
        <v>Feldman</v>
      </c>
    </row>
    <row r="867" spans="1:19">
      <c r="A867" s="1" t="s">
        <v>19</v>
      </c>
      <c r="B867" s="1" t="s">
        <v>349</v>
      </c>
      <c r="C867" s="1" t="s">
        <v>11</v>
      </c>
      <c r="D867" s="1" t="s">
        <v>12</v>
      </c>
      <c r="E867" s="1" t="s">
        <v>70</v>
      </c>
      <c r="F867" s="1" t="s">
        <v>350</v>
      </c>
      <c r="G867">
        <v>71111</v>
      </c>
      <c r="H867" s="2">
        <v>42084</v>
      </c>
      <c r="I867">
        <v>38.04</v>
      </c>
      <c r="J867">
        <f t="shared" si="13"/>
        <v>0</v>
      </c>
      <c r="K867" t="s">
        <v>349</v>
      </c>
      <c r="L867" s="1" t="s">
        <v>1137</v>
      </c>
      <c r="M867" t="s">
        <v>989</v>
      </c>
      <c r="O867">
        <f>IF(Non_Profit_Donations_South___messy[[#This Row],[Names4]]&lt;&gt;"",1,0)</f>
        <v>0</v>
      </c>
      <c r="P867">
        <f>IF(Non_Profit_Donations_South___messy[[#This Row],[flagRev]]=1,1,IF(Non_Profit_Donations_South___messy[[#This Row],[flagMidName]]=1,2,3))</f>
        <v>3</v>
      </c>
      <c r="Q867" s="1" t="str" cm="1">
        <f t="array" ref="Q867">_xlfn.SWITCH(Non_Profit_Donations_South___messy[[#This Row],[switch]],1,Non_Profit_Donations_South___messy[[#This Row],[Names3]],2,Non_Profit_Donations_South___messy[[#This Row],[Names2]],3,Non_Profit_Donations_South___messy[[#This Row],[Names2]])</f>
        <v>Joe</v>
      </c>
      <c r="R867" s="1" t="str" cm="1">
        <f t="array" ref="R867">_xlfn.SWITCH(Non_Profit_Donations_South___messy[[#This Row],[switch]],1,"",2,Non_Profit_Donations_South___messy[[#This Row],[Names3]],3,"")</f>
        <v/>
      </c>
      <c r="S867" s="1" t="str" cm="1">
        <f t="array" ref="S867">_xlfn.SWITCH(Non_Profit_Donations_South___messy[[#This Row],[switch]],1,Non_Profit_Donations_South___messy[[#This Row],[Names2]],2,Non_Profit_Donations_South___messy[[#This Row],[Names4]],3,Non_Profit_Donations_South___messy[[#This Row],[Names3]])</f>
        <v>George</v>
      </c>
    </row>
    <row r="868" spans="1:19">
      <c r="A868" s="1" t="s">
        <v>19</v>
      </c>
      <c r="B868" s="1" t="s">
        <v>180</v>
      </c>
      <c r="C868" s="1" t="s">
        <v>37</v>
      </c>
      <c r="D868" s="1" t="s">
        <v>12</v>
      </c>
      <c r="E868" s="1" t="s">
        <v>32</v>
      </c>
      <c r="F868" s="1" t="s">
        <v>181</v>
      </c>
      <c r="G868">
        <v>37042</v>
      </c>
      <c r="H868" s="2">
        <v>42085</v>
      </c>
      <c r="I868">
        <v>214.6</v>
      </c>
      <c r="J868">
        <f t="shared" si="13"/>
        <v>0</v>
      </c>
      <c r="K868" t="s">
        <v>180</v>
      </c>
      <c r="L868" s="1" t="s">
        <v>984</v>
      </c>
      <c r="M868" t="s">
        <v>985</v>
      </c>
      <c r="O868">
        <f>IF(Non_Profit_Donations_South___messy[[#This Row],[Names4]]&lt;&gt;"",1,0)</f>
        <v>0</v>
      </c>
      <c r="P868">
        <f>IF(Non_Profit_Donations_South___messy[[#This Row],[flagRev]]=1,1,IF(Non_Profit_Donations_South___messy[[#This Row],[flagMidName]]=1,2,3))</f>
        <v>3</v>
      </c>
      <c r="Q868" s="1" t="str" cm="1">
        <f t="array" ref="Q868">_xlfn.SWITCH(Non_Profit_Donations_South___messy[[#This Row],[switch]],1,Non_Profit_Donations_South___messy[[#This Row],[Names3]],2,Non_Profit_Donations_South___messy[[#This Row],[Names2]],3,Non_Profit_Donations_South___messy[[#This Row],[Names2]])</f>
        <v>Katharine</v>
      </c>
      <c r="R868" s="1" t="str" cm="1">
        <f t="array" ref="R868">_xlfn.SWITCH(Non_Profit_Donations_South___messy[[#This Row],[switch]],1,"",2,Non_Profit_Donations_South___messy[[#This Row],[Names3]],3,"")</f>
        <v/>
      </c>
      <c r="S868" s="1" t="str" cm="1">
        <f t="array" ref="S868">_xlfn.SWITCH(Non_Profit_Donations_South___messy[[#This Row],[switch]],1,Non_Profit_Donations_South___messy[[#This Row],[Names2]],2,Non_Profit_Donations_South___messy[[#This Row],[Names4]],3,Non_Profit_Donations_South___messy[[#This Row],[Names3]])</f>
        <v>Hudson</v>
      </c>
    </row>
    <row r="869" spans="1:19">
      <c r="A869" s="1" t="s">
        <v>27</v>
      </c>
      <c r="B869" s="1" t="s">
        <v>258</v>
      </c>
      <c r="C869" s="1" t="s">
        <v>11</v>
      </c>
      <c r="D869" s="1" t="s">
        <v>12</v>
      </c>
      <c r="E869" s="1" t="s">
        <v>29</v>
      </c>
      <c r="F869" s="1" t="s">
        <v>259</v>
      </c>
      <c r="G869">
        <v>22204</v>
      </c>
      <c r="H869" s="2">
        <v>42086</v>
      </c>
      <c r="I869">
        <v>592.79</v>
      </c>
      <c r="J869">
        <f t="shared" si="13"/>
        <v>0</v>
      </c>
      <c r="K869" t="s">
        <v>258</v>
      </c>
      <c r="L869" s="1" t="s">
        <v>955</v>
      </c>
      <c r="M869" t="s">
        <v>1050</v>
      </c>
      <c r="O869">
        <f>IF(Non_Profit_Donations_South___messy[[#This Row],[Names4]]&lt;&gt;"",1,0)</f>
        <v>0</v>
      </c>
      <c r="P869">
        <f>IF(Non_Profit_Donations_South___messy[[#This Row],[flagRev]]=1,1,IF(Non_Profit_Donations_South___messy[[#This Row],[flagMidName]]=1,2,3))</f>
        <v>3</v>
      </c>
      <c r="Q869" s="1" t="str" cm="1">
        <f t="array" ref="Q869">_xlfn.SWITCH(Non_Profit_Donations_South___messy[[#This Row],[switch]],1,Non_Profit_Donations_South___messy[[#This Row],[Names3]],2,Non_Profit_Donations_South___messy[[#This Row],[Names2]],3,Non_Profit_Donations_South___messy[[#This Row],[Names2]])</f>
        <v>Kathy</v>
      </c>
      <c r="R869" s="1" t="str" cm="1">
        <f t="array" ref="R869">_xlfn.SWITCH(Non_Profit_Donations_South___messy[[#This Row],[switch]],1,"",2,Non_Profit_Donations_South___messy[[#This Row],[Names3]],3,"")</f>
        <v/>
      </c>
      <c r="S869" s="1" t="str" cm="1">
        <f t="array" ref="S869">_xlfn.SWITCH(Non_Profit_Donations_South___messy[[#This Row],[switch]],1,Non_Profit_Donations_South___messy[[#This Row],[Names2]],2,Non_Profit_Donations_South___messy[[#This Row],[Names4]],3,Non_Profit_Donations_South___messy[[#This Row],[Names3]])</f>
        <v>Norman</v>
      </c>
    </row>
    <row r="870" spans="1:19">
      <c r="A870" s="1" t="s">
        <v>27</v>
      </c>
      <c r="B870" s="1" t="s">
        <v>369</v>
      </c>
      <c r="C870" s="1" t="s">
        <v>37</v>
      </c>
      <c r="D870" s="1" t="s">
        <v>12</v>
      </c>
      <c r="E870" s="1" t="s">
        <v>21</v>
      </c>
      <c r="F870" s="1" t="s">
        <v>370</v>
      </c>
      <c r="G870">
        <v>39208</v>
      </c>
      <c r="H870" s="2">
        <v>42087</v>
      </c>
      <c r="I870">
        <v>45.61</v>
      </c>
      <c r="J870">
        <f t="shared" si="13"/>
        <v>0</v>
      </c>
      <c r="K870" t="s">
        <v>369</v>
      </c>
      <c r="L870" s="1" t="s">
        <v>1150</v>
      </c>
      <c r="M870" t="s">
        <v>1151</v>
      </c>
      <c r="O870">
        <f>IF(Non_Profit_Donations_South___messy[[#This Row],[Names4]]&lt;&gt;"",1,0)</f>
        <v>0</v>
      </c>
      <c r="P870">
        <f>IF(Non_Profit_Donations_South___messy[[#This Row],[flagRev]]=1,1,IF(Non_Profit_Donations_South___messy[[#This Row],[flagMidName]]=1,2,3))</f>
        <v>3</v>
      </c>
      <c r="Q870" s="1" t="str" cm="1">
        <f t="array" ref="Q870">_xlfn.SWITCH(Non_Profit_Donations_South___messy[[#This Row],[switch]],1,Non_Profit_Donations_South___messy[[#This Row],[Names3]],2,Non_Profit_Donations_South___messy[[#This Row],[Names2]],3,Non_Profit_Donations_South___messy[[#This Row],[Names2]])</f>
        <v>Maxine</v>
      </c>
      <c r="R870" s="1" t="str" cm="1">
        <f t="array" ref="R870">_xlfn.SWITCH(Non_Profit_Donations_South___messy[[#This Row],[switch]],1,"",2,Non_Profit_Donations_South___messy[[#This Row],[Names3]],3,"")</f>
        <v/>
      </c>
      <c r="S870" s="1" t="str" cm="1">
        <f t="array" ref="S870">_xlfn.SWITCH(Non_Profit_Donations_South___messy[[#This Row],[switch]],1,Non_Profit_Donations_South___messy[[#This Row],[Names2]],2,Non_Profit_Donations_South___messy[[#This Row],[Names4]],3,Non_Profit_Donations_South___messy[[#This Row],[Names3]])</f>
        <v>Middleton</v>
      </c>
    </row>
    <row r="871" spans="1:19">
      <c r="A871" s="1" t="s">
        <v>27</v>
      </c>
      <c r="B871" s="1" t="s">
        <v>369</v>
      </c>
      <c r="C871" s="1" t="s">
        <v>37</v>
      </c>
      <c r="D871" s="1" t="s">
        <v>12</v>
      </c>
      <c r="E871" s="1" t="s">
        <v>21</v>
      </c>
      <c r="F871" s="1" t="s">
        <v>370</v>
      </c>
      <c r="G871">
        <v>39208</v>
      </c>
      <c r="H871" s="2">
        <v>42087</v>
      </c>
      <c r="I871">
        <v>54.53</v>
      </c>
      <c r="J871">
        <f t="shared" si="13"/>
        <v>0</v>
      </c>
      <c r="K871" t="s">
        <v>369</v>
      </c>
      <c r="L871" s="1" t="s">
        <v>1150</v>
      </c>
      <c r="M871" t="s">
        <v>1151</v>
      </c>
      <c r="O871">
        <f>IF(Non_Profit_Donations_South___messy[[#This Row],[Names4]]&lt;&gt;"",1,0)</f>
        <v>0</v>
      </c>
      <c r="P871">
        <f>IF(Non_Profit_Donations_South___messy[[#This Row],[flagRev]]=1,1,IF(Non_Profit_Donations_South___messy[[#This Row],[flagMidName]]=1,2,3))</f>
        <v>3</v>
      </c>
      <c r="Q871" s="1" t="str" cm="1">
        <f t="array" ref="Q871">_xlfn.SWITCH(Non_Profit_Donations_South___messy[[#This Row],[switch]],1,Non_Profit_Donations_South___messy[[#This Row],[Names3]],2,Non_Profit_Donations_South___messy[[#This Row],[Names2]],3,Non_Profit_Donations_South___messy[[#This Row],[Names2]])</f>
        <v>Maxine</v>
      </c>
      <c r="R871" s="1" t="str" cm="1">
        <f t="array" ref="R871">_xlfn.SWITCH(Non_Profit_Donations_South___messy[[#This Row],[switch]],1,"",2,Non_Profit_Donations_South___messy[[#This Row],[Names3]],3,"")</f>
        <v/>
      </c>
      <c r="S871" s="1" t="str" cm="1">
        <f t="array" ref="S871">_xlfn.SWITCH(Non_Profit_Donations_South___messy[[#This Row],[switch]],1,Non_Profit_Donations_South___messy[[#This Row],[Names2]],2,Non_Profit_Donations_South___messy[[#This Row],[Names4]],3,Non_Profit_Donations_South___messy[[#This Row],[Names3]])</f>
        <v>Middleton</v>
      </c>
    </row>
    <row r="872" spans="1:19">
      <c r="A872" s="1" t="s">
        <v>23</v>
      </c>
      <c r="B872" s="1" t="s">
        <v>329</v>
      </c>
      <c r="C872" s="1" t="s">
        <v>37</v>
      </c>
      <c r="D872" s="1" t="s">
        <v>12</v>
      </c>
      <c r="E872" s="1" t="s">
        <v>40</v>
      </c>
      <c r="F872" s="1" t="s">
        <v>330</v>
      </c>
      <c r="G872">
        <v>27260</v>
      </c>
      <c r="H872" s="2">
        <v>42087</v>
      </c>
      <c r="I872">
        <v>342.71</v>
      </c>
      <c r="J872">
        <f t="shared" si="13"/>
        <v>0</v>
      </c>
      <c r="K872" t="s">
        <v>329</v>
      </c>
      <c r="L872" s="1" t="s">
        <v>1025</v>
      </c>
      <c r="M872" t="s">
        <v>1121</v>
      </c>
      <c r="O872">
        <f>IF(Non_Profit_Donations_South___messy[[#This Row],[Names4]]&lt;&gt;"",1,0)</f>
        <v>0</v>
      </c>
      <c r="P872">
        <f>IF(Non_Profit_Donations_South___messy[[#This Row],[flagRev]]=1,1,IF(Non_Profit_Donations_South___messy[[#This Row],[flagMidName]]=1,2,3))</f>
        <v>3</v>
      </c>
      <c r="Q872" s="1" t="str" cm="1">
        <f t="array" ref="Q872">_xlfn.SWITCH(Non_Profit_Donations_South___messy[[#This Row],[switch]],1,Non_Profit_Donations_South___messy[[#This Row],[Names3]],2,Non_Profit_Donations_South___messy[[#This Row],[Names2]],3,Non_Profit_Donations_South___messy[[#This Row],[Names2]])</f>
        <v>Nathan</v>
      </c>
      <c r="R872" s="1" t="str" cm="1">
        <f t="array" ref="R872">_xlfn.SWITCH(Non_Profit_Donations_South___messy[[#This Row],[switch]],1,"",2,Non_Profit_Donations_South___messy[[#This Row],[Names3]],3,"")</f>
        <v/>
      </c>
      <c r="S872" s="1" t="str" cm="1">
        <f t="array" ref="S872">_xlfn.SWITCH(Non_Profit_Donations_South___messy[[#This Row],[switch]],1,Non_Profit_Donations_South___messy[[#This Row],[Names2]],2,Non_Profit_Donations_South___messy[[#This Row],[Names4]],3,Non_Profit_Donations_South___messy[[#This Row],[Names3]])</f>
        <v>Newton</v>
      </c>
    </row>
    <row r="873" spans="1:19">
      <c r="A873" s="1" t="s">
        <v>27</v>
      </c>
      <c r="B873" s="1" t="s">
        <v>170</v>
      </c>
      <c r="C873" s="1" t="s">
        <v>16</v>
      </c>
      <c r="D873" s="1" t="s">
        <v>12</v>
      </c>
      <c r="E873" s="1" t="s">
        <v>25</v>
      </c>
      <c r="F873" s="1" t="s">
        <v>171</v>
      </c>
      <c r="G873">
        <v>33952</v>
      </c>
      <c r="H873" s="2">
        <v>42088</v>
      </c>
      <c r="I873">
        <v>29.55</v>
      </c>
      <c r="J873">
        <f t="shared" si="13"/>
        <v>0</v>
      </c>
      <c r="K873" t="s">
        <v>170</v>
      </c>
      <c r="L873" s="1" t="s">
        <v>939</v>
      </c>
      <c r="M873" t="s">
        <v>973</v>
      </c>
      <c r="O873">
        <f>IF(Non_Profit_Donations_South___messy[[#This Row],[Names4]]&lt;&gt;"",1,0)</f>
        <v>0</v>
      </c>
      <c r="P873">
        <f>IF(Non_Profit_Donations_South___messy[[#This Row],[flagRev]]=1,1,IF(Non_Profit_Donations_South___messy[[#This Row],[flagMidName]]=1,2,3))</f>
        <v>3</v>
      </c>
      <c r="Q873" s="1" t="str" cm="1">
        <f t="array" ref="Q873">_xlfn.SWITCH(Non_Profit_Donations_South___messy[[#This Row],[switch]],1,Non_Profit_Donations_South___messy[[#This Row],[Names3]],2,Non_Profit_Donations_South___messy[[#This Row],[Names2]],3,Non_Profit_Donations_South___messy[[#This Row],[Names2]])</f>
        <v>Edna</v>
      </c>
      <c r="R873" s="1" t="str" cm="1">
        <f t="array" ref="R873">_xlfn.SWITCH(Non_Profit_Donations_South___messy[[#This Row],[switch]],1,"",2,Non_Profit_Donations_South___messy[[#This Row],[Names3]],3,"")</f>
        <v/>
      </c>
      <c r="S873" s="1" t="str" cm="1">
        <f t="array" ref="S873">_xlfn.SWITCH(Non_Profit_Donations_South___messy[[#This Row],[switch]],1,Non_Profit_Donations_South___messy[[#This Row],[Names2]],2,Non_Profit_Donations_South___messy[[#This Row],[Names4]],3,Non_Profit_Donations_South___messy[[#This Row],[Names3]])</f>
        <v>Michael</v>
      </c>
    </row>
    <row r="874" spans="1:19">
      <c r="A874" s="1" t="s">
        <v>27</v>
      </c>
      <c r="B874" s="1" t="s">
        <v>242</v>
      </c>
      <c r="C874" s="1" t="s">
        <v>11</v>
      </c>
      <c r="D874" s="1" t="s">
        <v>12</v>
      </c>
      <c r="E874" s="1" t="s">
        <v>17</v>
      </c>
      <c r="F874" s="1" t="s">
        <v>18</v>
      </c>
      <c r="G874">
        <v>30305</v>
      </c>
      <c r="H874" s="2">
        <v>42088</v>
      </c>
      <c r="I874">
        <v>34.97</v>
      </c>
      <c r="J874">
        <f t="shared" si="13"/>
        <v>0</v>
      </c>
      <c r="K874" t="s">
        <v>242</v>
      </c>
      <c r="L874" s="1" t="s">
        <v>1036</v>
      </c>
      <c r="M874" t="s">
        <v>1037</v>
      </c>
      <c r="O874">
        <f>IF(Non_Profit_Donations_South___messy[[#This Row],[Names4]]&lt;&gt;"",1,0)</f>
        <v>0</v>
      </c>
      <c r="P874">
        <f>IF(Non_Profit_Donations_South___messy[[#This Row],[flagRev]]=1,1,IF(Non_Profit_Donations_South___messy[[#This Row],[flagMidName]]=1,2,3))</f>
        <v>3</v>
      </c>
      <c r="Q874" s="1" t="str" cm="1">
        <f t="array" ref="Q874">_xlfn.SWITCH(Non_Profit_Donations_South___messy[[#This Row],[switch]],1,Non_Profit_Donations_South___messy[[#This Row],[Names3]],2,Non_Profit_Donations_South___messy[[#This Row],[Names2]],3,Non_Profit_Donations_South___messy[[#This Row],[Names2]])</f>
        <v>Herbert</v>
      </c>
      <c r="R874" s="1" t="str" cm="1">
        <f t="array" ref="R874">_xlfn.SWITCH(Non_Profit_Donations_South___messy[[#This Row],[switch]],1,"",2,Non_Profit_Donations_South___messy[[#This Row],[Names3]],3,"")</f>
        <v/>
      </c>
      <c r="S874" s="1" t="str" cm="1">
        <f t="array" ref="S874">_xlfn.SWITCH(Non_Profit_Donations_South___messy[[#This Row],[switch]],1,Non_Profit_Donations_South___messy[[#This Row],[Names2]],2,Non_Profit_Donations_South___messy[[#This Row],[Names4]],3,Non_Profit_Donations_South___messy[[#This Row],[Names3]])</f>
        <v>Holden</v>
      </c>
    </row>
    <row r="875" spans="1:19">
      <c r="A875" s="1" t="s">
        <v>27</v>
      </c>
      <c r="B875" s="1" t="s">
        <v>242</v>
      </c>
      <c r="C875" s="1" t="s">
        <v>11</v>
      </c>
      <c r="D875" s="1" t="s">
        <v>12</v>
      </c>
      <c r="E875" s="1" t="s">
        <v>17</v>
      </c>
      <c r="F875" s="1" t="s">
        <v>18</v>
      </c>
      <c r="G875">
        <v>30305</v>
      </c>
      <c r="H875" s="2">
        <v>42088</v>
      </c>
      <c r="I875">
        <v>70.25</v>
      </c>
      <c r="J875">
        <f t="shared" si="13"/>
        <v>0</v>
      </c>
      <c r="K875" t="s">
        <v>242</v>
      </c>
      <c r="L875" s="1" t="s">
        <v>1036</v>
      </c>
      <c r="M875" t="s">
        <v>1037</v>
      </c>
      <c r="O875">
        <f>IF(Non_Profit_Donations_South___messy[[#This Row],[Names4]]&lt;&gt;"",1,0)</f>
        <v>0</v>
      </c>
      <c r="P875">
        <f>IF(Non_Profit_Donations_South___messy[[#This Row],[flagRev]]=1,1,IF(Non_Profit_Donations_South___messy[[#This Row],[flagMidName]]=1,2,3))</f>
        <v>3</v>
      </c>
      <c r="Q875" s="1" t="str" cm="1">
        <f t="array" ref="Q875">_xlfn.SWITCH(Non_Profit_Donations_South___messy[[#This Row],[switch]],1,Non_Profit_Donations_South___messy[[#This Row],[Names3]],2,Non_Profit_Donations_South___messy[[#This Row],[Names2]],3,Non_Profit_Donations_South___messy[[#This Row],[Names2]])</f>
        <v>Herbert</v>
      </c>
      <c r="R875" s="1" t="str" cm="1">
        <f t="array" ref="R875">_xlfn.SWITCH(Non_Profit_Donations_South___messy[[#This Row],[switch]],1,"",2,Non_Profit_Donations_South___messy[[#This Row],[Names3]],3,"")</f>
        <v/>
      </c>
      <c r="S875" s="1" t="str" cm="1">
        <f t="array" ref="S875">_xlfn.SWITCH(Non_Profit_Donations_South___messy[[#This Row],[switch]],1,Non_Profit_Donations_South___messy[[#This Row],[Names2]],2,Non_Profit_Donations_South___messy[[#This Row],[Names4]],3,Non_Profit_Donations_South___messy[[#This Row],[Names3]])</f>
        <v>Holden</v>
      </c>
    </row>
    <row r="876" spans="1:19">
      <c r="A876" s="1" t="s">
        <v>19</v>
      </c>
      <c r="B876" s="1" t="s">
        <v>699</v>
      </c>
      <c r="C876" s="1" t="s">
        <v>11</v>
      </c>
      <c r="D876" s="1" t="s">
        <v>12</v>
      </c>
      <c r="E876" s="1" t="s">
        <v>25</v>
      </c>
      <c r="F876" s="1" t="s">
        <v>700</v>
      </c>
      <c r="G876">
        <v>32708</v>
      </c>
      <c r="H876" s="2">
        <v>42089</v>
      </c>
      <c r="I876">
        <v>193.81</v>
      </c>
      <c r="J876">
        <f t="shared" si="13"/>
        <v>0</v>
      </c>
      <c r="K876" t="s">
        <v>699</v>
      </c>
      <c r="L876" s="1" t="s">
        <v>1416</v>
      </c>
      <c r="M876" t="s">
        <v>1417</v>
      </c>
      <c r="O876">
        <f>IF(Non_Profit_Donations_South___messy[[#This Row],[Names4]]&lt;&gt;"",1,0)</f>
        <v>0</v>
      </c>
      <c r="P876">
        <f>IF(Non_Profit_Donations_South___messy[[#This Row],[flagRev]]=1,1,IF(Non_Profit_Donations_South___messy[[#This Row],[flagMidName]]=1,2,3))</f>
        <v>3</v>
      </c>
      <c r="Q876" s="1" t="str" cm="1">
        <f t="array" ref="Q876">_xlfn.SWITCH(Non_Profit_Donations_South___messy[[#This Row],[switch]],1,Non_Profit_Donations_South___messy[[#This Row],[Names3]],2,Non_Profit_Donations_South___messy[[#This Row],[Names2]],3,Non_Profit_Donations_South___messy[[#This Row],[Names2]])</f>
        <v>Helen</v>
      </c>
      <c r="R876" s="1" t="str" cm="1">
        <f t="array" ref="R876">_xlfn.SWITCH(Non_Profit_Donations_South___messy[[#This Row],[switch]],1,"",2,Non_Profit_Donations_South___messy[[#This Row],[Names3]],3,"")</f>
        <v/>
      </c>
      <c r="S876" s="1" t="str" cm="1">
        <f t="array" ref="S876">_xlfn.SWITCH(Non_Profit_Donations_South___messy[[#This Row],[switch]],1,Non_Profit_Donations_South___messy[[#This Row],[Names2]],2,Non_Profit_Donations_South___messy[[#This Row],[Names4]],3,Non_Profit_Donations_South___messy[[#This Row],[Names3]])</f>
        <v>Ferguson</v>
      </c>
    </row>
    <row r="877" spans="1:19">
      <c r="A877" s="1" t="s">
        <v>27</v>
      </c>
      <c r="B877" s="1" t="s">
        <v>589</v>
      </c>
      <c r="C877" s="1" t="s">
        <v>11</v>
      </c>
      <c r="D877" s="1" t="s">
        <v>12</v>
      </c>
      <c r="E877" s="1" t="s">
        <v>25</v>
      </c>
      <c r="F877" s="1" t="s">
        <v>465</v>
      </c>
      <c r="G877">
        <v>32404</v>
      </c>
      <c r="H877" s="2">
        <v>42090</v>
      </c>
      <c r="I877">
        <v>19.71</v>
      </c>
      <c r="J877">
        <f t="shared" si="13"/>
        <v>0</v>
      </c>
      <c r="K877" t="s">
        <v>589</v>
      </c>
      <c r="L877" s="1" t="s">
        <v>1329</v>
      </c>
      <c r="M877" t="s">
        <v>1143</v>
      </c>
      <c r="O877">
        <f>IF(Non_Profit_Donations_South___messy[[#This Row],[Names4]]&lt;&gt;"",1,0)</f>
        <v>0</v>
      </c>
      <c r="P877">
        <f>IF(Non_Profit_Donations_South___messy[[#This Row],[flagRev]]=1,1,IF(Non_Profit_Donations_South___messy[[#This Row],[flagMidName]]=1,2,3))</f>
        <v>3</v>
      </c>
      <c r="Q877" s="1" t="str" cm="1">
        <f t="array" ref="Q877">_xlfn.SWITCH(Non_Profit_Donations_South___messy[[#This Row],[switch]],1,Non_Profit_Donations_South___messy[[#This Row],[Names3]],2,Non_Profit_Donations_South___messy[[#This Row],[Names2]],3,Non_Profit_Donations_South___messy[[#This Row],[Names2]])</f>
        <v>Ellen</v>
      </c>
      <c r="R877" s="1" t="str" cm="1">
        <f t="array" ref="R877">_xlfn.SWITCH(Non_Profit_Donations_South___messy[[#This Row],[switch]],1,"",2,Non_Profit_Donations_South___messy[[#This Row],[Names3]],3,"")</f>
        <v/>
      </c>
      <c r="S877" s="1" t="str" cm="1">
        <f t="array" ref="S877">_xlfn.SWITCH(Non_Profit_Donations_South___messy[[#This Row],[switch]],1,Non_Profit_Donations_South___messy[[#This Row],[Names2]],2,Non_Profit_Donations_South___messy[[#This Row],[Names4]],3,Non_Profit_Donations_South___messy[[#This Row],[Names3]])</f>
        <v>Blair</v>
      </c>
    </row>
    <row r="878" spans="1:19">
      <c r="A878" s="1" t="s">
        <v>23</v>
      </c>
      <c r="B878" s="1" t="s">
        <v>533</v>
      </c>
      <c r="C878" s="1" t="s">
        <v>11</v>
      </c>
      <c r="D878" s="1" t="s">
        <v>12</v>
      </c>
      <c r="E878" s="1" t="s">
        <v>59</v>
      </c>
      <c r="F878" s="1" t="s">
        <v>534</v>
      </c>
      <c r="G878">
        <v>35904</v>
      </c>
      <c r="H878" s="2">
        <v>42090</v>
      </c>
      <c r="I878">
        <v>18.55</v>
      </c>
      <c r="J878">
        <f t="shared" si="13"/>
        <v>0</v>
      </c>
      <c r="K878" t="s">
        <v>533</v>
      </c>
      <c r="L878" s="1" t="s">
        <v>1289</v>
      </c>
      <c r="M878" t="s">
        <v>1166</v>
      </c>
      <c r="O878">
        <f>IF(Non_Profit_Donations_South___messy[[#This Row],[Names4]]&lt;&gt;"",1,0)</f>
        <v>0</v>
      </c>
      <c r="P878">
        <f>IF(Non_Profit_Donations_South___messy[[#This Row],[flagRev]]=1,1,IF(Non_Profit_Donations_South___messy[[#This Row],[flagMidName]]=1,2,3))</f>
        <v>3</v>
      </c>
      <c r="Q878" s="1" t="str" cm="1">
        <f t="array" ref="Q878">_xlfn.SWITCH(Non_Profit_Donations_South___messy[[#This Row],[switch]],1,Non_Profit_Donations_South___messy[[#This Row],[Names3]],2,Non_Profit_Donations_South___messy[[#This Row],[Names2]],3,Non_Profit_Donations_South___messy[[#This Row],[Names2]])</f>
        <v>Milton</v>
      </c>
      <c r="R878" s="1" t="str" cm="1">
        <f t="array" ref="R878">_xlfn.SWITCH(Non_Profit_Donations_South___messy[[#This Row],[switch]],1,"",2,Non_Profit_Donations_South___messy[[#This Row],[Names3]],3,"")</f>
        <v/>
      </c>
      <c r="S878" s="1" t="str" cm="1">
        <f t="array" ref="S878">_xlfn.SWITCH(Non_Profit_Donations_South___messy[[#This Row],[switch]],1,Non_Profit_Donations_South___messy[[#This Row],[Names2]],2,Non_Profit_Donations_South___messy[[#This Row],[Names4]],3,Non_Profit_Donations_South___messy[[#This Row],[Names3]])</f>
        <v>Pollock</v>
      </c>
    </row>
    <row r="879" spans="1:19">
      <c r="A879" s="1" t="s">
        <v>19</v>
      </c>
      <c r="B879" s="1" t="s">
        <v>256</v>
      </c>
      <c r="C879" s="1" t="s">
        <v>11</v>
      </c>
      <c r="D879" s="1" t="s">
        <v>12</v>
      </c>
      <c r="E879" s="1" t="s">
        <v>25</v>
      </c>
      <c r="F879" s="1" t="s">
        <v>257</v>
      </c>
      <c r="G879">
        <v>33322</v>
      </c>
      <c r="H879" s="2">
        <v>42090</v>
      </c>
      <c r="I879">
        <v>330.89</v>
      </c>
      <c r="J879">
        <f t="shared" si="13"/>
        <v>0</v>
      </c>
      <c r="K879" t="s">
        <v>256</v>
      </c>
      <c r="L879" s="1" t="s">
        <v>953</v>
      </c>
      <c r="M879" t="s">
        <v>1049</v>
      </c>
      <c r="O879">
        <f>IF(Non_Profit_Donations_South___messy[[#This Row],[Names4]]&lt;&gt;"",1,0)</f>
        <v>0</v>
      </c>
      <c r="P879">
        <f>IF(Non_Profit_Donations_South___messy[[#This Row],[flagRev]]=1,1,IF(Non_Profit_Donations_South___messy[[#This Row],[flagMidName]]=1,2,3))</f>
        <v>3</v>
      </c>
      <c r="Q879" s="1" t="str" cm="1">
        <f t="array" ref="Q879">_xlfn.SWITCH(Non_Profit_Donations_South___messy[[#This Row],[switch]],1,Non_Profit_Donations_South___messy[[#This Row],[Names3]],2,Non_Profit_Donations_South___messy[[#This Row],[Names2]],3,Non_Profit_Donations_South___messy[[#This Row],[Names2]])</f>
        <v>Sean</v>
      </c>
      <c r="R879" s="1" t="str" cm="1">
        <f t="array" ref="R879">_xlfn.SWITCH(Non_Profit_Donations_South___messy[[#This Row],[switch]],1,"",2,Non_Profit_Donations_South___messy[[#This Row],[Names3]],3,"")</f>
        <v/>
      </c>
      <c r="S879" s="1" t="str" cm="1">
        <f t="array" ref="S879">_xlfn.SWITCH(Non_Profit_Donations_South___messy[[#This Row],[switch]],1,Non_Profit_Donations_South___messy[[#This Row],[Names2]],2,Non_Profit_Donations_South___messy[[#This Row],[Names4]],3,Non_Profit_Donations_South___messy[[#This Row],[Names3]])</f>
        <v>Pugh</v>
      </c>
    </row>
    <row r="880" spans="1:19">
      <c r="A880" s="1" t="s">
        <v>9</v>
      </c>
      <c r="B880" s="1" t="s">
        <v>515</v>
      </c>
      <c r="C880" s="1" t="s">
        <v>11</v>
      </c>
      <c r="D880" s="1" t="s">
        <v>12</v>
      </c>
      <c r="E880" s="1" t="s">
        <v>32</v>
      </c>
      <c r="F880" s="1" t="s">
        <v>87</v>
      </c>
      <c r="G880">
        <v>37804</v>
      </c>
      <c r="H880" s="2">
        <v>42091</v>
      </c>
      <c r="I880">
        <v>287.97000000000003</v>
      </c>
      <c r="J880">
        <f t="shared" si="13"/>
        <v>0</v>
      </c>
      <c r="K880" t="s">
        <v>515</v>
      </c>
      <c r="L880" s="1" t="s">
        <v>1276</v>
      </c>
      <c r="M880" t="s">
        <v>1277</v>
      </c>
      <c r="O880">
        <f>IF(Non_Profit_Donations_South___messy[[#This Row],[Names4]]&lt;&gt;"",1,0)</f>
        <v>0</v>
      </c>
      <c r="P880">
        <f>IF(Non_Profit_Donations_South___messy[[#This Row],[flagRev]]=1,1,IF(Non_Profit_Donations_South___messy[[#This Row],[flagMidName]]=1,2,3))</f>
        <v>3</v>
      </c>
      <c r="Q880" s="1" t="str" cm="1">
        <f t="array" ref="Q880">_xlfn.SWITCH(Non_Profit_Donations_South___messy[[#This Row],[switch]],1,Non_Profit_Donations_South___messy[[#This Row],[Names3]],2,Non_Profit_Donations_South___messy[[#This Row],[Names2]],3,Non_Profit_Donations_South___messy[[#This Row],[Names2]])</f>
        <v>Carla</v>
      </c>
      <c r="R880" s="1" t="str" cm="1">
        <f t="array" ref="R880">_xlfn.SWITCH(Non_Profit_Donations_South___messy[[#This Row],[switch]],1,"",2,Non_Profit_Donations_South___messy[[#This Row],[Names3]],3,"")</f>
        <v/>
      </c>
      <c r="S880" s="1" t="str" cm="1">
        <f t="array" ref="S880">_xlfn.SWITCH(Non_Profit_Donations_South___messy[[#This Row],[switch]],1,Non_Profit_Donations_South___messy[[#This Row],[Names2]],2,Non_Profit_Donations_South___messy[[#This Row],[Names4]],3,Non_Profit_Donations_South___messy[[#This Row],[Names3]])</f>
        <v>Braun</v>
      </c>
    </row>
    <row r="881" spans="1:19">
      <c r="A881" s="1" t="s">
        <v>27</v>
      </c>
      <c r="B881" s="1" t="s">
        <v>538</v>
      </c>
      <c r="C881" s="1" t="s">
        <v>37</v>
      </c>
      <c r="D881" s="1" t="s">
        <v>12</v>
      </c>
      <c r="E881" s="1" t="s">
        <v>70</v>
      </c>
      <c r="F881" s="1" t="s">
        <v>539</v>
      </c>
      <c r="G881">
        <v>70364</v>
      </c>
      <c r="H881" s="2">
        <v>42092</v>
      </c>
      <c r="I881">
        <v>53.52</v>
      </c>
      <c r="J881">
        <f t="shared" si="13"/>
        <v>0</v>
      </c>
      <c r="K881" t="s">
        <v>538</v>
      </c>
      <c r="L881" s="1" t="s">
        <v>1292</v>
      </c>
      <c r="M881" t="s">
        <v>1293</v>
      </c>
      <c r="O881">
        <f>IF(Non_Profit_Donations_South___messy[[#This Row],[Names4]]&lt;&gt;"",1,0)</f>
        <v>0</v>
      </c>
      <c r="P881">
        <f>IF(Non_Profit_Donations_South___messy[[#This Row],[flagRev]]=1,1,IF(Non_Profit_Donations_South___messy[[#This Row],[flagMidName]]=1,2,3))</f>
        <v>3</v>
      </c>
      <c r="Q881" s="1" t="str" cm="1">
        <f t="array" ref="Q881">_xlfn.SWITCH(Non_Profit_Donations_South___messy[[#This Row],[switch]],1,Non_Profit_Donations_South___messy[[#This Row],[Names3]],2,Non_Profit_Donations_South___messy[[#This Row],[Names2]],3,Non_Profit_Donations_South___messy[[#This Row],[Names2]])</f>
        <v>Julie</v>
      </c>
      <c r="R881" s="1" t="str" cm="1">
        <f t="array" ref="R881">_xlfn.SWITCH(Non_Profit_Donations_South___messy[[#This Row],[switch]],1,"",2,Non_Profit_Donations_South___messy[[#This Row],[Names3]],3,"")</f>
        <v/>
      </c>
      <c r="S881" s="1" t="str" cm="1">
        <f t="array" ref="S881">_xlfn.SWITCH(Non_Profit_Donations_South___messy[[#This Row],[switch]],1,Non_Profit_Donations_South___messy[[#This Row],[Names2]],2,Non_Profit_Donations_South___messy[[#This Row],[Names4]],3,Non_Profit_Donations_South___messy[[#This Row],[Names3]])</f>
        <v>Lang</v>
      </c>
    </row>
    <row r="882" spans="1:19">
      <c r="A882" s="1" t="s">
        <v>9</v>
      </c>
      <c r="B882" s="1" t="s">
        <v>613</v>
      </c>
      <c r="C882" s="1" t="s">
        <v>37</v>
      </c>
      <c r="D882" s="1" t="s">
        <v>12</v>
      </c>
      <c r="E882" s="1" t="s">
        <v>40</v>
      </c>
      <c r="F882" s="1" t="s">
        <v>614</v>
      </c>
      <c r="G882">
        <v>27405</v>
      </c>
      <c r="H882" s="2">
        <v>42093</v>
      </c>
      <c r="I882">
        <v>430.78</v>
      </c>
      <c r="J882">
        <f t="shared" si="13"/>
        <v>0</v>
      </c>
      <c r="K882" t="s">
        <v>613</v>
      </c>
      <c r="L882" s="1" t="s">
        <v>939</v>
      </c>
      <c r="M882" t="s">
        <v>1349</v>
      </c>
      <c r="O882">
        <f>IF(Non_Profit_Donations_South___messy[[#This Row],[Names4]]&lt;&gt;"",1,0)</f>
        <v>0</v>
      </c>
      <c r="P882">
        <f>IF(Non_Profit_Donations_South___messy[[#This Row],[flagRev]]=1,1,IF(Non_Profit_Donations_South___messy[[#This Row],[flagMidName]]=1,2,3))</f>
        <v>3</v>
      </c>
      <c r="Q882" s="1" t="str" cm="1">
        <f t="array" ref="Q882">_xlfn.SWITCH(Non_Profit_Donations_South___messy[[#This Row],[switch]],1,Non_Profit_Donations_South___messy[[#This Row],[Names3]],2,Non_Profit_Donations_South___messy[[#This Row],[Names2]],3,Non_Profit_Donations_South___messy[[#This Row],[Names2]])</f>
        <v>Edna</v>
      </c>
      <c r="R882" s="1" t="str" cm="1">
        <f t="array" ref="R882">_xlfn.SWITCH(Non_Profit_Donations_South___messy[[#This Row],[switch]],1,"",2,Non_Profit_Donations_South___messy[[#This Row],[Names3]],3,"")</f>
        <v/>
      </c>
      <c r="S882" s="1" t="str" cm="1">
        <f t="array" ref="S882">_xlfn.SWITCH(Non_Profit_Donations_South___messy[[#This Row],[switch]],1,Non_Profit_Donations_South___messy[[#This Row],[Names2]],2,Non_Profit_Donations_South___messy[[#This Row],[Names4]],3,Non_Profit_Donations_South___messy[[#This Row],[Names3]])</f>
        <v>Goodwin</v>
      </c>
    </row>
    <row r="883" spans="1:19">
      <c r="A883" s="1" t="s">
        <v>9</v>
      </c>
      <c r="B883" s="1" t="s">
        <v>701</v>
      </c>
      <c r="C883" s="1" t="s">
        <v>37</v>
      </c>
      <c r="D883" s="1" t="s">
        <v>12</v>
      </c>
      <c r="E883" s="1" t="s">
        <v>32</v>
      </c>
      <c r="F883" s="1" t="s">
        <v>702</v>
      </c>
      <c r="G883">
        <v>37620</v>
      </c>
      <c r="H883" s="2">
        <v>42093</v>
      </c>
      <c r="I883">
        <v>120.58</v>
      </c>
      <c r="J883">
        <f t="shared" si="13"/>
        <v>0</v>
      </c>
      <c r="K883" t="s">
        <v>701</v>
      </c>
      <c r="L883" s="1" t="s">
        <v>998</v>
      </c>
      <c r="M883" t="s">
        <v>1418</v>
      </c>
      <c r="O883">
        <f>IF(Non_Profit_Donations_South___messy[[#This Row],[Names4]]&lt;&gt;"",1,0)</f>
        <v>0</v>
      </c>
      <c r="P883">
        <f>IF(Non_Profit_Donations_South___messy[[#This Row],[flagRev]]=1,1,IF(Non_Profit_Donations_South___messy[[#This Row],[flagMidName]]=1,2,3))</f>
        <v>3</v>
      </c>
      <c r="Q883" s="1" t="str" cm="1">
        <f t="array" ref="Q883">_xlfn.SWITCH(Non_Profit_Donations_South___messy[[#This Row],[switch]],1,Non_Profit_Donations_South___messy[[#This Row],[Names3]],2,Non_Profit_Donations_South___messy[[#This Row],[Names2]],3,Non_Profit_Donations_South___messy[[#This Row],[Names2]])</f>
        <v>Nicholas</v>
      </c>
      <c r="R883" s="1" t="str" cm="1">
        <f t="array" ref="R883">_xlfn.SWITCH(Non_Profit_Donations_South___messy[[#This Row],[switch]],1,"",2,Non_Profit_Donations_South___messy[[#This Row],[Names3]],3,"")</f>
        <v/>
      </c>
      <c r="S883" s="1" t="str" cm="1">
        <f t="array" ref="S883">_xlfn.SWITCH(Non_Profit_Donations_South___messy[[#This Row],[switch]],1,Non_Profit_Donations_South___messy[[#This Row],[Names2]],2,Non_Profit_Donations_South___messy[[#This Row],[Names4]],3,Non_Profit_Donations_South___messy[[#This Row],[Names3]])</f>
        <v>Pritchard</v>
      </c>
    </row>
    <row r="884" spans="1:19">
      <c r="A884" s="1" t="s">
        <v>27</v>
      </c>
      <c r="B884" s="1" t="s">
        <v>703</v>
      </c>
      <c r="C884" s="1" t="s">
        <v>11</v>
      </c>
      <c r="D884" s="1" t="s">
        <v>12</v>
      </c>
      <c r="E884" s="1" t="s">
        <v>29</v>
      </c>
      <c r="F884" s="1" t="s">
        <v>704</v>
      </c>
      <c r="G884">
        <v>23320</v>
      </c>
      <c r="H884" s="2">
        <v>42093</v>
      </c>
      <c r="I884">
        <v>42.13</v>
      </c>
      <c r="J884">
        <f t="shared" si="13"/>
        <v>0</v>
      </c>
      <c r="K884" t="s">
        <v>703</v>
      </c>
      <c r="L884" s="1" t="s">
        <v>927</v>
      </c>
      <c r="M884" t="s">
        <v>1419</v>
      </c>
      <c r="O884">
        <f>IF(Non_Profit_Donations_South___messy[[#This Row],[Names4]]&lt;&gt;"",1,0)</f>
        <v>0</v>
      </c>
      <c r="P884">
        <f>IF(Non_Profit_Donations_South___messy[[#This Row],[flagRev]]=1,1,IF(Non_Profit_Donations_South___messy[[#This Row],[flagMidName]]=1,2,3))</f>
        <v>3</v>
      </c>
      <c r="Q884" s="1" t="str" cm="1">
        <f t="array" ref="Q884">_xlfn.SWITCH(Non_Profit_Donations_South___messy[[#This Row],[switch]],1,Non_Profit_Donations_South___messy[[#This Row],[Names3]],2,Non_Profit_Donations_South___messy[[#This Row],[Names2]],3,Non_Profit_Donations_South___messy[[#This Row],[Names2]])</f>
        <v>Martin</v>
      </c>
      <c r="R884" s="1" t="str" cm="1">
        <f t="array" ref="R884">_xlfn.SWITCH(Non_Profit_Donations_South___messy[[#This Row],[switch]],1,"",2,Non_Profit_Donations_South___messy[[#This Row],[Names3]],3,"")</f>
        <v/>
      </c>
      <c r="S884" s="1" t="str" cm="1">
        <f t="array" ref="S884">_xlfn.SWITCH(Non_Profit_Donations_South___messy[[#This Row],[switch]],1,Non_Profit_Donations_South___messy[[#This Row],[Names2]],2,Non_Profit_Donations_South___messy[[#This Row],[Names4]],3,Non_Profit_Donations_South___messy[[#This Row],[Names3]])</f>
        <v>Kirk</v>
      </c>
    </row>
    <row r="885" spans="1:19">
      <c r="A885" s="1" t="s">
        <v>27</v>
      </c>
      <c r="B885" s="1" t="s">
        <v>420</v>
      </c>
      <c r="C885" s="1" t="s">
        <v>16</v>
      </c>
      <c r="D885" s="1" t="s">
        <v>12</v>
      </c>
      <c r="E885" s="1" t="s">
        <v>25</v>
      </c>
      <c r="F885" s="1" t="s">
        <v>421</v>
      </c>
      <c r="G885">
        <v>33065</v>
      </c>
      <c r="H885" s="2">
        <v>42093</v>
      </c>
      <c r="I885">
        <v>61.39</v>
      </c>
      <c r="J885">
        <f t="shared" si="13"/>
        <v>0</v>
      </c>
      <c r="K885" t="s">
        <v>420</v>
      </c>
      <c r="L885" s="1" t="s">
        <v>853</v>
      </c>
      <c r="M885" t="s">
        <v>1198</v>
      </c>
      <c r="O885">
        <f>IF(Non_Profit_Donations_South___messy[[#This Row],[Names4]]&lt;&gt;"",1,0)</f>
        <v>0</v>
      </c>
      <c r="P885">
        <f>IF(Non_Profit_Donations_South___messy[[#This Row],[flagRev]]=1,1,IF(Non_Profit_Donations_South___messy[[#This Row],[flagMidName]]=1,2,3))</f>
        <v>3</v>
      </c>
      <c r="Q885" s="1" t="str" cm="1">
        <f t="array" ref="Q885">_xlfn.SWITCH(Non_Profit_Donations_South___messy[[#This Row],[switch]],1,Non_Profit_Donations_South___messy[[#This Row],[Names3]],2,Non_Profit_Donations_South___messy[[#This Row],[Names2]],3,Non_Profit_Donations_South___messy[[#This Row],[Names2]])</f>
        <v>Renee</v>
      </c>
      <c r="R885" s="1" t="str" cm="1">
        <f t="array" ref="R885">_xlfn.SWITCH(Non_Profit_Donations_South___messy[[#This Row],[switch]],1,"",2,Non_Profit_Donations_South___messy[[#This Row],[Names3]],3,"")</f>
        <v/>
      </c>
      <c r="S885" s="1" t="str" cm="1">
        <f t="array" ref="S885">_xlfn.SWITCH(Non_Profit_Donations_South___messy[[#This Row],[switch]],1,Non_Profit_Donations_South___messy[[#This Row],[Names2]],2,Non_Profit_Donations_South___messy[[#This Row],[Names4]],3,Non_Profit_Donations_South___messy[[#This Row],[Names3]])</f>
        <v>Huang</v>
      </c>
    </row>
    <row r="886" spans="1:19">
      <c r="A886" s="1" t="s">
        <v>19</v>
      </c>
      <c r="B886" s="1" t="s">
        <v>337</v>
      </c>
      <c r="C886" s="1" t="s">
        <v>37</v>
      </c>
      <c r="D886" s="1" t="s">
        <v>12</v>
      </c>
      <c r="E886" s="1" t="s">
        <v>70</v>
      </c>
      <c r="F886" s="1" t="s">
        <v>338</v>
      </c>
      <c r="G886">
        <v>70560</v>
      </c>
      <c r="H886" s="2">
        <v>42093</v>
      </c>
      <c r="I886">
        <v>115.22</v>
      </c>
      <c r="J886">
        <f t="shared" si="13"/>
        <v>0</v>
      </c>
      <c r="K886" t="s">
        <v>337</v>
      </c>
      <c r="L886" s="1" t="s">
        <v>1127</v>
      </c>
      <c r="M886" t="s">
        <v>981</v>
      </c>
      <c r="O886">
        <f>IF(Non_Profit_Donations_South___messy[[#This Row],[Names4]]&lt;&gt;"",1,0)</f>
        <v>0</v>
      </c>
      <c r="P886">
        <f>IF(Non_Profit_Donations_South___messy[[#This Row],[flagRev]]=1,1,IF(Non_Profit_Donations_South___messy[[#This Row],[flagMidName]]=1,2,3))</f>
        <v>3</v>
      </c>
      <c r="Q886" s="1" t="str" cm="1">
        <f t="array" ref="Q886">_xlfn.SWITCH(Non_Profit_Donations_South___messy[[#This Row],[switch]],1,Non_Profit_Donations_South___messy[[#This Row],[Names3]],2,Non_Profit_Donations_South___messy[[#This Row],[Names2]],3,Non_Profit_Donations_South___messy[[#This Row],[Names2]])</f>
        <v>Wayne</v>
      </c>
      <c r="R886" s="1" t="str" cm="1">
        <f t="array" ref="R886">_xlfn.SWITCH(Non_Profit_Donations_South___messy[[#This Row],[switch]],1,"",2,Non_Profit_Donations_South___messy[[#This Row],[Names3]],3,"")</f>
        <v/>
      </c>
      <c r="S886" s="1" t="str" cm="1">
        <f t="array" ref="S886">_xlfn.SWITCH(Non_Profit_Donations_South___messy[[#This Row],[switch]],1,Non_Profit_Donations_South___messy[[#This Row],[Names2]],2,Non_Profit_Donations_South___messy[[#This Row],[Names4]],3,Non_Profit_Donations_South___messy[[#This Row],[Names3]])</f>
        <v>English</v>
      </c>
    </row>
    <row r="887" spans="1:19">
      <c r="A887" s="1" t="s">
        <v>9</v>
      </c>
      <c r="B887" s="1" t="s">
        <v>295</v>
      </c>
      <c r="C887" s="1" t="s">
        <v>16</v>
      </c>
      <c r="D887" s="1" t="s">
        <v>12</v>
      </c>
      <c r="E887" s="1" t="s">
        <v>32</v>
      </c>
      <c r="F887" s="1" t="s">
        <v>296</v>
      </c>
      <c r="G887">
        <v>37814</v>
      </c>
      <c r="H887" s="2">
        <v>42094</v>
      </c>
      <c r="I887">
        <v>390.31</v>
      </c>
      <c r="J887">
        <f t="shared" si="13"/>
        <v>0</v>
      </c>
      <c r="K887" t="s">
        <v>295</v>
      </c>
      <c r="L887" s="1" t="s">
        <v>1053</v>
      </c>
      <c r="M887" t="s">
        <v>1087</v>
      </c>
      <c r="O887">
        <f>IF(Non_Profit_Donations_South___messy[[#This Row],[Names4]]&lt;&gt;"",1,0)</f>
        <v>0</v>
      </c>
      <c r="P887">
        <f>IF(Non_Profit_Donations_South___messy[[#This Row],[flagRev]]=1,1,IF(Non_Profit_Donations_South___messy[[#This Row],[flagMidName]]=1,2,3))</f>
        <v>3</v>
      </c>
      <c r="Q887" s="1" t="str" cm="1">
        <f t="array" ref="Q887">_xlfn.SWITCH(Non_Profit_Donations_South___messy[[#This Row],[switch]],1,Non_Profit_Donations_South___messy[[#This Row],[Names3]],2,Non_Profit_Donations_South___messy[[#This Row],[Names2]],3,Non_Profit_Donations_South___messy[[#This Row],[Names2]])</f>
        <v>Sandra</v>
      </c>
      <c r="R887" s="1" t="str" cm="1">
        <f t="array" ref="R887">_xlfn.SWITCH(Non_Profit_Donations_South___messy[[#This Row],[switch]],1,"",2,Non_Profit_Donations_South___messy[[#This Row],[Names3]],3,"")</f>
        <v/>
      </c>
      <c r="S887" s="1" t="str" cm="1">
        <f t="array" ref="S887">_xlfn.SWITCH(Non_Profit_Donations_South___messy[[#This Row],[switch]],1,Non_Profit_Donations_South___messy[[#This Row],[Names2]],2,Non_Profit_Donations_South___messy[[#This Row],[Names4]],3,Non_Profit_Donations_South___messy[[#This Row],[Names3]])</f>
        <v>Sharma</v>
      </c>
    </row>
    <row r="888" spans="1:19">
      <c r="A888" s="1" t="s">
        <v>9</v>
      </c>
      <c r="B888" s="1" t="s">
        <v>644</v>
      </c>
      <c r="C888" s="1" t="s">
        <v>11</v>
      </c>
      <c r="D888" s="1" t="s">
        <v>12</v>
      </c>
      <c r="E888" s="1" t="s">
        <v>17</v>
      </c>
      <c r="F888" s="1" t="s">
        <v>645</v>
      </c>
      <c r="G888">
        <v>30338</v>
      </c>
      <c r="H888" s="2">
        <v>42095</v>
      </c>
      <c r="I888">
        <v>7.67</v>
      </c>
      <c r="J888">
        <f t="shared" si="13"/>
        <v>0</v>
      </c>
      <c r="K888" t="s">
        <v>644</v>
      </c>
      <c r="L888" s="1" t="s">
        <v>1373</v>
      </c>
      <c r="M888" t="s">
        <v>1231</v>
      </c>
      <c r="O888">
        <f>IF(Non_Profit_Donations_South___messy[[#This Row],[Names4]]&lt;&gt;"",1,0)</f>
        <v>0</v>
      </c>
      <c r="P888">
        <f>IF(Non_Profit_Donations_South___messy[[#This Row],[flagRev]]=1,1,IF(Non_Profit_Donations_South___messy[[#This Row],[flagMidName]]=1,2,3))</f>
        <v>3</v>
      </c>
      <c r="Q888" s="1" t="str" cm="1">
        <f t="array" ref="Q888">_xlfn.SWITCH(Non_Profit_Donations_South___messy[[#This Row],[switch]],1,Non_Profit_Donations_South___messy[[#This Row],[Names3]],2,Non_Profit_Donations_South___messy[[#This Row],[Names2]],3,Non_Profit_Donations_South___messy[[#This Row],[Names2]])</f>
        <v>Joel</v>
      </c>
      <c r="R888" s="1" t="str" cm="1">
        <f t="array" ref="R888">_xlfn.SWITCH(Non_Profit_Donations_South___messy[[#This Row],[switch]],1,"",2,Non_Profit_Donations_South___messy[[#This Row],[Names3]],3,"")</f>
        <v/>
      </c>
      <c r="S888" s="1" t="str" cm="1">
        <f t="array" ref="S888">_xlfn.SWITCH(Non_Profit_Donations_South___messy[[#This Row],[switch]],1,Non_Profit_Donations_South___messy[[#This Row],[Names2]],2,Non_Profit_Donations_South___messy[[#This Row],[Names4]],3,Non_Profit_Donations_South___messy[[#This Row],[Names3]])</f>
        <v>Burnette</v>
      </c>
    </row>
    <row r="889" spans="1:19">
      <c r="A889" s="1" t="s">
        <v>27</v>
      </c>
      <c r="B889" s="1" t="s">
        <v>613</v>
      </c>
      <c r="C889" s="1" t="s">
        <v>37</v>
      </c>
      <c r="D889" s="1" t="s">
        <v>12</v>
      </c>
      <c r="E889" s="1" t="s">
        <v>40</v>
      </c>
      <c r="F889" s="1" t="s">
        <v>614</v>
      </c>
      <c r="G889">
        <v>27405</v>
      </c>
      <c r="H889" s="2">
        <v>42095</v>
      </c>
      <c r="I889">
        <v>995.61</v>
      </c>
      <c r="J889">
        <f t="shared" si="13"/>
        <v>0</v>
      </c>
      <c r="K889" t="s">
        <v>613</v>
      </c>
      <c r="L889" s="1" t="s">
        <v>939</v>
      </c>
      <c r="M889" t="s">
        <v>1349</v>
      </c>
      <c r="O889">
        <f>IF(Non_Profit_Donations_South___messy[[#This Row],[Names4]]&lt;&gt;"",1,0)</f>
        <v>0</v>
      </c>
      <c r="P889">
        <f>IF(Non_Profit_Donations_South___messy[[#This Row],[flagRev]]=1,1,IF(Non_Profit_Donations_South___messy[[#This Row],[flagMidName]]=1,2,3))</f>
        <v>3</v>
      </c>
      <c r="Q889" s="1" t="str" cm="1">
        <f t="array" ref="Q889">_xlfn.SWITCH(Non_Profit_Donations_South___messy[[#This Row],[switch]],1,Non_Profit_Donations_South___messy[[#This Row],[Names3]],2,Non_Profit_Donations_South___messy[[#This Row],[Names2]],3,Non_Profit_Donations_South___messy[[#This Row],[Names2]])</f>
        <v>Edna</v>
      </c>
      <c r="R889" s="1" t="str" cm="1">
        <f t="array" ref="R889">_xlfn.SWITCH(Non_Profit_Donations_South___messy[[#This Row],[switch]],1,"",2,Non_Profit_Donations_South___messy[[#This Row],[Names3]],3,"")</f>
        <v/>
      </c>
      <c r="S889" s="1" t="str" cm="1">
        <f t="array" ref="S889">_xlfn.SWITCH(Non_Profit_Donations_South___messy[[#This Row],[switch]],1,Non_Profit_Donations_South___messy[[#This Row],[Names2]],2,Non_Profit_Donations_South___messy[[#This Row],[Names4]],3,Non_Profit_Donations_South___messy[[#This Row],[Names3]])</f>
        <v>Goodwin</v>
      </c>
    </row>
    <row r="890" spans="1:19">
      <c r="A890" s="1" t="s">
        <v>27</v>
      </c>
      <c r="B890" s="1" t="s">
        <v>268</v>
      </c>
      <c r="C890" s="1" t="s">
        <v>11</v>
      </c>
      <c r="D890" s="1" t="s">
        <v>12</v>
      </c>
      <c r="E890" s="1" t="s">
        <v>25</v>
      </c>
      <c r="F890" s="1" t="s">
        <v>267</v>
      </c>
      <c r="G890">
        <v>34239</v>
      </c>
      <c r="H890" s="2">
        <v>42096</v>
      </c>
      <c r="I890">
        <v>20.7</v>
      </c>
      <c r="J890">
        <f t="shared" si="13"/>
        <v>0</v>
      </c>
      <c r="K890" t="s">
        <v>268</v>
      </c>
      <c r="L890" s="1" t="s">
        <v>1058</v>
      </c>
      <c r="M890" t="s">
        <v>1059</v>
      </c>
      <c r="O890">
        <f>IF(Non_Profit_Donations_South___messy[[#This Row],[Names4]]&lt;&gt;"",1,0)</f>
        <v>0</v>
      </c>
      <c r="P890">
        <f>IF(Non_Profit_Donations_South___messy[[#This Row],[flagRev]]=1,1,IF(Non_Profit_Donations_South___messy[[#This Row],[flagMidName]]=1,2,3))</f>
        <v>3</v>
      </c>
      <c r="Q890" s="1" t="str" cm="1">
        <f t="array" ref="Q890">_xlfn.SWITCH(Non_Profit_Donations_South___messy[[#This Row],[switch]],1,Non_Profit_Donations_South___messy[[#This Row],[Names3]],2,Non_Profit_Donations_South___messy[[#This Row],[Names2]],3,Non_Profit_Donations_South___messy[[#This Row],[Names2]])</f>
        <v>Constance</v>
      </c>
      <c r="R890" s="1" t="str" cm="1">
        <f t="array" ref="R890">_xlfn.SWITCH(Non_Profit_Donations_South___messy[[#This Row],[switch]],1,"",2,Non_Profit_Donations_South___messy[[#This Row],[Names3]],3,"")</f>
        <v/>
      </c>
      <c r="S890" s="1" t="str" cm="1">
        <f t="array" ref="S890">_xlfn.SWITCH(Non_Profit_Donations_South___messy[[#This Row],[switch]],1,Non_Profit_Donations_South___messy[[#This Row],[Names2]],2,Non_Profit_Donations_South___messy[[#This Row],[Names4]],3,Non_Profit_Donations_South___messy[[#This Row],[Names3]])</f>
        <v>Ivey</v>
      </c>
    </row>
    <row r="891" spans="1:19">
      <c r="A891" s="1" t="s">
        <v>27</v>
      </c>
      <c r="B891" s="1" t="s">
        <v>290</v>
      </c>
      <c r="C891" s="1" t="s">
        <v>11</v>
      </c>
      <c r="D891" s="1" t="s">
        <v>12</v>
      </c>
      <c r="E891" s="1" t="s">
        <v>40</v>
      </c>
      <c r="F891" s="1" t="s">
        <v>41</v>
      </c>
      <c r="G891">
        <v>28204</v>
      </c>
      <c r="H891" s="2">
        <v>42096</v>
      </c>
      <c r="I891">
        <v>68.459999999999994</v>
      </c>
      <c r="J891">
        <f t="shared" si="13"/>
        <v>0</v>
      </c>
      <c r="K891" t="s">
        <v>290</v>
      </c>
      <c r="L891" s="1" t="s">
        <v>1082</v>
      </c>
      <c r="M891" t="s">
        <v>1083</v>
      </c>
      <c r="O891">
        <f>IF(Non_Profit_Donations_South___messy[[#This Row],[Names4]]&lt;&gt;"",1,0)</f>
        <v>0</v>
      </c>
      <c r="P891">
        <f>IF(Non_Profit_Donations_South___messy[[#This Row],[flagRev]]=1,1,IF(Non_Profit_Donations_South___messy[[#This Row],[flagMidName]]=1,2,3))</f>
        <v>3</v>
      </c>
      <c r="Q891" s="1" t="str" cm="1">
        <f t="array" ref="Q891">_xlfn.SWITCH(Non_Profit_Donations_South___messy[[#This Row],[switch]],1,Non_Profit_Donations_South___messy[[#This Row],[Names3]],2,Non_Profit_Donations_South___messy[[#This Row],[Names2]],3,Non_Profit_Donations_South___messy[[#This Row],[Names2]])</f>
        <v>Eleanor</v>
      </c>
      <c r="R891" s="1" t="str" cm="1">
        <f t="array" ref="R891">_xlfn.SWITCH(Non_Profit_Donations_South___messy[[#This Row],[switch]],1,"",2,Non_Profit_Donations_South___messy[[#This Row],[Names3]],3,"")</f>
        <v/>
      </c>
      <c r="S891" s="1" t="str" cm="1">
        <f t="array" ref="S891">_xlfn.SWITCH(Non_Profit_Donations_South___messy[[#This Row],[switch]],1,Non_Profit_Donations_South___messy[[#This Row],[Names2]],2,Non_Profit_Donations_South___messy[[#This Row],[Names4]],3,Non_Profit_Donations_South___messy[[#This Row],[Names3]])</f>
        <v>Swain</v>
      </c>
    </row>
    <row r="892" spans="1:19">
      <c r="A892" s="1" t="s">
        <v>23</v>
      </c>
      <c r="B892" s="1" t="s">
        <v>395</v>
      </c>
      <c r="C892" s="1" t="s">
        <v>37</v>
      </c>
      <c r="D892" s="1" t="s">
        <v>12</v>
      </c>
      <c r="E892" s="1" t="s">
        <v>17</v>
      </c>
      <c r="F892" s="1" t="s">
        <v>396</v>
      </c>
      <c r="G892">
        <v>31401</v>
      </c>
      <c r="H892" s="2">
        <v>42096</v>
      </c>
      <c r="I892">
        <v>824.77</v>
      </c>
      <c r="J892">
        <f t="shared" si="13"/>
        <v>0</v>
      </c>
      <c r="K892" t="s">
        <v>395</v>
      </c>
      <c r="L892" s="1" t="s">
        <v>1177</v>
      </c>
      <c r="M892" t="s">
        <v>1178</v>
      </c>
      <c r="O892">
        <f>IF(Non_Profit_Donations_South___messy[[#This Row],[Names4]]&lt;&gt;"",1,0)</f>
        <v>0</v>
      </c>
      <c r="P892">
        <f>IF(Non_Profit_Donations_South___messy[[#This Row],[flagRev]]=1,1,IF(Non_Profit_Donations_South___messy[[#This Row],[flagMidName]]=1,2,3))</f>
        <v>3</v>
      </c>
      <c r="Q892" s="1" t="str" cm="1">
        <f t="array" ref="Q892">_xlfn.SWITCH(Non_Profit_Donations_South___messy[[#This Row],[switch]],1,Non_Profit_Donations_South___messy[[#This Row],[Names3]],2,Non_Profit_Donations_South___messy[[#This Row],[Names2]],3,Non_Profit_Donations_South___messy[[#This Row],[Names2]])</f>
        <v>Beverly</v>
      </c>
      <c r="R892" s="1" t="str" cm="1">
        <f t="array" ref="R892">_xlfn.SWITCH(Non_Profit_Donations_South___messy[[#This Row],[switch]],1,"",2,Non_Profit_Donations_South___messy[[#This Row],[Names3]],3,"")</f>
        <v/>
      </c>
      <c r="S892" s="1" t="str" cm="1">
        <f t="array" ref="S892">_xlfn.SWITCH(Non_Profit_Donations_South___messy[[#This Row],[switch]],1,Non_Profit_Donations_South___messy[[#This Row],[Names2]],2,Non_Profit_Donations_South___messy[[#This Row],[Names4]],3,Non_Profit_Donations_South___messy[[#This Row],[Names3]])</f>
        <v>Roberts</v>
      </c>
    </row>
    <row r="893" spans="1:19">
      <c r="A893" s="1" t="s">
        <v>9</v>
      </c>
      <c r="B893" s="1" t="s">
        <v>39</v>
      </c>
      <c r="C893" s="1" t="s">
        <v>11</v>
      </c>
      <c r="D893" s="1" t="s">
        <v>12</v>
      </c>
      <c r="E893" s="1" t="s">
        <v>40</v>
      </c>
      <c r="F893" s="1" t="s">
        <v>41</v>
      </c>
      <c r="G893">
        <v>28206</v>
      </c>
      <c r="H893" s="2">
        <v>42097</v>
      </c>
      <c r="I893">
        <v>918.54</v>
      </c>
      <c r="J893">
        <f t="shared" si="13"/>
        <v>0</v>
      </c>
      <c r="K893" t="s">
        <v>39</v>
      </c>
      <c r="L893" s="1" t="s">
        <v>849</v>
      </c>
      <c r="M893" t="s">
        <v>850</v>
      </c>
      <c r="O893">
        <f>IF(Non_Profit_Donations_South___messy[[#This Row],[Names4]]&lt;&gt;"",1,0)</f>
        <v>0</v>
      </c>
      <c r="P893">
        <f>IF(Non_Profit_Donations_South___messy[[#This Row],[flagRev]]=1,1,IF(Non_Profit_Donations_South___messy[[#This Row],[flagMidName]]=1,2,3))</f>
        <v>3</v>
      </c>
      <c r="Q893" s="1" t="str" cm="1">
        <f t="array" ref="Q893">_xlfn.SWITCH(Non_Profit_Donations_South___messy[[#This Row],[switch]],1,Non_Profit_Donations_South___messy[[#This Row],[Names3]],2,Non_Profit_Donations_South___messy[[#This Row],[Names2]],3,Non_Profit_Donations_South___messy[[#This Row],[Names2]])</f>
        <v>Andrew</v>
      </c>
      <c r="R893" s="1" t="str" cm="1">
        <f t="array" ref="R893">_xlfn.SWITCH(Non_Profit_Donations_South___messy[[#This Row],[switch]],1,"",2,Non_Profit_Donations_South___messy[[#This Row],[Names3]],3,"")</f>
        <v/>
      </c>
      <c r="S893" s="1" t="str" cm="1">
        <f t="array" ref="S893">_xlfn.SWITCH(Non_Profit_Donations_South___messy[[#This Row],[switch]],1,Non_Profit_Donations_South___messy[[#This Row],[Names2]],2,Non_Profit_Donations_South___messy[[#This Row],[Names4]],3,Non_Profit_Donations_South___messy[[#This Row],[Names3]])</f>
        <v>Gonzalez</v>
      </c>
    </row>
    <row r="894" spans="1:19">
      <c r="A894" s="1" t="s">
        <v>19</v>
      </c>
      <c r="B894" s="1" t="s">
        <v>367</v>
      </c>
      <c r="C894" s="1" t="s">
        <v>37</v>
      </c>
      <c r="D894" s="1" t="s">
        <v>12</v>
      </c>
      <c r="E894" s="1" t="s">
        <v>32</v>
      </c>
      <c r="F894" s="1" t="s">
        <v>368</v>
      </c>
      <c r="G894">
        <v>38017</v>
      </c>
      <c r="H894" s="2">
        <v>42098</v>
      </c>
      <c r="I894">
        <v>37.619999999999997</v>
      </c>
      <c r="J894">
        <f t="shared" si="13"/>
        <v>0</v>
      </c>
      <c r="K894" t="s">
        <v>367</v>
      </c>
      <c r="L894" s="1" t="s">
        <v>1046</v>
      </c>
      <c r="M894" t="s">
        <v>1120</v>
      </c>
      <c r="O894">
        <f>IF(Non_Profit_Donations_South___messy[[#This Row],[Names4]]&lt;&gt;"",1,0)</f>
        <v>0</v>
      </c>
      <c r="P894">
        <f>IF(Non_Profit_Donations_South___messy[[#This Row],[flagRev]]=1,1,IF(Non_Profit_Donations_South___messy[[#This Row],[flagMidName]]=1,2,3))</f>
        <v>3</v>
      </c>
      <c r="Q894" s="1" t="str" cm="1">
        <f t="array" ref="Q894">_xlfn.SWITCH(Non_Profit_Donations_South___messy[[#This Row],[switch]],1,Non_Profit_Donations_South___messy[[#This Row],[Names3]],2,Non_Profit_Donations_South___messy[[#This Row],[Names2]],3,Non_Profit_Donations_South___messy[[#This Row],[Names2]])</f>
        <v>Vanessa</v>
      </c>
      <c r="R894" s="1" t="str" cm="1">
        <f t="array" ref="R894">_xlfn.SWITCH(Non_Profit_Donations_South___messy[[#This Row],[switch]],1,"",2,Non_Profit_Donations_South___messy[[#This Row],[Names3]],3,"")</f>
        <v/>
      </c>
      <c r="S894" s="1" t="str" cm="1">
        <f t="array" ref="S894">_xlfn.SWITCH(Non_Profit_Donations_South___messy[[#This Row],[switch]],1,Non_Profit_Donations_South___messy[[#This Row],[Names2]],2,Non_Profit_Donations_South___messy[[#This Row],[Names4]],3,Non_Profit_Donations_South___messy[[#This Row],[Names3]])</f>
        <v>Day</v>
      </c>
    </row>
    <row r="895" spans="1:19">
      <c r="A895" s="1" t="s">
        <v>9</v>
      </c>
      <c r="B895" s="1" t="s">
        <v>90</v>
      </c>
      <c r="C895" s="1" t="s">
        <v>11</v>
      </c>
      <c r="D895" s="1" t="s">
        <v>12</v>
      </c>
      <c r="E895" s="1" t="s">
        <v>59</v>
      </c>
      <c r="F895" s="1" t="s">
        <v>91</v>
      </c>
      <c r="G895">
        <v>35630</v>
      </c>
      <c r="H895" s="2">
        <v>42100</v>
      </c>
      <c r="I895">
        <v>1425.16</v>
      </c>
      <c r="J895">
        <f t="shared" si="13"/>
        <v>0</v>
      </c>
      <c r="K895" t="s">
        <v>90</v>
      </c>
      <c r="L895" s="1" t="s">
        <v>896</v>
      </c>
      <c r="M895" t="s">
        <v>897</v>
      </c>
      <c r="O895">
        <f>IF(Non_Profit_Donations_South___messy[[#This Row],[Names4]]&lt;&gt;"",1,0)</f>
        <v>0</v>
      </c>
      <c r="P895">
        <f>IF(Non_Profit_Donations_South___messy[[#This Row],[flagRev]]=1,1,IF(Non_Profit_Donations_South___messy[[#This Row],[flagMidName]]=1,2,3))</f>
        <v>3</v>
      </c>
      <c r="Q895" s="1" t="str" cm="1">
        <f t="array" ref="Q895">_xlfn.SWITCH(Non_Profit_Donations_South___messy[[#This Row],[switch]],1,Non_Profit_Donations_South___messy[[#This Row],[Names3]],2,Non_Profit_Donations_South___messy[[#This Row],[Names2]],3,Non_Profit_Donations_South___messy[[#This Row],[Names2]])</f>
        <v>Jimmy</v>
      </c>
      <c r="R895" s="1" t="str" cm="1">
        <f t="array" ref="R895">_xlfn.SWITCH(Non_Profit_Donations_South___messy[[#This Row],[switch]],1,"",2,Non_Profit_Donations_South___messy[[#This Row],[Names3]],3,"")</f>
        <v/>
      </c>
      <c r="S895" s="1" t="str" cm="1">
        <f t="array" ref="S895">_xlfn.SWITCH(Non_Profit_Donations_South___messy[[#This Row],[switch]],1,Non_Profit_Donations_South___messy[[#This Row],[Names2]],2,Non_Profit_Donations_South___messy[[#This Row],[Names4]],3,Non_Profit_Donations_South___messy[[#This Row],[Names3]])</f>
        <v>Boswell</v>
      </c>
    </row>
    <row r="896" spans="1:19">
      <c r="A896" s="1" t="s">
        <v>9</v>
      </c>
      <c r="B896" s="1" t="s">
        <v>705</v>
      </c>
      <c r="C896" s="1" t="s">
        <v>37</v>
      </c>
      <c r="D896" s="1" t="s">
        <v>12</v>
      </c>
      <c r="E896" s="1" t="s">
        <v>40</v>
      </c>
      <c r="F896" s="1" t="s">
        <v>444</v>
      </c>
      <c r="G896">
        <v>27502</v>
      </c>
      <c r="H896" s="2">
        <v>42100</v>
      </c>
      <c r="I896">
        <v>15503.7</v>
      </c>
      <c r="J896">
        <f t="shared" si="13"/>
        <v>0</v>
      </c>
      <c r="K896" t="s">
        <v>705</v>
      </c>
      <c r="L896" s="1" t="s">
        <v>862</v>
      </c>
      <c r="M896" t="s">
        <v>997</v>
      </c>
      <c r="O896">
        <f>IF(Non_Profit_Donations_South___messy[[#This Row],[Names4]]&lt;&gt;"",1,0)</f>
        <v>0</v>
      </c>
      <c r="P896">
        <f>IF(Non_Profit_Donations_South___messy[[#This Row],[flagRev]]=1,1,IF(Non_Profit_Donations_South___messy[[#This Row],[flagMidName]]=1,2,3))</f>
        <v>3</v>
      </c>
      <c r="Q896" s="1" t="str" cm="1">
        <f t="array" ref="Q896">_xlfn.SWITCH(Non_Profit_Donations_South___messy[[#This Row],[switch]],1,Non_Profit_Donations_South___messy[[#This Row],[Names3]],2,Non_Profit_Donations_South___messy[[#This Row],[Names2]],3,Non_Profit_Donations_South___messy[[#This Row],[Names2]])</f>
        <v>Vincent</v>
      </c>
      <c r="R896" s="1" t="str" cm="1">
        <f t="array" ref="R896">_xlfn.SWITCH(Non_Profit_Donations_South___messy[[#This Row],[switch]],1,"",2,Non_Profit_Donations_South___messy[[#This Row],[Names3]],3,"")</f>
        <v/>
      </c>
      <c r="S896" s="1" t="str" cm="1">
        <f t="array" ref="S896">_xlfn.SWITCH(Non_Profit_Donations_South___messy[[#This Row],[switch]],1,Non_Profit_Donations_South___messy[[#This Row],[Names2]],2,Non_Profit_Donations_South___messy[[#This Row],[Names4]],3,Non_Profit_Donations_South___messy[[#This Row],[Names3]])</f>
        <v>Kenney</v>
      </c>
    </row>
    <row r="897" spans="1:19">
      <c r="A897" s="1" t="s">
        <v>9</v>
      </c>
      <c r="B897" s="1" t="s">
        <v>321</v>
      </c>
      <c r="C897" s="1" t="s">
        <v>11</v>
      </c>
      <c r="D897" s="1" t="s">
        <v>12</v>
      </c>
      <c r="E897" s="1" t="s">
        <v>17</v>
      </c>
      <c r="F897" s="1" t="s">
        <v>18</v>
      </c>
      <c r="G897">
        <v>30318</v>
      </c>
      <c r="H897" s="2">
        <v>42101</v>
      </c>
      <c r="I897">
        <v>274.58999999999997</v>
      </c>
      <c r="J897">
        <f t="shared" si="13"/>
        <v>0</v>
      </c>
      <c r="K897" t="s">
        <v>321</v>
      </c>
      <c r="L897" s="1" t="s">
        <v>978</v>
      </c>
      <c r="M897" t="s">
        <v>1114</v>
      </c>
      <c r="O897">
        <f>IF(Non_Profit_Donations_South___messy[[#This Row],[Names4]]&lt;&gt;"",1,0)</f>
        <v>0</v>
      </c>
      <c r="P897">
        <f>IF(Non_Profit_Donations_South___messy[[#This Row],[flagRev]]=1,1,IF(Non_Profit_Donations_South___messy[[#This Row],[flagMidName]]=1,2,3))</f>
        <v>3</v>
      </c>
      <c r="Q897" s="1" t="str" cm="1">
        <f t="array" ref="Q897">_xlfn.SWITCH(Non_Profit_Donations_South___messy[[#This Row],[switch]],1,Non_Profit_Donations_South___messy[[#This Row],[Names3]],2,Non_Profit_Donations_South___messy[[#This Row],[Names2]],3,Non_Profit_Donations_South___messy[[#This Row],[Names2]])</f>
        <v>Benjamin</v>
      </c>
      <c r="R897" s="1" t="str" cm="1">
        <f t="array" ref="R897">_xlfn.SWITCH(Non_Profit_Donations_South___messy[[#This Row],[switch]],1,"",2,Non_Profit_Donations_South___messy[[#This Row],[Names3]],3,"")</f>
        <v/>
      </c>
      <c r="S897" s="1" t="str" cm="1">
        <f t="array" ref="S897">_xlfn.SWITCH(Non_Profit_Donations_South___messy[[#This Row],[switch]],1,Non_Profit_Donations_South___messy[[#This Row],[Names2]],2,Non_Profit_Donations_South___messy[[#This Row],[Names4]],3,Non_Profit_Donations_South___messy[[#This Row],[Names3]])</f>
        <v>Lam</v>
      </c>
    </row>
    <row r="898" spans="1:19">
      <c r="A898" s="1" t="s">
        <v>9</v>
      </c>
      <c r="B898" s="1" t="s">
        <v>399</v>
      </c>
      <c r="C898" s="1" t="s">
        <v>37</v>
      </c>
      <c r="D898" s="1" t="s">
        <v>12</v>
      </c>
      <c r="E898" s="1" t="s">
        <v>25</v>
      </c>
      <c r="F898" s="1" t="s">
        <v>400</v>
      </c>
      <c r="G898">
        <v>33437</v>
      </c>
      <c r="H898" s="2">
        <v>42102</v>
      </c>
      <c r="I898">
        <v>633.15</v>
      </c>
      <c r="J898">
        <f t="shared" ref="J898:J961" si="14">ISNUMBER(FIND(",",K898))*1</f>
        <v>0</v>
      </c>
      <c r="K898" t="s">
        <v>399</v>
      </c>
      <c r="L898" s="1" t="s">
        <v>1180</v>
      </c>
      <c r="M898" t="s">
        <v>1181</v>
      </c>
      <c r="O898">
        <f>IF(Non_Profit_Donations_South___messy[[#This Row],[Names4]]&lt;&gt;"",1,0)</f>
        <v>0</v>
      </c>
      <c r="P898">
        <f>IF(Non_Profit_Donations_South___messy[[#This Row],[flagRev]]=1,1,IF(Non_Profit_Donations_South___messy[[#This Row],[flagMidName]]=1,2,3))</f>
        <v>3</v>
      </c>
      <c r="Q898" s="1" t="str" cm="1">
        <f t="array" ref="Q898">_xlfn.SWITCH(Non_Profit_Donations_South___messy[[#This Row],[switch]],1,Non_Profit_Donations_South___messy[[#This Row],[Names3]],2,Non_Profit_Donations_South___messy[[#This Row],[Names2]],3,Non_Profit_Donations_South___messy[[#This Row],[Names2]])</f>
        <v>Stuart</v>
      </c>
      <c r="R898" s="1" t="str" cm="1">
        <f t="array" ref="R898">_xlfn.SWITCH(Non_Profit_Donations_South___messy[[#This Row],[switch]],1,"",2,Non_Profit_Donations_South___messy[[#This Row],[Names3]],3,"")</f>
        <v/>
      </c>
      <c r="S898" s="1" t="str" cm="1">
        <f t="array" ref="S898">_xlfn.SWITCH(Non_Profit_Donations_South___messy[[#This Row],[switch]],1,Non_Profit_Donations_South___messy[[#This Row],[Names2]],2,Non_Profit_Donations_South___messy[[#This Row],[Names4]],3,Non_Profit_Donations_South___messy[[#This Row],[Names3]])</f>
        <v>Bruce</v>
      </c>
    </row>
    <row r="899" spans="1:19">
      <c r="A899" s="1" t="s">
        <v>27</v>
      </c>
      <c r="B899" s="1" t="s">
        <v>587</v>
      </c>
      <c r="C899" s="1" t="s">
        <v>11</v>
      </c>
      <c r="D899" s="1" t="s">
        <v>12</v>
      </c>
      <c r="E899" s="1" t="s">
        <v>52</v>
      </c>
      <c r="F899" s="1" t="s">
        <v>588</v>
      </c>
      <c r="G899">
        <v>72756</v>
      </c>
      <c r="H899" s="2">
        <v>42102</v>
      </c>
      <c r="I899">
        <v>198.08</v>
      </c>
      <c r="J899">
        <f t="shared" si="14"/>
        <v>0</v>
      </c>
      <c r="K899" t="s">
        <v>587</v>
      </c>
      <c r="L899" s="1" t="s">
        <v>1110</v>
      </c>
      <c r="M899" t="s">
        <v>1328</v>
      </c>
      <c r="O899">
        <f>IF(Non_Profit_Donations_South___messy[[#This Row],[Names4]]&lt;&gt;"",1,0)</f>
        <v>0</v>
      </c>
      <c r="P899">
        <f>IF(Non_Profit_Donations_South___messy[[#This Row],[flagRev]]=1,1,IF(Non_Profit_Donations_South___messy[[#This Row],[flagMidName]]=1,2,3))</f>
        <v>3</v>
      </c>
      <c r="Q899" s="1" t="str" cm="1">
        <f t="array" ref="Q899">_xlfn.SWITCH(Non_Profit_Donations_South___messy[[#This Row],[switch]],1,Non_Profit_Donations_South___messy[[#This Row],[Names3]],2,Non_Profit_Donations_South___messy[[#This Row],[Names2]],3,Non_Profit_Donations_South___messy[[#This Row],[Names2]])</f>
        <v>Larry</v>
      </c>
      <c r="R899" s="1" t="str" cm="1">
        <f t="array" ref="R899">_xlfn.SWITCH(Non_Profit_Donations_South___messy[[#This Row],[switch]],1,"",2,Non_Profit_Donations_South___messy[[#This Row],[Names3]],3,"")</f>
        <v/>
      </c>
      <c r="S899" s="1" t="str" cm="1">
        <f t="array" ref="S899">_xlfn.SWITCH(Non_Profit_Donations_South___messy[[#This Row],[switch]],1,Non_Profit_Donations_South___messy[[#This Row],[Names2]],2,Non_Profit_Donations_South___messy[[#This Row],[Names4]],3,Non_Profit_Donations_South___messy[[#This Row],[Names3]])</f>
        <v>Hahn</v>
      </c>
    </row>
    <row r="900" spans="1:19">
      <c r="A900" s="1" t="s">
        <v>23</v>
      </c>
      <c r="B900" s="1" t="s">
        <v>676</v>
      </c>
      <c r="C900" s="1" t="s">
        <v>37</v>
      </c>
      <c r="D900" s="1" t="s">
        <v>12</v>
      </c>
      <c r="E900" s="1" t="s">
        <v>25</v>
      </c>
      <c r="F900" s="1" t="s">
        <v>580</v>
      </c>
      <c r="G900">
        <v>32839</v>
      </c>
      <c r="H900" s="2">
        <v>42102</v>
      </c>
      <c r="I900">
        <v>4529.95</v>
      </c>
      <c r="J900">
        <f t="shared" si="14"/>
        <v>0</v>
      </c>
      <c r="K900" t="s">
        <v>676</v>
      </c>
      <c r="L900" s="1" t="s">
        <v>1371</v>
      </c>
      <c r="M900" t="s">
        <v>1238</v>
      </c>
      <c r="O900">
        <f>IF(Non_Profit_Donations_South___messy[[#This Row],[Names4]]&lt;&gt;"",1,0)</f>
        <v>0</v>
      </c>
      <c r="P900">
        <f>IF(Non_Profit_Donations_South___messy[[#This Row],[flagRev]]=1,1,IF(Non_Profit_Donations_South___messy[[#This Row],[flagMidName]]=1,2,3))</f>
        <v>3</v>
      </c>
      <c r="Q900" s="1" t="str" cm="1">
        <f t="array" ref="Q900">_xlfn.SWITCH(Non_Profit_Donations_South___messy[[#This Row],[switch]],1,Non_Profit_Donations_South___messy[[#This Row],[Names3]],2,Non_Profit_Donations_South___messy[[#This Row],[Names2]],3,Non_Profit_Donations_South___messy[[#This Row],[Names2]])</f>
        <v>Jay</v>
      </c>
      <c r="R900" s="1" t="str" cm="1">
        <f t="array" ref="R900">_xlfn.SWITCH(Non_Profit_Donations_South___messy[[#This Row],[switch]],1,"",2,Non_Profit_Donations_South___messy[[#This Row],[Names3]],3,"")</f>
        <v/>
      </c>
      <c r="S900" s="1" t="str" cm="1">
        <f t="array" ref="S900">_xlfn.SWITCH(Non_Profit_Donations_South___messy[[#This Row],[switch]],1,Non_Profit_Donations_South___messy[[#This Row],[Names2]],2,Non_Profit_Donations_South___messy[[#This Row],[Names4]],3,Non_Profit_Donations_South___messy[[#This Row],[Names3]])</f>
        <v>Hubbard</v>
      </c>
    </row>
    <row r="901" spans="1:19">
      <c r="A901" s="1" t="s">
        <v>27</v>
      </c>
      <c r="B901" s="1" t="s">
        <v>527</v>
      </c>
      <c r="C901" s="1" t="s">
        <v>37</v>
      </c>
      <c r="D901" s="1" t="s">
        <v>12</v>
      </c>
      <c r="E901" s="1" t="s">
        <v>25</v>
      </c>
      <c r="F901" s="1" t="s">
        <v>528</v>
      </c>
      <c r="G901">
        <v>34761</v>
      </c>
      <c r="H901" s="2">
        <v>42103</v>
      </c>
      <c r="I901">
        <v>121.93</v>
      </c>
      <c r="J901">
        <f t="shared" si="14"/>
        <v>0</v>
      </c>
      <c r="K901" t="s">
        <v>527</v>
      </c>
      <c r="L901" s="1" t="s">
        <v>1287</v>
      </c>
      <c r="M901" t="s">
        <v>969</v>
      </c>
      <c r="O901">
        <f>IF(Non_Profit_Donations_South___messy[[#This Row],[Names4]]&lt;&gt;"",1,0)</f>
        <v>0</v>
      </c>
      <c r="P901">
        <f>IF(Non_Profit_Donations_South___messy[[#This Row],[flagRev]]=1,1,IF(Non_Profit_Donations_South___messy[[#This Row],[flagMidName]]=1,2,3))</f>
        <v>3</v>
      </c>
      <c r="Q901" s="1" t="str" cm="1">
        <f t="array" ref="Q901">_xlfn.SWITCH(Non_Profit_Donations_South___messy[[#This Row],[switch]],1,Non_Profit_Donations_South___messy[[#This Row],[Names3]],2,Non_Profit_Donations_South___messy[[#This Row],[Names2]],3,Non_Profit_Donations_South___messy[[#This Row],[Names2]])</f>
        <v>Tony</v>
      </c>
      <c r="R901" s="1" t="str" cm="1">
        <f t="array" ref="R901">_xlfn.SWITCH(Non_Profit_Donations_South___messy[[#This Row],[switch]],1,"",2,Non_Profit_Donations_South___messy[[#This Row],[Names3]],3,"")</f>
        <v/>
      </c>
      <c r="S901" s="1" t="str" cm="1">
        <f t="array" ref="S901">_xlfn.SWITCH(Non_Profit_Donations_South___messy[[#This Row],[switch]],1,Non_Profit_Donations_South___messy[[#This Row],[Names2]],2,Non_Profit_Donations_South___messy[[#This Row],[Names4]],3,Non_Profit_Donations_South___messy[[#This Row],[Names3]])</f>
        <v>Woods</v>
      </c>
    </row>
    <row r="902" spans="1:19">
      <c r="A902" s="1" t="s">
        <v>23</v>
      </c>
      <c r="B902" s="1" t="s">
        <v>706</v>
      </c>
      <c r="C902" s="1" t="s">
        <v>37</v>
      </c>
      <c r="D902" s="1" t="s">
        <v>12</v>
      </c>
      <c r="E902" s="1" t="s">
        <v>52</v>
      </c>
      <c r="F902" s="1" t="s">
        <v>543</v>
      </c>
      <c r="G902">
        <v>72956</v>
      </c>
      <c r="H902" s="2">
        <v>42106</v>
      </c>
      <c r="I902">
        <v>34.270000000000003</v>
      </c>
      <c r="J902">
        <f t="shared" si="14"/>
        <v>0</v>
      </c>
      <c r="K902" t="s">
        <v>706</v>
      </c>
      <c r="L902" s="1" t="s">
        <v>1015</v>
      </c>
      <c r="M902" t="s">
        <v>1420</v>
      </c>
      <c r="O902">
        <f>IF(Non_Profit_Donations_South___messy[[#This Row],[Names4]]&lt;&gt;"",1,0)</f>
        <v>0</v>
      </c>
      <c r="P902">
        <f>IF(Non_Profit_Donations_South___messy[[#This Row],[flagRev]]=1,1,IF(Non_Profit_Donations_South___messy[[#This Row],[flagMidName]]=1,2,3))</f>
        <v>3</v>
      </c>
      <c r="Q902" s="1" t="str" cm="1">
        <f t="array" ref="Q902">_xlfn.SWITCH(Non_Profit_Donations_South___messy[[#This Row],[switch]],1,Non_Profit_Donations_South___messy[[#This Row],[Names3]],2,Non_Profit_Donations_South___messy[[#This Row],[Names2]],3,Non_Profit_Donations_South___messy[[#This Row],[Names2]])</f>
        <v>Allan</v>
      </c>
      <c r="R902" s="1" t="str" cm="1">
        <f t="array" ref="R902">_xlfn.SWITCH(Non_Profit_Donations_South___messy[[#This Row],[switch]],1,"",2,Non_Profit_Donations_South___messy[[#This Row],[Names3]],3,"")</f>
        <v/>
      </c>
      <c r="S902" s="1" t="str" cm="1">
        <f t="array" ref="S902">_xlfn.SWITCH(Non_Profit_Donations_South___messy[[#This Row],[switch]],1,Non_Profit_Donations_South___messy[[#This Row],[Names2]],2,Non_Profit_Donations_South___messy[[#This Row],[Names4]],3,Non_Profit_Donations_South___messy[[#This Row],[Names3]])</f>
        <v>Dickinson</v>
      </c>
    </row>
    <row r="903" spans="1:19">
      <c r="A903" s="1" t="s">
        <v>9</v>
      </c>
      <c r="B903" s="1" t="s">
        <v>286</v>
      </c>
      <c r="C903" s="1" t="s">
        <v>11</v>
      </c>
      <c r="D903" s="1" t="s">
        <v>12</v>
      </c>
      <c r="E903" s="1" t="s">
        <v>49</v>
      </c>
      <c r="F903" s="1" t="s">
        <v>287</v>
      </c>
      <c r="G903">
        <v>29687</v>
      </c>
      <c r="H903" s="2">
        <v>42109</v>
      </c>
      <c r="I903">
        <v>291.64</v>
      </c>
      <c r="J903">
        <f t="shared" si="14"/>
        <v>0</v>
      </c>
      <c r="K903" t="s">
        <v>286</v>
      </c>
      <c r="L903" s="1" t="s">
        <v>1079</v>
      </c>
      <c r="M903" t="s">
        <v>1080</v>
      </c>
      <c r="O903">
        <f>IF(Non_Profit_Donations_South___messy[[#This Row],[Names4]]&lt;&gt;"",1,0)</f>
        <v>0</v>
      </c>
      <c r="P903">
        <f>IF(Non_Profit_Donations_South___messy[[#This Row],[flagRev]]=1,1,IF(Non_Profit_Donations_South___messy[[#This Row],[flagMidName]]=1,2,3))</f>
        <v>3</v>
      </c>
      <c r="Q903" s="1" t="str" cm="1">
        <f t="array" ref="Q903">_xlfn.SWITCH(Non_Profit_Donations_South___messy[[#This Row],[switch]],1,Non_Profit_Donations_South___messy[[#This Row],[Names3]],2,Non_Profit_Donations_South___messy[[#This Row],[Names2]],3,Non_Profit_Donations_South___messy[[#This Row],[Names2]])</f>
        <v>Steve</v>
      </c>
      <c r="R903" s="1" t="str" cm="1">
        <f t="array" ref="R903">_xlfn.SWITCH(Non_Profit_Donations_South___messy[[#This Row],[switch]],1,"",2,Non_Profit_Donations_South___messy[[#This Row],[Names3]],3,"")</f>
        <v/>
      </c>
      <c r="S903" s="1" t="str" cm="1">
        <f t="array" ref="S903">_xlfn.SWITCH(Non_Profit_Donations_South___messy[[#This Row],[switch]],1,Non_Profit_Donations_South___messy[[#This Row],[Names2]],2,Non_Profit_Donations_South___messy[[#This Row],[Names4]],3,Non_Profit_Donations_South___messy[[#This Row],[Names3]])</f>
        <v>Raynor</v>
      </c>
    </row>
    <row r="904" spans="1:19">
      <c r="A904" s="1" t="s">
        <v>23</v>
      </c>
      <c r="B904" s="1" t="s">
        <v>616</v>
      </c>
      <c r="C904" s="1" t="s">
        <v>11</v>
      </c>
      <c r="D904" s="1" t="s">
        <v>12</v>
      </c>
      <c r="E904" s="1" t="s">
        <v>29</v>
      </c>
      <c r="F904" s="1" t="s">
        <v>150</v>
      </c>
      <c r="G904">
        <v>24281</v>
      </c>
      <c r="H904" s="2">
        <v>42109</v>
      </c>
      <c r="I904">
        <v>48.73</v>
      </c>
      <c r="J904">
        <f t="shared" si="14"/>
        <v>0</v>
      </c>
      <c r="K904" t="s">
        <v>616</v>
      </c>
      <c r="L904" s="1" t="s">
        <v>1351</v>
      </c>
      <c r="M904" t="s">
        <v>1352</v>
      </c>
      <c r="O904">
        <f>IF(Non_Profit_Donations_South___messy[[#This Row],[Names4]]&lt;&gt;"",1,0)</f>
        <v>0</v>
      </c>
      <c r="P904">
        <f>IF(Non_Profit_Donations_South___messy[[#This Row],[flagRev]]=1,1,IF(Non_Profit_Donations_South___messy[[#This Row],[flagMidName]]=1,2,3))</f>
        <v>3</v>
      </c>
      <c r="Q904" s="1" t="str" cm="1">
        <f t="array" ref="Q904">_xlfn.SWITCH(Non_Profit_Donations_South___messy[[#This Row],[switch]],1,Non_Profit_Donations_South___messy[[#This Row],[Names3]],2,Non_Profit_Donations_South___messy[[#This Row],[Names2]],3,Non_Profit_Donations_South___messy[[#This Row],[Names2]])</f>
        <v>Lynn</v>
      </c>
      <c r="R904" s="1" t="str" cm="1">
        <f t="array" ref="R904">_xlfn.SWITCH(Non_Profit_Donations_South___messy[[#This Row],[switch]],1,"",2,Non_Profit_Donations_South___messy[[#This Row],[Names3]],3,"")</f>
        <v/>
      </c>
      <c r="S904" s="1" t="str" cm="1">
        <f t="array" ref="S904">_xlfn.SWITCH(Non_Profit_Donations_South___messy[[#This Row],[switch]],1,Non_Profit_Donations_South___messy[[#This Row],[Names2]],2,Non_Profit_Donations_South___messy[[#This Row],[Names4]],3,Non_Profit_Donations_South___messy[[#This Row],[Names3]])</f>
        <v>Payne</v>
      </c>
    </row>
    <row r="905" spans="1:19">
      <c r="A905" s="1" t="s">
        <v>23</v>
      </c>
      <c r="B905" s="1" t="s">
        <v>707</v>
      </c>
      <c r="C905" s="1" t="s">
        <v>11</v>
      </c>
      <c r="D905" s="1" t="s">
        <v>12</v>
      </c>
      <c r="E905" s="1" t="s">
        <v>52</v>
      </c>
      <c r="F905" s="1" t="s">
        <v>137</v>
      </c>
      <c r="G905">
        <v>71901</v>
      </c>
      <c r="H905" s="2">
        <v>42110</v>
      </c>
      <c r="I905">
        <v>229.58</v>
      </c>
      <c r="J905">
        <f t="shared" si="14"/>
        <v>0</v>
      </c>
      <c r="K905" t="s">
        <v>707</v>
      </c>
      <c r="L905" s="1" t="s">
        <v>1421</v>
      </c>
      <c r="M905" t="s">
        <v>1422</v>
      </c>
      <c r="O905">
        <f>IF(Non_Profit_Donations_South___messy[[#This Row],[Names4]]&lt;&gt;"",1,0)</f>
        <v>0</v>
      </c>
      <c r="P905">
        <f>IF(Non_Profit_Donations_South___messy[[#This Row],[flagRev]]=1,1,IF(Non_Profit_Donations_South___messy[[#This Row],[flagMidName]]=1,2,3))</f>
        <v>3</v>
      </c>
      <c r="Q905" s="1" t="str" cm="1">
        <f t="array" ref="Q905">_xlfn.SWITCH(Non_Profit_Donations_South___messy[[#This Row],[switch]],1,Non_Profit_Donations_South___messy[[#This Row],[Names3]],2,Non_Profit_Donations_South___messy[[#This Row],[Names2]],3,Non_Profit_Donations_South___messy[[#This Row],[Names2]])</f>
        <v>Holly</v>
      </c>
      <c r="R905" s="1" t="str" cm="1">
        <f t="array" ref="R905">_xlfn.SWITCH(Non_Profit_Donations_South___messy[[#This Row],[switch]],1,"",2,Non_Profit_Donations_South___messy[[#This Row],[Names3]],3,"")</f>
        <v/>
      </c>
      <c r="S905" s="1" t="str" cm="1">
        <f t="array" ref="S905">_xlfn.SWITCH(Non_Profit_Donations_South___messy[[#This Row],[switch]],1,Non_Profit_Donations_South___messy[[#This Row],[Names2]],2,Non_Profit_Donations_South___messy[[#This Row],[Names4]],3,Non_Profit_Donations_South___messy[[#This Row],[Names3]])</f>
        <v>Osborne</v>
      </c>
    </row>
    <row r="906" spans="1:19">
      <c r="A906" s="1" t="s">
        <v>19</v>
      </c>
      <c r="B906" s="1" t="s">
        <v>449</v>
      </c>
      <c r="C906" s="1" t="s">
        <v>16</v>
      </c>
      <c r="D906" s="1" t="s">
        <v>12</v>
      </c>
      <c r="E906" s="1" t="s">
        <v>40</v>
      </c>
      <c r="F906" s="1" t="s">
        <v>41</v>
      </c>
      <c r="G906">
        <v>28205</v>
      </c>
      <c r="H906" s="2">
        <v>42110</v>
      </c>
      <c r="I906">
        <v>1754.29</v>
      </c>
      <c r="J906">
        <f t="shared" si="14"/>
        <v>0</v>
      </c>
      <c r="K906" t="s">
        <v>449</v>
      </c>
      <c r="L906" s="1" t="s">
        <v>1221</v>
      </c>
      <c r="M906" t="s">
        <v>1222</v>
      </c>
      <c r="O906">
        <f>IF(Non_Profit_Donations_South___messy[[#This Row],[Names4]]&lt;&gt;"",1,0)</f>
        <v>0</v>
      </c>
      <c r="P906">
        <f>IF(Non_Profit_Donations_South___messy[[#This Row],[flagRev]]=1,1,IF(Non_Profit_Donations_South___messy[[#This Row],[flagMidName]]=1,2,3))</f>
        <v>3</v>
      </c>
      <c r="Q906" s="1" t="str" cm="1">
        <f t="array" ref="Q906">_xlfn.SWITCH(Non_Profit_Donations_South___messy[[#This Row],[switch]],1,Non_Profit_Donations_South___messy[[#This Row],[Names3]],2,Non_Profit_Donations_South___messy[[#This Row],[Names2]],3,Non_Profit_Donations_South___messy[[#This Row],[Names2]])</f>
        <v>Neal</v>
      </c>
      <c r="R906" s="1" t="str" cm="1">
        <f t="array" ref="R906">_xlfn.SWITCH(Non_Profit_Donations_South___messy[[#This Row],[switch]],1,"",2,Non_Profit_Donations_South___messy[[#This Row],[Names3]],3,"")</f>
        <v/>
      </c>
      <c r="S906" s="1" t="str" cm="1">
        <f t="array" ref="S906">_xlfn.SWITCH(Non_Profit_Donations_South___messy[[#This Row],[switch]],1,Non_Profit_Donations_South___messy[[#This Row],[Names2]],2,Non_Profit_Donations_South___messy[[#This Row],[Names4]],3,Non_Profit_Donations_South___messy[[#This Row],[Names3]])</f>
        <v>Helms</v>
      </c>
    </row>
    <row r="907" spans="1:19">
      <c r="A907" s="1" t="s">
        <v>19</v>
      </c>
      <c r="B907" s="1" t="s">
        <v>190</v>
      </c>
      <c r="C907" s="1" t="s">
        <v>11</v>
      </c>
      <c r="D907" s="1" t="s">
        <v>12</v>
      </c>
      <c r="E907" s="1" t="s">
        <v>25</v>
      </c>
      <c r="F907" s="1" t="s">
        <v>191</v>
      </c>
      <c r="G907">
        <v>34741</v>
      </c>
      <c r="H907" s="2">
        <v>42111</v>
      </c>
      <c r="I907">
        <v>2262.7600000000002</v>
      </c>
      <c r="J907">
        <f t="shared" si="14"/>
        <v>0</v>
      </c>
      <c r="K907" t="s">
        <v>190</v>
      </c>
      <c r="L907" s="1" t="s">
        <v>973</v>
      </c>
      <c r="M907" t="s">
        <v>993</v>
      </c>
      <c r="O907">
        <f>IF(Non_Profit_Donations_South___messy[[#This Row],[Names4]]&lt;&gt;"",1,0)</f>
        <v>0</v>
      </c>
      <c r="P907">
        <f>IF(Non_Profit_Donations_South___messy[[#This Row],[flagRev]]=1,1,IF(Non_Profit_Donations_South___messy[[#This Row],[flagMidName]]=1,2,3))</f>
        <v>3</v>
      </c>
      <c r="Q907" s="1" t="str" cm="1">
        <f t="array" ref="Q907">_xlfn.SWITCH(Non_Profit_Donations_South___messy[[#This Row],[switch]],1,Non_Profit_Donations_South___messy[[#This Row],[Names3]],2,Non_Profit_Donations_South___messy[[#This Row],[Names2]],3,Non_Profit_Donations_South___messy[[#This Row],[Names2]])</f>
        <v>Michael</v>
      </c>
      <c r="R907" s="1" t="str" cm="1">
        <f t="array" ref="R907">_xlfn.SWITCH(Non_Profit_Donations_South___messy[[#This Row],[switch]],1,"",2,Non_Profit_Donations_South___messy[[#This Row],[Names3]],3,"")</f>
        <v/>
      </c>
      <c r="S907" s="1" t="str" cm="1">
        <f t="array" ref="S907">_xlfn.SWITCH(Non_Profit_Donations_South___messy[[#This Row],[switch]],1,Non_Profit_Donations_South___messy[[#This Row],[Names2]],2,Non_Profit_Donations_South___messy[[#This Row],[Names4]],3,Non_Profit_Donations_South___messy[[#This Row],[Names3]])</f>
        <v>Shaffer</v>
      </c>
    </row>
    <row r="908" spans="1:19">
      <c r="A908" s="1" t="s">
        <v>19</v>
      </c>
      <c r="B908" s="1" t="s">
        <v>708</v>
      </c>
      <c r="C908" s="1" t="s">
        <v>11</v>
      </c>
      <c r="D908" s="1" t="s">
        <v>12</v>
      </c>
      <c r="E908" s="1" t="s">
        <v>25</v>
      </c>
      <c r="F908" s="1" t="s">
        <v>709</v>
      </c>
      <c r="G908">
        <v>33404</v>
      </c>
      <c r="H908" s="2">
        <v>42118</v>
      </c>
      <c r="I908">
        <v>224.82</v>
      </c>
      <c r="J908">
        <f t="shared" si="14"/>
        <v>0</v>
      </c>
      <c r="K908" t="s">
        <v>708</v>
      </c>
      <c r="L908" s="1" t="s">
        <v>1180</v>
      </c>
      <c r="M908" t="s">
        <v>1423</v>
      </c>
      <c r="O908">
        <f>IF(Non_Profit_Donations_South___messy[[#This Row],[Names4]]&lt;&gt;"",1,0)</f>
        <v>0</v>
      </c>
      <c r="P908">
        <f>IF(Non_Profit_Donations_South___messy[[#This Row],[flagRev]]=1,1,IF(Non_Profit_Donations_South___messy[[#This Row],[flagMidName]]=1,2,3))</f>
        <v>3</v>
      </c>
      <c r="Q908" s="1" t="str" cm="1">
        <f t="array" ref="Q908">_xlfn.SWITCH(Non_Profit_Donations_South___messy[[#This Row],[switch]],1,Non_Profit_Donations_South___messy[[#This Row],[Names3]],2,Non_Profit_Donations_South___messy[[#This Row],[Names2]],3,Non_Profit_Donations_South___messy[[#This Row],[Names2]])</f>
        <v>Stuart</v>
      </c>
      <c r="R908" s="1" t="str" cm="1">
        <f t="array" ref="R908">_xlfn.SWITCH(Non_Profit_Donations_South___messy[[#This Row],[switch]],1,"",2,Non_Profit_Donations_South___messy[[#This Row],[Names3]],3,"")</f>
        <v/>
      </c>
      <c r="S908" s="1" t="str" cm="1">
        <f t="array" ref="S908">_xlfn.SWITCH(Non_Profit_Donations_South___messy[[#This Row],[switch]],1,Non_Profit_Donations_South___messy[[#This Row],[Names2]],2,Non_Profit_Donations_South___messy[[#This Row],[Names4]],3,Non_Profit_Donations_South___messy[[#This Row],[Names3]])</f>
        <v>McLean</v>
      </c>
    </row>
    <row r="909" spans="1:19">
      <c r="A909" s="1" t="s">
        <v>23</v>
      </c>
      <c r="B909" s="1" t="s">
        <v>392</v>
      </c>
      <c r="C909" s="1" t="s">
        <v>11</v>
      </c>
      <c r="D909" s="1" t="s">
        <v>12</v>
      </c>
      <c r="E909" s="1" t="s">
        <v>32</v>
      </c>
      <c r="F909" s="1" t="s">
        <v>33</v>
      </c>
      <c r="G909">
        <v>37087</v>
      </c>
      <c r="H909" s="2">
        <v>42120</v>
      </c>
      <c r="I909">
        <v>486.81</v>
      </c>
      <c r="J909">
        <f t="shared" si="14"/>
        <v>0</v>
      </c>
      <c r="K909" t="s">
        <v>392</v>
      </c>
      <c r="L909" s="1" t="s">
        <v>1173</v>
      </c>
      <c r="M909" t="s">
        <v>1174</v>
      </c>
      <c r="O909">
        <f>IF(Non_Profit_Donations_South___messy[[#This Row],[Names4]]&lt;&gt;"",1,0)</f>
        <v>0</v>
      </c>
      <c r="P909">
        <f>IF(Non_Profit_Donations_South___messy[[#This Row],[flagRev]]=1,1,IF(Non_Profit_Donations_South___messy[[#This Row],[flagMidName]]=1,2,3))</f>
        <v>3</v>
      </c>
      <c r="Q909" s="1" t="str" cm="1">
        <f t="array" ref="Q909">_xlfn.SWITCH(Non_Profit_Donations_South___messy[[#This Row],[switch]],1,Non_Profit_Donations_South___messy[[#This Row],[Names3]],2,Non_Profit_Donations_South___messy[[#This Row],[Names2]],3,Non_Profit_Donations_South___messy[[#This Row],[Names2]])</f>
        <v>Vicki</v>
      </c>
      <c r="R909" s="1" t="str" cm="1">
        <f t="array" ref="R909">_xlfn.SWITCH(Non_Profit_Donations_South___messy[[#This Row],[switch]],1,"",2,Non_Profit_Donations_South___messy[[#This Row],[Names3]],3,"")</f>
        <v/>
      </c>
      <c r="S909" s="1" t="str" cm="1">
        <f t="array" ref="S909">_xlfn.SWITCH(Non_Profit_Donations_South___messy[[#This Row],[switch]],1,Non_Profit_Donations_South___messy[[#This Row],[Names2]],2,Non_Profit_Donations_South___messy[[#This Row],[Names4]],3,Non_Profit_Donations_South___messy[[#This Row],[Names3]])</f>
        <v>Hauser</v>
      </c>
    </row>
    <row r="910" spans="1:19">
      <c r="A910" s="1" t="s">
        <v>27</v>
      </c>
      <c r="B910" s="1" t="s">
        <v>179</v>
      </c>
      <c r="C910" s="1" t="s">
        <v>16</v>
      </c>
      <c r="D910" s="1" t="s">
        <v>12</v>
      </c>
      <c r="E910" s="1" t="s">
        <v>32</v>
      </c>
      <c r="F910" s="1" t="s">
        <v>68</v>
      </c>
      <c r="G910">
        <v>37174</v>
      </c>
      <c r="H910" s="2">
        <v>42121</v>
      </c>
      <c r="I910">
        <v>2044.9</v>
      </c>
      <c r="J910">
        <f t="shared" si="14"/>
        <v>0</v>
      </c>
      <c r="K910" t="s">
        <v>179</v>
      </c>
      <c r="L910" s="1" t="s">
        <v>982</v>
      </c>
      <c r="M910" t="s">
        <v>983</v>
      </c>
      <c r="O910">
        <f>IF(Non_Profit_Donations_South___messy[[#This Row],[Names4]]&lt;&gt;"",1,0)</f>
        <v>0</v>
      </c>
      <c r="P910">
        <f>IF(Non_Profit_Donations_South___messy[[#This Row],[flagRev]]=1,1,IF(Non_Profit_Donations_South___messy[[#This Row],[flagMidName]]=1,2,3))</f>
        <v>3</v>
      </c>
      <c r="Q910" s="1" t="str" cm="1">
        <f t="array" ref="Q910">_xlfn.SWITCH(Non_Profit_Donations_South___messy[[#This Row],[switch]],1,Non_Profit_Donations_South___messy[[#This Row],[Names3]],2,Non_Profit_Donations_South___messy[[#This Row],[Names2]],3,Non_Profit_Donations_South___messy[[#This Row],[Names2]])</f>
        <v>Joann</v>
      </c>
      <c r="R910" s="1" t="str" cm="1">
        <f t="array" ref="R910">_xlfn.SWITCH(Non_Profit_Donations_South___messy[[#This Row],[switch]],1,"",2,Non_Profit_Donations_South___messy[[#This Row],[Names3]],3,"")</f>
        <v/>
      </c>
      <c r="S910" s="1" t="str" cm="1">
        <f t="array" ref="S910">_xlfn.SWITCH(Non_Profit_Donations_South___messy[[#This Row],[switch]],1,Non_Profit_Donations_South___messy[[#This Row],[Names2]],2,Non_Profit_Donations_South___messy[[#This Row],[Names4]],3,Non_Profit_Donations_South___messy[[#This Row],[Names3]])</f>
        <v>Moser</v>
      </c>
    </row>
    <row r="911" spans="1:19">
      <c r="A911" s="1" t="s">
        <v>23</v>
      </c>
      <c r="B911" s="1" t="s">
        <v>694</v>
      </c>
      <c r="C911" s="1" t="s">
        <v>37</v>
      </c>
      <c r="D911" s="1" t="s">
        <v>12</v>
      </c>
      <c r="E911" s="1" t="s">
        <v>40</v>
      </c>
      <c r="F911" s="1" t="s">
        <v>695</v>
      </c>
      <c r="G911">
        <v>27893</v>
      </c>
      <c r="H911" s="2">
        <v>42121</v>
      </c>
      <c r="I911">
        <v>293.76</v>
      </c>
      <c r="J911">
        <f t="shared" si="14"/>
        <v>0</v>
      </c>
      <c r="K911" t="s">
        <v>694</v>
      </c>
      <c r="L911" s="1" t="s">
        <v>958</v>
      </c>
      <c r="M911" t="s">
        <v>1154</v>
      </c>
      <c r="O911">
        <f>IF(Non_Profit_Donations_South___messy[[#This Row],[Names4]]&lt;&gt;"",1,0)</f>
        <v>0</v>
      </c>
      <c r="P911">
        <f>IF(Non_Profit_Donations_South___messy[[#This Row],[flagRev]]=1,1,IF(Non_Profit_Donations_South___messy[[#This Row],[flagMidName]]=1,2,3))</f>
        <v>3</v>
      </c>
      <c r="Q911" s="1" t="str" cm="1">
        <f t="array" ref="Q911">_xlfn.SWITCH(Non_Profit_Donations_South___messy[[#This Row],[switch]],1,Non_Profit_Donations_South___messy[[#This Row],[Names3]],2,Non_Profit_Donations_South___messy[[#This Row],[Names2]],3,Non_Profit_Donations_South___messy[[#This Row],[Names2]])</f>
        <v>Jacob</v>
      </c>
      <c r="R911" s="1" t="str" cm="1">
        <f t="array" ref="R911">_xlfn.SWITCH(Non_Profit_Donations_South___messy[[#This Row],[switch]],1,"",2,Non_Profit_Donations_South___messy[[#This Row],[Names3]],3,"")</f>
        <v/>
      </c>
      <c r="S911" s="1" t="str" cm="1">
        <f t="array" ref="S911">_xlfn.SWITCH(Non_Profit_Donations_South___messy[[#This Row],[switch]],1,Non_Profit_Donations_South___messy[[#This Row],[Names2]],2,Non_Profit_Donations_South___messy[[#This Row],[Names4]],3,Non_Profit_Donations_South___messy[[#This Row],[Names3]])</f>
        <v>Burgess</v>
      </c>
    </row>
    <row r="912" spans="1:19">
      <c r="A912" s="1" t="s">
        <v>9</v>
      </c>
      <c r="B912" s="1" t="s">
        <v>615</v>
      </c>
      <c r="C912" s="1" t="s">
        <v>16</v>
      </c>
      <c r="D912" s="1" t="s">
        <v>12</v>
      </c>
      <c r="E912" s="1" t="s">
        <v>25</v>
      </c>
      <c r="F912" s="1" t="s">
        <v>77</v>
      </c>
      <c r="G912">
        <v>33180</v>
      </c>
      <c r="H912" s="2">
        <v>42123</v>
      </c>
      <c r="I912">
        <v>1612.93</v>
      </c>
      <c r="J912">
        <f t="shared" si="14"/>
        <v>0</v>
      </c>
      <c r="K912" t="s">
        <v>615</v>
      </c>
      <c r="L912" s="1" t="s">
        <v>1350</v>
      </c>
      <c r="M912" t="s">
        <v>45</v>
      </c>
      <c r="O912">
        <f>IF(Non_Profit_Donations_South___messy[[#This Row],[Names4]]&lt;&gt;"",1,0)</f>
        <v>0</v>
      </c>
      <c r="P912">
        <f>IF(Non_Profit_Donations_South___messy[[#This Row],[flagRev]]=1,1,IF(Non_Profit_Donations_South___messy[[#This Row],[flagMidName]]=1,2,3))</f>
        <v>3</v>
      </c>
      <c r="Q912" s="1" t="str" cm="1">
        <f t="array" ref="Q912">_xlfn.SWITCH(Non_Profit_Donations_South___messy[[#This Row],[switch]],1,Non_Profit_Donations_South___messy[[#This Row],[Names3]],2,Non_Profit_Donations_South___messy[[#This Row],[Names2]],3,Non_Profit_Donations_South___messy[[#This Row],[Names2]])</f>
        <v>Maria</v>
      </c>
      <c r="R912" s="1" t="str" cm="1">
        <f t="array" ref="R912">_xlfn.SWITCH(Non_Profit_Donations_South___messy[[#This Row],[switch]],1,"",2,Non_Profit_Donations_South___messy[[#This Row],[Names3]],3,"")</f>
        <v/>
      </c>
      <c r="S912" s="1" t="str" cm="1">
        <f t="array" ref="S912">_xlfn.SWITCH(Non_Profit_Donations_South___messy[[#This Row],[switch]],1,Non_Profit_Donations_South___messy[[#This Row],[Names2]],2,Non_Profit_Donations_South___messy[[#This Row],[Names4]],3,Non_Profit_Donations_South___messy[[#This Row],[Names3]])</f>
        <v>Jackson</v>
      </c>
    </row>
    <row r="913" spans="1:19">
      <c r="A913" s="1" t="s">
        <v>9</v>
      </c>
      <c r="B913" s="1" t="s">
        <v>42</v>
      </c>
      <c r="C913" s="1" t="s">
        <v>11</v>
      </c>
      <c r="D913" s="1" t="s">
        <v>12</v>
      </c>
      <c r="E913" s="1" t="s">
        <v>17</v>
      </c>
      <c r="F913" s="1" t="s">
        <v>43</v>
      </c>
      <c r="G913">
        <v>30188</v>
      </c>
      <c r="H913" s="2">
        <v>42123</v>
      </c>
      <c r="I913">
        <v>54.13</v>
      </c>
      <c r="J913">
        <f t="shared" si="14"/>
        <v>0</v>
      </c>
      <c r="K913" t="s">
        <v>42</v>
      </c>
      <c r="L913" s="1" t="s">
        <v>851</v>
      </c>
      <c r="M913" t="s">
        <v>852</v>
      </c>
      <c r="O913">
        <f>IF(Non_Profit_Donations_South___messy[[#This Row],[Names4]]&lt;&gt;"",1,0)</f>
        <v>0</v>
      </c>
      <c r="P913">
        <f>IF(Non_Profit_Donations_South___messy[[#This Row],[flagRev]]=1,1,IF(Non_Profit_Donations_South___messy[[#This Row],[flagMidName]]=1,2,3))</f>
        <v>3</v>
      </c>
      <c r="Q913" s="1" t="str" cm="1">
        <f t="array" ref="Q913">_xlfn.SWITCH(Non_Profit_Donations_South___messy[[#This Row],[switch]],1,Non_Profit_Donations_South___messy[[#This Row],[Names3]],2,Non_Profit_Donations_South___messy[[#This Row],[Names2]],3,Non_Profit_Donations_South___messy[[#This Row],[Names2]])</f>
        <v>Valerie</v>
      </c>
      <c r="R913" s="1" t="str" cm="1">
        <f t="array" ref="R913">_xlfn.SWITCH(Non_Profit_Donations_South___messy[[#This Row],[switch]],1,"",2,Non_Profit_Donations_South___messy[[#This Row],[Names3]],3,"")</f>
        <v/>
      </c>
      <c r="S913" s="1" t="str" cm="1">
        <f t="array" ref="S913">_xlfn.SWITCH(Non_Profit_Donations_South___messy[[#This Row],[switch]],1,Non_Profit_Donations_South___messy[[#This Row],[Names2]],2,Non_Profit_Donations_South___messy[[#This Row],[Names4]],3,Non_Profit_Donations_South___messy[[#This Row],[Names3]])</f>
        <v>Siegel</v>
      </c>
    </row>
    <row r="914" spans="1:19">
      <c r="A914" s="1" t="s">
        <v>9</v>
      </c>
      <c r="B914" s="1" t="s">
        <v>710</v>
      </c>
      <c r="C914" s="1" t="s">
        <v>37</v>
      </c>
      <c r="D914" s="1" t="s">
        <v>12</v>
      </c>
      <c r="E914" s="1" t="s">
        <v>17</v>
      </c>
      <c r="F914" s="1" t="s">
        <v>711</v>
      </c>
      <c r="G914">
        <v>31707</v>
      </c>
      <c r="H914" s="2">
        <v>42124</v>
      </c>
      <c r="I914">
        <v>40.159999999999997</v>
      </c>
      <c r="J914">
        <f t="shared" si="14"/>
        <v>0</v>
      </c>
      <c r="K914" t="s">
        <v>710</v>
      </c>
      <c r="L914" s="1" t="s">
        <v>914</v>
      </c>
      <c r="M914" t="s">
        <v>1409</v>
      </c>
      <c r="O914">
        <f>IF(Non_Profit_Donations_South___messy[[#This Row],[Names4]]&lt;&gt;"",1,0)</f>
        <v>0</v>
      </c>
      <c r="P914">
        <f>IF(Non_Profit_Donations_South___messy[[#This Row],[flagRev]]=1,1,IF(Non_Profit_Donations_South___messy[[#This Row],[flagMidName]]=1,2,3))</f>
        <v>3</v>
      </c>
      <c r="Q914" s="1" t="str" cm="1">
        <f t="array" ref="Q914">_xlfn.SWITCH(Non_Profit_Donations_South___messy[[#This Row],[switch]],1,Non_Profit_Donations_South___messy[[#This Row],[Names3]],2,Non_Profit_Donations_South___messy[[#This Row],[Names2]],3,Non_Profit_Donations_South___messy[[#This Row],[Names2]])</f>
        <v>Sam</v>
      </c>
      <c r="R914" s="1" t="str" cm="1">
        <f t="array" ref="R914">_xlfn.SWITCH(Non_Profit_Donations_South___messy[[#This Row],[switch]],1,"",2,Non_Profit_Donations_South___messy[[#This Row],[Names3]],3,"")</f>
        <v/>
      </c>
      <c r="S914" s="1" t="str" cm="1">
        <f t="array" ref="S914">_xlfn.SWITCH(Non_Profit_Donations_South___messy[[#This Row],[switch]],1,Non_Profit_Donations_South___messy[[#This Row],[Names2]],2,Non_Profit_Donations_South___messy[[#This Row],[Names4]],3,Non_Profit_Donations_South___messy[[#This Row],[Names3]])</f>
        <v>Maynard</v>
      </c>
    </row>
    <row r="915" spans="1:19">
      <c r="A915" s="1" t="s">
        <v>19</v>
      </c>
      <c r="B915" s="1" t="s">
        <v>312</v>
      </c>
      <c r="C915" s="1" t="s">
        <v>11</v>
      </c>
      <c r="D915" s="1" t="s">
        <v>12</v>
      </c>
      <c r="E915" s="1" t="s">
        <v>52</v>
      </c>
      <c r="F915" s="1" t="s">
        <v>313</v>
      </c>
      <c r="G915">
        <v>72022</v>
      </c>
      <c r="H915" s="2">
        <v>42125</v>
      </c>
      <c r="I915">
        <v>119.99</v>
      </c>
      <c r="J915">
        <f t="shared" si="14"/>
        <v>0</v>
      </c>
      <c r="K915" t="s">
        <v>312</v>
      </c>
      <c r="L915" s="1" t="s">
        <v>937</v>
      </c>
      <c r="M915" t="s">
        <v>1105</v>
      </c>
      <c r="O915">
        <f>IF(Non_Profit_Donations_South___messy[[#This Row],[Names4]]&lt;&gt;"",1,0)</f>
        <v>0</v>
      </c>
      <c r="P915">
        <f>IF(Non_Profit_Donations_South___messy[[#This Row],[flagRev]]=1,1,IF(Non_Profit_Donations_South___messy[[#This Row],[flagMidName]]=1,2,3))</f>
        <v>3</v>
      </c>
      <c r="Q915" s="1" t="str" cm="1">
        <f t="array" ref="Q915">_xlfn.SWITCH(Non_Profit_Donations_South___messy[[#This Row],[switch]],1,Non_Profit_Donations_South___messy[[#This Row],[Names3]],2,Non_Profit_Donations_South___messy[[#This Row],[Names2]],3,Non_Profit_Donations_South___messy[[#This Row],[Names2]])</f>
        <v>Theresa</v>
      </c>
      <c r="R915" s="1" t="str" cm="1">
        <f t="array" ref="R915">_xlfn.SWITCH(Non_Profit_Donations_South___messy[[#This Row],[switch]],1,"",2,Non_Profit_Donations_South___messy[[#This Row],[Names3]],3,"")</f>
        <v/>
      </c>
      <c r="S915" s="1" t="str" cm="1">
        <f t="array" ref="S915">_xlfn.SWITCH(Non_Profit_Donations_South___messy[[#This Row],[switch]],1,Non_Profit_Donations_South___messy[[#This Row],[Names2]],2,Non_Profit_Donations_South___messy[[#This Row],[Names4]],3,Non_Profit_Donations_South___messy[[#This Row],[Names3]])</f>
        <v>Winters</v>
      </c>
    </row>
    <row r="916" spans="1:19">
      <c r="A916" s="1" t="s">
        <v>19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14</v>
      </c>
      <c r="G916">
        <v>42420</v>
      </c>
      <c r="H916" s="2">
        <v>42126</v>
      </c>
      <c r="I916">
        <v>360.06</v>
      </c>
      <c r="J916">
        <f t="shared" si="14"/>
        <v>0</v>
      </c>
      <c r="K916" t="s">
        <v>10</v>
      </c>
      <c r="L916" s="1" t="s">
        <v>832</v>
      </c>
      <c r="M916" t="s">
        <v>833</v>
      </c>
      <c r="O916">
        <f>IF(Non_Profit_Donations_South___messy[[#This Row],[Names4]]&lt;&gt;"",1,0)</f>
        <v>0</v>
      </c>
      <c r="P916">
        <f>IF(Non_Profit_Donations_South___messy[[#This Row],[flagRev]]=1,1,IF(Non_Profit_Donations_South___messy[[#This Row],[flagMidName]]=1,2,3))</f>
        <v>3</v>
      </c>
      <c r="Q916" s="1" t="str" cm="1">
        <f t="array" ref="Q916">_xlfn.SWITCH(Non_Profit_Donations_South___messy[[#This Row],[switch]],1,Non_Profit_Donations_South___messy[[#This Row],[Names3]],2,Non_Profit_Donations_South___messy[[#This Row],[Names2]],3,Non_Profit_Donations_South___messy[[#This Row],[Names2]])</f>
        <v>Rachel</v>
      </c>
      <c r="R916" s="1" t="str" cm="1">
        <f t="array" ref="R916">_xlfn.SWITCH(Non_Profit_Donations_South___messy[[#This Row],[switch]],1,"",2,Non_Profit_Donations_South___messy[[#This Row],[Names3]],3,"")</f>
        <v/>
      </c>
      <c r="S916" s="1" t="str" cm="1">
        <f t="array" ref="S916">_xlfn.SWITCH(Non_Profit_Donations_South___messy[[#This Row],[switch]],1,Non_Profit_Donations_South___messy[[#This Row],[Names2]],2,Non_Profit_Donations_South___messy[[#This Row],[Names4]],3,Non_Profit_Donations_South___messy[[#This Row],[Names3]])</f>
        <v>Casey</v>
      </c>
    </row>
    <row r="917" spans="1:19">
      <c r="A917" s="1" t="s">
        <v>9</v>
      </c>
      <c r="B917" s="1" t="s">
        <v>431</v>
      </c>
      <c r="C917" s="1" t="s">
        <v>11</v>
      </c>
      <c r="D917" s="1" t="s">
        <v>12</v>
      </c>
      <c r="E917" s="1" t="s">
        <v>49</v>
      </c>
      <c r="F917" s="1" t="s">
        <v>356</v>
      </c>
      <c r="G917">
        <v>29730</v>
      </c>
      <c r="H917" s="2">
        <v>42127</v>
      </c>
      <c r="I917">
        <v>568.85</v>
      </c>
      <c r="J917">
        <f t="shared" si="14"/>
        <v>0</v>
      </c>
      <c r="K917" t="s">
        <v>431</v>
      </c>
      <c r="L917" s="1" t="s">
        <v>1207</v>
      </c>
      <c r="M917" t="s">
        <v>932</v>
      </c>
      <c r="O917">
        <f>IF(Non_Profit_Donations_South___messy[[#This Row],[Names4]]&lt;&gt;"",1,0)</f>
        <v>0</v>
      </c>
      <c r="P917">
        <f>IF(Non_Profit_Donations_South___messy[[#This Row],[flagRev]]=1,1,IF(Non_Profit_Donations_South___messy[[#This Row],[flagMidName]]=1,2,3))</f>
        <v>3</v>
      </c>
      <c r="Q917" s="1" t="str" cm="1">
        <f t="array" ref="Q917">_xlfn.SWITCH(Non_Profit_Donations_South___messy[[#This Row],[switch]],1,Non_Profit_Donations_South___messy[[#This Row],[Names3]],2,Non_Profit_Donations_South___messy[[#This Row],[Names2]],3,Non_Profit_Donations_South___messy[[#This Row],[Names2]])</f>
        <v>Gail</v>
      </c>
      <c r="R917" s="1" t="str" cm="1">
        <f t="array" ref="R917">_xlfn.SWITCH(Non_Profit_Donations_South___messy[[#This Row],[switch]],1,"",2,Non_Profit_Donations_South___messy[[#This Row],[Names3]],3,"")</f>
        <v/>
      </c>
      <c r="S917" s="1" t="str" cm="1">
        <f t="array" ref="S917">_xlfn.SWITCH(Non_Profit_Donations_South___messy[[#This Row],[switch]],1,Non_Profit_Donations_South___messy[[#This Row],[Names2]],2,Non_Profit_Donations_South___messy[[#This Row],[Names4]],3,Non_Profit_Donations_South___messy[[#This Row],[Names3]])</f>
        <v>Ellis</v>
      </c>
    </row>
    <row r="918" spans="1:19">
      <c r="A918" s="1" t="s">
        <v>9</v>
      </c>
      <c r="B918" s="1" t="s">
        <v>712</v>
      </c>
      <c r="C918" s="1" t="s">
        <v>37</v>
      </c>
      <c r="D918" s="1" t="s">
        <v>12</v>
      </c>
      <c r="E918" s="1" t="s">
        <v>40</v>
      </c>
      <c r="F918" s="1" t="s">
        <v>713</v>
      </c>
      <c r="G918">
        <v>27203</v>
      </c>
      <c r="H918" s="2">
        <v>42129</v>
      </c>
      <c r="I918">
        <v>417.47</v>
      </c>
      <c r="J918">
        <f t="shared" si="14"/>
        <v>0</v>
      </c>
      <c r="K918" t="s">
        <v>712</v>
      </c>
      <c r="L918" s="1" t="s">
        <v>1064</v>
      </c>
      <c r="M918" t="s">
        <v>1424</v>
      </c>
      <c r="O918">
        <f>IF(Non_Profit_Donations_South___messy[[#This Row],[Names4]]&lt;&gt;"",1,0)</f>
        <v>0</v>
      </c>
      <c r="P918">
        <f>IF(Non_Profit_Donations_South___messy[[#This Row],[flagRev]]=1,1,IF(Non_Profit_Donations_South___messy[[#This Row],[flagMidName]]=1,2,3))</f>
        <v>3</v>
      </c>
      <c r="Q918" s="1" t="str" cm="1">
        <f t="array" ref="Q918">_xlfn.SWITCH(Non_Profit_Donations_South___messy[[#This Row],[switch]],1,Non_Profit_Donations_South___messy[[#This Row],[Names3]],2,Non_Profit_Donations_South___messy[[#This Row],[Names2]],3,Non_Profit_Donations_South___messy[[#This Row],[Names2]])</f>
        <v>Dan</v>
      </c>
      <c r="R918" s="1" t="str" cm="1">
        <f t="array" ref="R918">_xlfn.SWITCH(Non_Profit_Donations_South___messy[[#This Row],[switch]],1,"",2,Non_Profit_Donations_South___messy[[#This Row],[Names3]],3,"")</f>
        <v/>
      </c>
      <c r="S918" s="1" t="str" cm="1">
        <f t="array" ref="S918">_xlfn.SWITCH(Non_Profit_Donations_South___messy[[#This Row],[switch]],1,Non_Profit_Donations_South___messy[[#This Row],[Names2]],2,Non_Profit_Donations_South___messy[[#This Row],[Names4]],3,Non_Profit_Donations_South___messy[[#This Row],[Names3]])</f>
        <v>Lamm</v>
      </c>
    </row>
    <row r="919" spans="1:19">
      <c r="A919" s="1" t="s">
        <v>9</v>
      </c>
      <c r="B919" s="1" t="s">
        <v>515</v>
      </c>
      <c r="C919" s="1" t="s">
        <v>11</v>
      </c>
      <c r="D919" s="1" t="s">
        <v>12</v>
      </c>
      <c r="E919" s="1" t="s">
        <v>32</v>
      </c>
      <c r="F919" s="1" t="s">
        <v>87</v>
      </c>
      <c r="G919">
        <v>37804</v>
      </c>
      <c r="H919" s="2">
        <v>42130</v>
      </c>
      <c r="I919">
        <v>580.89</v>
      </c>
      <c r="J919">
        <f t="shared" si="14"/>
        <v>0</v>
      </c>
      <c r="K919" t="s">
        <v>515</v>
      </c>
      <c r="L919" s="1" t="s">
        <v>1276</v>
      </c>
      <c r="M919" t="s">
        <v>1277</v>
      </c>
      <c r="O919">
        <f>IF(Non_Profit_Donations_South___messy[[#This Row],[Names4]]&lt;&gt;"",1,0)</f>
        <v>0</v>
      </c>
      <c r="P919">
        <f>IF(Non_Profit_Donations_South___messy[[#This Row],[flagRev]]=1,1,IF(Non_Profit_Donations_South___messy[[#This Row],[flagMidName]]=1,2,3))</f>
        <v>3</v>
      </c>
      <c r="Q919" s="1" t="str" cm="1">
        <f t="array" ref="Q919">_xlfn.SWITCH(Non_Profit_Donations_South___messy[[#This Row],[switch]],1,Non_Profit_Donations_South___messy[[#This Row],[Names3]],2,Non_Profit_Donations_South___messy[[#This Row],[Names2]],3,Non_Profit_Donations_South___messy[[#This Row],[Names2]])</f>
        <v>Carla</v>
      </c>
      <c r="R919" s="1" t="str" cm="1">
        <f t="array" ref="R919">_xlfn.SWITCH(Non_Profit_Donations_South___messy[[#This Row],[switch]],1,"",2,Non_Profit_Donations_South___messy[[#This Row],[Names3]],3,"")</f>
        <v/>
      </c>
      <c r="S919" s="1" t="str" cm="1">
        <f t="array" ref="S919">_xlfn.SWITCH(Non_Profit_Donations_South___messy[[#This Row],[switch]],1,Non_Profit_Donations_South___messy[[#This Row],[Names2]],2,Non_Profit_Donations_South___messy[[#This Row],[Names4]],3,Non_Profit_Donations_South___messy[[#This Row],[Names3]])</f>
        <v>Braun</v>
      </c>
    </row>
    <row r="920" spans="1:19">
      <c r="A920" s="1" t="s">
        <v>27</v>
      </c>
      <c r="B920" s="1" t="s">
        <v>548</v>
      </c>
      <c r="C920" s="1" t="s">
        <v>16</v>
      </c>
      <c r="D920" s="1" t="s">
        <v>12</v>
      </c>
      <c r="E920" s="1" t="s">
        <v>32</v>
      </c>
      <c r="F920" s="1" t="s">
        <v>66</v>
      </c>
      <c r="G920">
        <v>37167</v>
      </c>
      <c r="H920" s="2">
        <v>42130</v>
      </c>
      <c r="I920">
        <v>917.66</v>
      </c>
      <c r="J920">
        <f t="shared" si="14"/>
        <v>0</v>
      </c>
      <c r="K920" t="s">
        <v>548</v>
      </c>
      <c r="L920" s="1" t="s">
        <v>1041</v>
      </c>
      <c r="M920" t="s">
        <v>1301</v>
      </c>
      <c r="O920">
        <f>IF(Non_Profit_Donations_South___messy[[#This Row],[Names4]]&lt;&gt;"",1,0)</f>
        <v>0</v>
      </c>
      <c r="P920">
        <f>IF(Non_Profit_Donations_South___messy[[#This Row],[flagRev]]=1,1,IF(Non_Profit_Donations_South___messy[[#This Row],[flagMidName]]=1,2,3))</f>
        <v>3</v>
      </c>
      <c r="Q920" s="1" t="str" cm="1">
        <f t="array" ref="Q920">_xlfn.SWITCH(Non_Profit_Donations_South___messy[[#This Row],[switch]],1,Non_Profit_Donations_South___messy[[#This Row],[Names3]],2,Non_Profit_Donations_South___messy[[#This Row],[Names2]],3,Non_Profit_Donations_South___messy[[#This Row],[Names2]])</f>
        <v>Christian</v>
      </c>
      <c r="R920" s="1" t="str" cm="1">
        <f t="array" ref="R920">_xlfn.SWITCH(Non_Profit_Donations_South___messy[[#This Row],[switch]],1,"",2,Non_Profit_Donations_South___messy[[#This Row],[Names3]],3,"")</f>
        <v/>
      </c>
      <c r="S920" s="1" t="str" cm="1">
        <f t="array" ref="S920">_xlfn.SWITCH(Non_Profit_Donations_South___messy[[#This Row],[switch]],1,Non_Profit_Donations_South___messy[[#This Row],[Names2]],2,Non_Profit_Donations_South___messy[[#This Row],[Names4]],3,Non_Profit_Donations_South___messy[[#This Row],[Names3]])</f>
        <v>Albright</v>
      </c>
    </row>
    <row r="921" spans="1:19">
      <c r="A921" s="1" t="s">
        <v>23</v>
      </c>
      <c r="B921" s="1" t="s">
        <v>568</v>
      </c>
      <c r="C921" s="1" t="s">
        <v>37</v>
      </c>
      <c r="D921" s="1" t="s">
        <v>12</v>
      </c>
      <c r="E921" s="1" t="s">
        <v>40</v>
      </c>
      <c r="F921" s="1" t="s">
        <v>272</v>
      </c>
      <c r="G921">
        <v>27288</v>
      </c>
      <c r="H921" s="2">
        <v>42130</v>
      </c>
      <c r="I921">
        <v>82.67</v>
      </c>
      <c r="J921">
        <f t="shared" si="14"/>
        <v>0</v>
      </c>
      <c r="K921" t="s">
        <v>568</v>
      </c>
      <c r="L921" s="1" t="s">
        <v>1318</v>
      </c>
      <c r="M921" t="s">
        <v>1133</v>
      </c>
      <c r="N921" t="s">
        <v>1319</v>
      </c>
      <c r="O921">
        <f>IF(Non_Profit_Donations_South___messy[[#This Row],[Names4]]&lt;&gt;"",1,0)</f>
        <v>1</v>
      </c>
      <c r="P921">
        <f>IF(Non_Profit_Donations_South___messy[[#This Row],[flagRev]]=1,1,IF(Non_Profit_Donations_South___messy[[#This Row],[flagMidName]]=1,2,3))</f>
        <v>2</v>
      </c>
      <c r="Q921" s="1" t="str" cm="1">
        <f t="array" ref="Q921">_xlfn.SWITCH(Non_Profit_Donations_South___messy[[#This Row],[switch]],1,Non_Profit_Donations_South___messy[[#This Row],[Names3]],2,Non_Profit_Donations_South___messy[[#This Row],[Names2]],3,Non_Profit_Donations_South___messy[[#This Row],[Names2]])</f>
        <v>Timothy</v>
      </c>
      <c r="R921" s="1" t="str" cm="1">
        <f t="array" ref="R921">_xlfn.SWITCH(Non_Profit_Donations_South___messy[[#This Row],[switch]],1,"",2,Non_Profit_Donations_South___messy[[#This Row],[Names3]],3,"")</f>
        <v>S</v>
      </c>
      <c r="S921" s="1" t="str" cm="1">
        <f t="array" ref="S921">_xlfn.SWITCH(Non_Profit_Donations_South___messy[[#This Row],[switch]],1,Non_Profit_Donations_South___messy[[#This Row],[Names2]],2,Non_Profit_Donations_South___messy[[#This Row],[Names4]],3,Non_Profit_Donations_South___messy[[#This Row],[Names3]])</f>
        <v>Connolly</v>
      </c>
    </row>
    <row r="922" spans="1:19">
      <c r="A922" s="1" t="s">
        <v>27</v>
      </c>
      <c r="B922" s="1" t="s">
        <v>176</v>
      </c>
      <c r="C922" s="1" t="s">
        <v>11</v>
      </c>
      <c r="D922" s="1" t="s">
        <v>12</v>
      </c>
      <c r="E922" s="1" t="s">
        <v>17</v>
      </c>
      <c r="F922" s="1" t="s">
        <v>107</v>
      </c>
      <c r="G922">
        <v>30344</v>
      </c>
      <c r="H922" s="2">
        <v>42131</v>
      </c>
      <c r="I922">
        <v>319.19</v>
      </c>
      <c r="J922">
        <f t="shared" si="14"/>
        <v>0</v>
      </c>
      <c r="K922" t="s">
        <v>176</v>
      </c>
      <c r="L922" s="1" t="s">
        <v>978</v>
      </c>
      <c r="M922" t="s">
        <v>979</v>
      </c>
      <c r="O922">
        <f>IF(Non_Profit_Donations_South___messy[[#This Row],[Names4]]&lt;&gt;"",1,0)</f>
        <v>0</v>
      </c>
      <c r="P922">
        <f>IF(Non_Profit_Donations_South___messy[[#This Row],[flagRev]]=1,1,IF(Non_Profit_Donations_South___messy[[#This Row],[flagMidName]]=1,2,3))</f>
        <v>3</v>
      </c>
      <c r="Q922" s="1" t="str" cm="1">
        <f t="array" ref="Q922">_xlfn.SWITCH(Non_Profit_Donations_South___messy[[#This Row],[switch]],1,Non_Profit_Donations_South___messy[[#This Row],[Names3]],2,Non_Profit_Donations_South___messy[[#This Row],[Names2]],3,Non_Profit_Donations_South___messy[[#This Row],[Names2]])</f>
        <v>Benjamin</v>
      </c>
      <c r="R922" s="1" t="str" cm="1">
        <f t="array" ref="R922">_xlfn.SWITCH(Non_Profit_Donations_South___messy[[#This Row],[switch]],1,"",2,Non_Profit_Donations_South___messy[[#This Row],[Names3]],3,"")</f>
        <v/>
      </c>
      <c r="S922" s="1" t="str" cm="1">
        <f t="array" ref="S922">_xlfn.SWITCH(Non_Profit_Donations_South___messy[[#This Row],[switch]],1,Non_Profit_Donations_South___messy[[#This Row],[Names2]],2,Non_Profit_Donations_South___messy[[#This Row],[Names4]],3,Non_Profit_Donations_South___messy[[#This Row],[Names3]])</f>
        <v>Harvey</v>
      </c>
    </row>
    <row r="923" spans="1:19">
      <c r="A923" s="1" t="s">
        <v>19</v>
      </c>
      <c r="B923" s="1" t="s">
        <v>122</v>
      </c>
      <c r="C923" s="1" t="s">
        <v>11</v>
      </c>
      <c r="D923" s="1" t="s">
        <v>12</v>
      </c>
      <c r="E923" s="1" t="s">
        <v>29</v>
      </c>
      <c r="F923" s="1" t="s">
        <v>123</v>
      </c>
      <c r="G923">
        <v>22153</v>
      </c>
      <c r="H923" s="2">
        <v>42131</v>
      </c>
      <c r="I923">
        <v>37.119999999999997</v>
      </c>
      <c r="J923">
        <f t="shared" si="14"/>
        <v>0</v>
      </c>
      <c r="K923" t="s">
        <v>122</v>
      </c>
      <c r="L923" s="1" t="s">
        <v>931</v>
      </c>
      <c r="M923" t="s">
        <v>932</v>
      </c>
      <c r="O923">
        <f>IF(Non_Profit_Donations_South___messy[[#This Row],[Names4]]&lt;&gt;"",1,0)</f>
        <v>0</v>
      </c>
      <c r="P923">
        <f>IF(Non_Profit_Donations_South___messy[[#This Row],[flagRev]]=1,1,IF(Non_Profit_Donations_South___messy[[#This Row],[flagMidName]]=1,2,3))</f>
        <v>3</v>
      </c>
      <c r="Q923" s="1" t="str" cm="1">
        <f t="array" ref="Q923">_xlfn.SWITCH(Non_Profit_Donations_South___messy[[#This Row],[switch]],1,Non_Profit_Donations_South___messy[[#This Row],[Names3]],2,Non_Profit_Donations_South___messy[[#This Row],[Names2]],3,Non_Profit_Donations_South___messy[[#This Row],[Names2]])</f>
        <v>Rick</v>
      </c>
      <c r="R923" s="1" t="str" cm="1">
        <f t="array" ref="R923">_xlfn.SWITCH(Non_Profit_Donations_South___messy[[#This Row],[switch]],1,"",2,Non_Profit_Donations_South___messy[[#This Row],[Names3]],3,"")</f>
        <v/>
      </c>
      <c r="S923" s="1" t="str" cm="1">
        <f t="array" ref="S923">_xlfn.SWITCH(Non_Profit_Donations_South___messy[[#This Row],[switch]],1,Non_Profit_Donations_South___messy[[#This Row],[Names2]],2,Non_Profit_Donations_South___messy[[#This Row],[Names4]],3,Non_Profit_Donations_South___messy[[#This Row],[Names3]])</f>
        <v>Ellis</v>
      </c>
    </row>
    <row r="924" spans="1:19">
      <c r="A924" s="1" t="s">
        <v>9</v>
      </c>
      <c r="B924" s="1" t="s">
        <v>88</v>
      </c>
      <c r="C924" s="1" t="s">
        <v>37</v>
      </c>
      <c r="D924" s="1" t="s">
        <v>12</v>
      </c>
      <c r="E924" s="1" t="s">
        <v>40</v>
      </c>
      <c r="F924" s="1" t="s">
        <v>89</v>
      </c>
      <c r="G924">
        <v>28001</v>
      </c>
      <c r="H924" s="2">
        <v>42132</v>
      </c>
      <c r="I924">
        <v>64.59</v>
      </c>
      <c r="J924">
        <f t="shared" si="14"/>
        <v>0</v>
      </c>
      <c r="K924" t="s">
        <v>88</v>
      </c>
      <c r="L924" s="1" t="s">
        <v>859</v>
      </c>
      <c r="M924" t="s">
        <v>895</v>
      </c>
      <c r="O924">
        <f>IF(Non_Profit_Donations_South___messy[[#This Row],[Names4]]&lt;&gt;"",1,0)</f>
        <v>0</v>
      </c>
      <c r="P924">
        <f>IF(Non_Profit_Donations_South___messy[[#This Row],[flagRev]]=1,1,IF(Non_Profit_Donations_South___messy[[#This Row],[flagMidName]]=1,2,3))</f>
        <v>3</v>
      </c>
      <c r="Q924" s="1" t="str" cm="1">
        <f t="array" ref="Q924">_xlfn.SWITCH(Non_Profit_Donations_South___messy[[#This Row],[switch]],1,Non_Profit_Donations_South___messy[[#This Row],[Names3]],2,Non_Profit_Donations_South___messy[[#This Row],[Names2]],3,Non_Profit_Donations_South___messy[[#This Row],[Names2]])</f>
        <v>Monica</v>
      </c>
      <c r="R924" s="1" t="str" cm="1">
        <f t="array" ref="R924">_xlfn.SWITCH(Non_Profit_Donations_South___messy[[#This Row],[switch]],1,"",2,Non_Profit_Donations_South___messy[[#This Row],[Names3]],3,"")</f>
        <v/>
      </c>
      <c r="S924" s="1" t="str" cm="1">
        <f t="array" ref="S924">_xlfn.SWITCH(Non_Profit_Donations_South___messy[[#This Row],[switch]],1,Non_Profit_Donations_South___messy[[#This Row],[Names2]],2,Non_Profit_Donations_South___messy[[#This Row],[Names4]],3,Non_Profit_Donations_South___messy[[#This Row],[Names3]])</f>
        <v>McCormick</v>
      </c>
    </row>
    <row r="925" spans="1:19">
      <c r="A925" s="1" t="s">
        <v>19</v>
      </c>
      <c r="B925" s="1" t="s">
        <v>651</v>
      </c>
      <c r="C925" s="1" t="s">
        <v>37</v>
      </c>
      <c r="D925" s="1" t="s">
        <v>12</v>
      </c>
      <c r="E925" s="1" t="s">
        <v>40</v>
      </c>
      <c r="F925" s="1" t="s">
        <v>652</v>
      </c>
      <c r="G925">
        <v>28560</v>
      </c>
      <c r="H925" s="2">
        <v>42133</v>
      </c>
      <c r="I925">
        <v>62.33</v>
      </c>
      <c r="J925">
        <f t="shared" si="14"/>
        <v>0</v>
      </c>
      <c r="K925" t="s">
        <v>651</v>
      </c>
      <c r="L925" s="1" t="s">
        <v>1098</v>
      </c>
      <c r="M925" t="s">
        <v>1379</v>
      </c>
      <c r="O925">
        <f>IF(Non_Profit_Donations_South___messy[[#This Row],[Names4]]&lt;&gt;"",1,0)</f>
        <v>0</v>
      </c>
      <c r="P925">
        <f>IF(Non_Profit_Donations_South___messy[[#This Row],[flagRev]]=1,1,IF(Non_Profit_Donations_South___messy[[#This Row],[flagMidName]]=1,2,3))</f>
        <v>3</v>
      </c>
      <c r="Q925" s="1" t="str" cm="1">
        <f t="array" ref="Q925">_xlfn.SWITCH(Non_Profit_Donations_South___messy[[#This Row],[switch]],1,Non_Profit_Donations_South___messy[[#This Row],[Names3]],2,Non_Profit_Donations_South___messy[[#This Row],[Names2]],3,Non_Profit_Donations_South___messy[[#This Row],[Names2]])</f>
        <v>Lloyd</v>
      </c>
      <c r="R925" s="1" t="str" cm="1">
        <f t="array" ref="R925">_xlfn.SWITCH(Non_Profit_Donations_South___messy[[#This Row],[switch]],1,"",2,Non_Profit_Donations_South___messy[[#This Row],[Names3]],3,"")</f>
        <v/>
      </c>
      <c r="S925" s="1" t="str" cm="1">
        <f t="array" ref="S925">_xlfn.SWITCH(Non_Profit_Donations_South___messy[[#This Row],[switch]],1,Non_Profit_Donations_South___messy[[#This Row],[Names2]],2,Non_Profit_Donations_South___messy[[#This Row],[Names4]],3,Non_Profit_Donations_South___messy[[#This Row],[Names3]])</f>
        <v>Levin</v>
      </c>
    </row>
    <row r="926" spans="1:19">
      <c r="A926" s="1" t="s">
        <v>9</v>
      </c>
      <c r="B926" s="1" t="s">
        <v>302</v>
      </c>
      <c r="C926" s="1" t="s">
        <v>11</v>
      </c>
      <c r="D926" s="1" t="s">
        <v>12</v>
      </c>
      <c r="E926" s="1" t="s">
        <v>17</v>
      </c>
      <c r="F926" s="1" t="s">
        <v>303</v>
      </c>
      <c r="G926">
        <v>30240</v>
      </c>
      <c r="H926" s="2">
        <v>42135</v>
      </c>
      <c r="I926">
        <v>522.46</v>
      </c>
      <c r="J926">
        <f t="shared" si="14"/>
        <v>0</v>
      </c>
      <c r="K926" t="s">
        <v>302</v>
      </c>
      <c r="L926" s="1" t="s">
        <v>1096</v>
      </c>
      <c r="M926" t="s">
        <v>1097</v>
      </c>
      <c r="O926">
        <f>IF(Non_Profit_Donations_South___messy[[#This Row],[Names4]]&lt;&gt;"",1,0)</f>
        <v>0</v>
      </c>
      <c r="P926">
        <f>IF(Non_Profit_Donations_South___messy[[#This Row],[flagRev]]=1,1,IF(Non_Profit_Donations_South___messy[[#This Row],[flagMidName]]=1,2,3))</f>
        <v>3</v>
      </c>
      <c r="Q926" s="1" t="str" cm="1">
        <f t="array" ref="Q926">_xlfn.SWITCH(Non_Profit_Donations_South___messy[[#This Row],[switch]],1,Non_Profit_Donations_South___messy[[#This Row],[Names3]],2,Non_Profit_Donations_South___messy[[#This Row],[Names2]],3,Non_Profit_Donations_South___messy[[#This Row],[Names2]])</f>
        <v>Eva</v>
      </c>
      <c r="R926" s="1" t="str" cm="1">
        <f t="array" ref="R926">_xlfn.SWITCH(Non_Profit_Donations_South___messy[[#This Row],[switch]],1,"",2,Non_Profit_Donations_South___messy[[#This Row],[Names3]],3,"")</f>
        <v/>
      </c>
      <c r="S926" s="1" t="str" cm="1">
        <f t="array" ref="S926">_xlfn.SWITCH(Non_Profit_Donations_South___messy[[#This Row],[switch]],1,Non_Profit_Donations_South___messy[[#This Row],[Names2]],2,Non_Profit_Donations_South___messy[[#This Row],[Names4]],3,Non_Profit_Donations_South___messy[[#This Row],[Names3]])</f>
        <v>Decker</v>
      </c>
    </row>
    <row r="927" spans="1:19">
      <c r="A927" s="1" t="s">
        <v>9</v>
      </c>
      <c r="B927" s="1" t="s">
        <v>703</v>
      </c>
      <c r="C927" s="1" t="s">
        <v>11</v>
      </c>
      <c r="D927" s="1" t="s">
        <v>12</v>
      </c>
      <c r="E927" s="1" t="s">
        <v>29</v>
      </c>
      <c r="F927" s="1" t="s">
        <v>704</v>
      </c>
      <c r="G927">
        <v>23320</v>
      </c>
      <c r="H927" s="2">
        <v>42135</v>
      </c>
      <c r="I927">
        <v>114.11</v>
      </c>
      <c r="J927">
        <f t="shared" si="14"/>
        <v>0</v>
      </c>
      <c r="K927" t="s">
        <v>703</v>
      </c>
      <c r="L927" s="1" t="s">
        <v>927</v>
      </c>
      <c r="M927" t="s">
        <v>1419</v>
      </c>
      <c r="O927">
        <f>IF(Non_Profit_Donations_South___messy[[#This Row],[Names4]]&lt;&gt;"",1,0)</f>
        <v>0</v>
      </c>
      <c r="P927">
        <f>IF(Non_Profit_Donations_South___messy[[#This Row],[flagRev]]=1,1,IF(Non_Profit_Donations_South___messy[[#This Row],[flagMidName]]=1,2,3))</f>
        <v>3</v>
      </c>
      <c r="Q927" s="1" t="str" cm="1">
        <f t="array" ref="Q927">_xlfn.SWITCH(Non_Profit_Donations_South___messy[[#This Row],[switch]],1,Non_Profit_Donations_South___messy[[#This Row],[Names3]],2,Non_Profit_Donations_South___messy[[#This Row],[Names2]],3,Non_Profit_Donations_South___messy[[#This Row],[Names2]])</f>
        <v>Martin</v>
      </c>
      <c r="R927" s="1" t="str" cm="1">
        <f t="array" ref="R927">_xlfn.SWITCH(Non_Profit_Donations_South___messy[[#This Row],[switch]],1,"",2,Non_Profit_Donations_South___messy[[#This Row],[Names3]],3,"")</f>
        <v/>
      </c>
      <c r="S927" s="1" t="str" cm="1">
        <f t="array" ref="S927">_xlfn.SWITCH(Non_Profit_Donations_South___messy[[#This Row],[switch]],1,Non_Profit_Donations_South___messy[[#This Row],[Names2]],2,Non_Profit_Donations_South___messy[[#This Row],[Names4]],3,Non_Profit_Donations_South___messy[[#This Row],[Names3]])</f>
        <v>Kirk</v>
      </c>
    </row>
    <row r="928" spans="1:19">
      <c r="A928" s="1" t="s">
        <v>27</v>
      </c>
      <c r="B928" s="1" t="s">
        <v>449</v>
      </c>
      <c r="C928" s="1" t="s">
        <v>37</v>
      </c>
      <c r="D928" s="1" t="s">
        <v>12</v>
      </c>
      <c r="E928" s="1" t="s">
        <v>40</v>
      </c>
      <c r="F928" s="1" t="s">
        <v>41</v>
      </c>
      <c r="G928">
        <v>28205</v>
      </c>
      <c r="H928" s="2">
        <v>42135</v>
      </c>
      <c r="I928">
        <v>115.3</v>
      </c>
      <c r="J928">
        <f t="shared" si="14"/>
        <v>0</v>
      </c>
      <c r="K928" t="s">
        <v>449</v>
      </c>
      <c r="L928" s="1" t="s">
        <v>1221</v>
      </c>
      <c r="M928" t="s">
        <v>1222</v>
      </c>
      <c r="O928">
        <f>IF(Non_Profit_Donations_South___messy[[#This Row],[Names4]]&lt;&gt;"",1,0)</f>
        <v>0</v>
      </c>
      <c r="P928">
        <f>IF(Non_Profit_Donations_South___messy[[#This Row],[flagRev]]=1,1,IF(Non_Profit_Donations_South___messy[[#This Row],[flagMidName]]=1,2,3))</f>
        <v>3</v>
      </c>
      <c r="Q928" s="1" t="str" cm="1">
        <f t="array" ref="Q928">_xlfn.SWITCH(Non_Profit_Donations_South___messy[[#This Row],[switch]],1,Non_Profit_Donations_South___messy[[#This Row],[Names3]],2,Non_Profit_Donations_South___messy[[#This Row],[Names2]],3,Non_Profit_Donations_South___messy[[#This Row],[Names2]])</f>
        <v>Neal</v>
      </c>
      <c r="R928" s="1" t="str" cm="1">
        <f t="array" ref="R928">_xlfn.SWITCH(Non_Profit_Donations_South___messy[[#This Row],[switch]],1,"",2,Non_Profit_Donations_South___messy[[#This Row],[Names3]],3,"")</f>
        <v/>
      </c>
      <c r="S928" s="1" t="str" cm="1">
        <f t="array" ref="S928">_xlfn.SWITCH(Non_Profit_Donations_South___messy[[#This Row],[switch]],1,Non_Profit_Donations_South___messy[[#This Row],[Names2]],2,Non_Profit_Donations_South___messy[[#This Row],[Names4]],3,Non_Profit_Donations_South___messy[[#This Row],[Names3]])</f>
        <v>Helms</v>
      </c>
    </row>
    <row r="929" spans="1:19">
      <c r="A929" s="1" t="s">
        <v>9</v>
      </c>
      <c r="B929" s="1" t="s">
        <v>405</v>
      </c>
      <c r="C929" s="1" t="s">
        <v>37</v>
      </c>
      <c r="D929" s="1" t="s">
        <v>12</v>
      </c>
      <c r="E929" s="1" t="s">
        <v>32</v>
      </c>
      <c r="F929" s="1" t="s">
        <v>406</v>
      </c>
      <c r="G929">
        <v>37421</v>
      </c>
      <c r="H929" s="2">
        <v>42136</v>
      </c>
      <c r="I929">
        <v>834.24</v>
      </c>
      <c r="J929">
        <f t="shared" si="14"/>
        <v>0</v>
      </c>
      <c r="K929" t="s">
        <v>405</v>
      </c>
      <c r="L929" s="1" t="s">
        <v>1186</v>
      </c>
      <c r="M929" t="s">
        <v>1136</v>
      </c>
      <c r="O929">
        <f>IF(Non_Profit_Donations_South___messy[[#This Row],[Names4]]&lt;&gt;"",1,0)</f>
        <v>0</v>
      </c>
      <c r="P929">
        <f>IF(Non_Profit_Donations_South___messy[[#This Row],[flagRev]]=1,1,IF(Non_Profit_Donations_South___messy[[#This Row],[flagMidName]]=1,2,3))</f>
        <v>3</v>
      </c>
      <c r="Q929" s="1" t="str" cm="1">
        <f t="array" ref="Q929">_xlfn.SWITCH(Non_Profit_Donations_South___messy[[#This Row],[switch]],1,Non_Profit_Donations_South___messy[[#This Row],[Names3]],2,Non_Profit_Donations_South___messy[[#This Row],[Names2]],3,Non_Profit_Donations_South___messy[[#This Row],[Names2]])</f>
        <v>Erika</v>
      </c>
      <c r="R929" s="1" t="str" cm="1">
        <f t="array" ref="R929">_xlfn.SWITCH(Non_Profit_Donations_South___messy[[#This Row],[switch]],1,"",2,Non_Profit_Donations_South___messy[[#This Row],[Names3]],3,"")</f>
        <v/>
      </c>
      <c r="S929" s="1" t="str" cm="1">
        <f t="array" ref="S929">_xlfn.SWITCH(Non_Profit_Donations_South___messy[[#This Row],[switch]],1,Non_Profit_Donations_South___messy[[#This Row],[Names2]],2,Non_Profit_Donations_South___messy[[#This Row],[Names4]],3,Non_Profit_Donations_South___messy[[#This Row],[Names3]])</f>
        <v>Clapp</v>
      </c>
    </row>
    <row r="930" spans="1:19">
      <c r="A930" s="1" t="s">
        <v>19</v>
      </c>
      <c r="B930" s="1" t="s">
        <v>130</v>
      </c>
      <c r="C930" s="1" t="s">
        <v>37</v>
      </c>
      <c r="D930" s="1" t="s">
        <v>12</v>
      </c>
      <c r="E930" s="1" t="s">
        <v>40</v>
      </c>
      <c r="F930" s="1" t="s">
        <v>131</v>
      </c>
      <c r="G930">
        <v>27534</v>
      </c>
      <c r="H930" s="2">
        <v>42136</v>
      </c>
      <c r="I930">
        <v>21.3</v>
      </c>
      <c r="J930">
        <f t="shared" si="14"/>
        <v>0</v>
      </c>
      <c r="K930" t="s">
        <v>130</v>
      </c>
      <c r="L930" s="1" t="s">
        <v>939</v>
      </c>
      <c r="M930" t="s">
        <v>940</v>
      </c>
      <c r="O930">
        <f>IF(Non_Profit_Donations_South___messy[[#This Row],[Names4]]&lt;&gt;"",1,0)</f>
        <v>0</v>
      </c>
      <c r="P930">
        <f>IF(Non_Profit_Donations_South___messy[[#This Row],[flagRev]]=1,1,IF(Non_Profit_Donations_South___messy[[#This Row],[flagMidName]]=1,2,3))</f>
        <v>3</v>
      </c>
      <c r="Q930" s="1" t="str" cm="1">
        <f t="array" ref="Q930">_xlfn.SWITCH(Non_Profit_Donations_South___messy[[#This Row],[switch]],1,Non_Profit_Donations_South___messy[[#This Row],[Names3]],2,Non_Profit_Donations_South___messy[[#This Row],[Names2]],3,Non_Profit_Donations_South___messy[[#This Row],[Names2]])</f>
        <v>Edna</v>
      </c>
      <c r="R930" s="1" t="str" cm="1">
        <f t="array" ref="R930">_xlfn.SWITCH(Non_Profit_Donations_South___messy[[#This Row],[switch]],1,"",2,Non_Profit_Donations_South___messy[[#This Row],[Names3]],3,"")</f>
        <v/>
      </c>
      <c r="S930" s="1" t="str" cm="1">
        <f t="array" ref="S930">_xlfn.SWITCH(Non_Profit_Donations_South___messy[[#This Row],[switch]],1,Non_Profit_Donations_South___messy[[#This Row],[Names2]],2,Non_Profit_Donations_South___messy[[#This Row],[Names4]],3,Non_Profit_Donations_South___messy[[#This Row],[Names3]])</f>
        <v>Pierce</v>
      </c>
    </row>
    <row r="931" spans="1:19">
      <c r="A931" s="1" t="s">
        <v>9</v>
      </c>
      <c r="B931" s="1" t="s">
        <v>590</v>
      </c>
      <c r="C931" s="1" t="s">
        <v>37</v>
      </c>
      <c r="D931" s="1" t="s">
        <v>12</v>
      </c>
      <c r="E931" s="1" t="s">
        <v>40</v>
      </c>
      <c r="F931" s="1" t="s">
        <v>591</v>
      </c>
      <c r="G931">
        <v>27801</v>
      </c>
      <c r="H931" s="2">
        <v>42137</v>
      </c>
      <c r="I931">
        <v>3457.99</v>
      </c>
      <c r="J931">
        <f t="shared" si="14"/>
        <v>0</v>
      </c>
      <c r="K931" t="s">
        <v>590</v>
      </c>
      <c r="L931" s="1" t="s">
        <v>1330</v>
      </c>
      <c r="M931" t="s">
        <v>1331</v>
      </c>
      <c r="O931">
        <f>IF(Non_Profit_Donations_South___messy[[#This Row],[Names4]]&lt;&gt;"",1,0)</f>
        <v>0</v>
      </c>
      <c r="P931">
        <f>IF(Non_Profit_Donations_South___messy[[#This Row],[flagRev]]=1,1,IF(Non_Profit_Donations_South___messy[[#This Row],[flagMidName]]=1,2,3))</f>
        <v>3</v>
      </c>
      <c r="Q931" s="1" t="str" cm="1">
        <f t="array" ref="Q931">_xlfn.SWITCH(Non_Profit_Donations_South___messy[[#This Row],[switch]],1,Non_Profit_Donations_South___messy[[#This Row],[Names3]],2,Non_Profit_Donations_South___messy[[#This Row],[Names2]],3,Non_Profit_Donations_South___messy[[#This Row],[Names2]])</f>
        <v>Nicole</v>
      </c>
      <c r="R931" s="1" t="str" cm="1">
        <f t="array" ref="R931">_xlfn.SWITCH(Non_Profit_Donations_South___messy[[#This Row],[switch]],1,"",2,Non_Profit_Donations_South___messy[[#This Row],[Names3]],3,"")</f>
        <v/>
      </c>
      <c r="S931" s="1" t="str" cm="1">
        <f t="array" ref="S931">_xlfn.SWITCH(Non_Profit_Donations_South___messy[[#This Row],[switch]],1,Non_Profit_Donations_South___messy[[#This Row],[Names2]],2,Non_Profit_Donations_South___messy[[#This Row],[Names4]],3,Non_Profit_Donations_South___messy[[#This Row],[Names3]])</f>
        <v>Pope</v>
      </c>
    </row>
    <row r="932" spans="1:19">
      <c r="A932" s="1" t="s">
        <v>23</v>
      </c>
      <c r="B932" s="1" t="s">
        <v>276</v>
      </c>
      <c r="C932" s="1" t="s">
        <v>37</v>
      </c>
      <c r="D932" s="1" t="s">
        <v>12</v>
      </c>
      <c r="E932" s="1" t="s">
        <v>70</v>
      </c>
      <c r="F932" s="1" t="s">
        <v>222</v>
      </c>
      <c r="G932">
        <v>71203</v>
      </c>
      <c r="H932" s="2">
        <v>42137</v>
      </c>
      <c r="I932">
        <v>729.6</v>
      </c>
      <c r="J932">
        <f t="shared" si="14"/>
        <v>0</v>
      </c>
      <c r="K932" t="s">
        <v>276</v>
      </c>
      <c r="L932" s="1" t="s">
        <v>1068</v>
      </c>
      <c r="M932" t="s">
        <v>1069</v>
      </c>
      <c r="O932">
        <f>IF(Non_Profit_Donations_South___messy[[#This Row],[Names4]]&lt;&gt;"",1,0)</f>
        <v>0</v>
      </c>
      <c r="P932">
        <f>IF(Non_Profit_Donations_South___messy[[#This Row],[flagRev]]=1,1,IF(Non_Profit_Donations_South___messy[[#This Row],[flagMidName]]=1,2,3))</f>
        <v>3</v>
      </c>
      <c r="Q932" s="1" t="str" cm="1">
        <f t="array" ref="Q932">_xlfn.SWITCH(Non_Profit_Donations_South___messy[[#This Row],[switch]],1,Non_Profit_Donations_South___messy[[#This Row],[Names3]],2,Non_Profit_Donations_South___messy[[#This Row],[Names2]],3,Non_Profit_Donations_South___messy[[#This Row],[Names2]])</f>
        <v>Jill</v>
      </c>
      <c r="R932" s="1" t="str" cm="1">
        <f t="array" ref="R932">_xlfn.SWITCH(Non_Profit_Donations_South___messy[[#This Row],[switch]],1,"",2,Non_Profit_Donations_South___messy[[#This Row],[Names3]],3,"")</f>
        <v/>
      </c>
      <c r="S932" s="1" t="str" cm="1">
        <f t="array" ref="S932">_xlfn.SWITCH(Non_Profit_Donations_South___messy[[#This Row],[switch]],1,Non_Profit_Donations_South___messy[[#This Row],[Names2]],2,Non_Profit_Donations_South___messy[[#This Row],[Names4]],3,Non_Profit_Donations_South___messy[[#This Row],[Names3]])</f>
        <v>Young</v>
      </c>
    </row>
    <row r="933" spans="1:19">
      <c r="A933" s="1" t="s">
        <v>9</v>
      </c>
      <c r="B933" s="1" t="s">
        <v>524</v>
      </c>
      <c r="C933" s="1" t="s">
        <v>11</v>
      </c>
      <c r="D933" s="1" t="s">
        <v>12</v>
      </c>
      <c r="E933" s="1" t="s">
        <v>25</v>
      </c>
      <c r="F933" s="1" t="s">
        <v>525</v>
      </c>
      <c r="G933">
        <v>33023</v>
      </c>
      <c r="H933" s="2">
        <v>42139</v>
      </c>
      <c r="I933">
        <v>81.010000000000005</v>
      </c>
      <c r="J933">
        <f t="shared" si="14"/>
        <v>0</v>
      </c>
      <c r="K933" t="s">
        <v>524</v>
      </c>
      <c r="L933" s="1" t="s">
        <v>1284</v>
      </c>
      <c r="M933" t="s">
        <v>1285</v>
      </c>
      <c r="O933">
        <f>IF(Non_Profit_Donations_South___messy[[#This Row],[Names4]]&lt;&gt;"",1,0)</f>
        <v>0</v>
      </c>
      <c r="P933">
        <f>IF(Non_Profit_Donations_South___messy[[#This Row],[flagRev]]=1,1,IF(Non_Profit_Donations_South___messy[[#This Row],[flagMidName]]=1,2,3))</f>
        <v>3</v>
      </c>
      <c r="Q933" s="1" t="str" cm="1">
        <f t="array" ref="Q933">_xlfn.SWITCH(Non_Profit_Donations_South___messy[[#This Row],[switch]],1,Non_Profit_Donations_South___messy[[#This Row],[Names3]],2,Non_Profit_Donations_South___messy[[#This Row],[Names2]],3,Non_Profit_Donations_South___messy[[#This Row],[Names2]])</f>
        <v>Juanita</v>
      </c>
      <c r="R933" s="1" t="str" cm="1">
        <f t="array" ref="R933">_xlfn.SWITCH(Non_Profit_Donations_South___messy[[#This Row],[switch]],1,"",2,Non_Profit_Donations_South___messy[[#This Row],[Names3]],3,"")</f>
        <v/>
      </c>
      <c r="S933" s="1" t="str" cm="1">
        <f t="array" ref="S933">_xlfn.SWITCH(Non_Profit_Donations_South___messy[[#This Row],[switch]],1,Non_Profit_Donations_South___messy[[#This Row],[Names2]],2,Non_Profit_Donations_South___messy[[#This Row],[Names4]],3,Non_Profit_Donations_South___messy[[#This Row],[Names3]])</f>
        <v>Bennett</v>
      </c>
    </row>
    <row r="934" spans="1:19">
      <c r="A934" s="1" t="s">
        <v>9</v>
      </c>
      <c r="B934" s="1" t="s">
        <v>485</v>
      </c>
      <c r="C934" s="1" t="s">
        <v>11</v>
      </c>
      <c r="D934" s="1" t="s">
        <v>12</v>
      </c>
      <c r="E934" s="1" t="s">
        <v>52</v>
      </c>
      <c r="F934" s="1" t="s">
        <v>486</v>
      </c>
      <c r="G934">
        <v>71603</v>
      </c>
      <c r="H934" s="2">
        <v>42140</v>
      </c>
      <c r="I934">
        <v>882.93</v>
      </c>
      <c r="J934">
        <f t="shared" si="14"/>
        <v>0</v>
      </c>
      <c r="K934" t="s">
        <v>485</v>
      </c>
      <c r="L934" s="1" t="s">
        <v>1025</v>
      </c>
      <c r="M934" t="s">
        <v>1251</v>
      </c>
      <c r="O934">
        <f>IF(Non_Profit_Donations_South___messy[[#This Row],[Names4]]&lt;&gt;"",1,0)</f>
        <v>0</v>
      </c>
      <c r="P934">
        <f>IF(Non_Profit_Donations_South___messy[[#This Row],[flagRev]]=1,1,IF(Non_Profit_Donations_South___messy[[#This Row],[flagMidName]]=1,2,3))</f>
        <v>3</v>
      </c>
      <c r="Q934" s="1" t="str" cm="1">
        <f t="array" ref="Q934">_xlfn.SWITCH(Non_Profit_Donations_South___messy[[#This Row],[switch]],1,Non_Profit_Donations_South___messy[[#This Row],[Names3]],2,Non_Profit_Donations_South___messy[[#This Row],[Names2]],3,Non_Profit_Donations_South___messy[[#This Row],[Names2]])</f>
        <v>Nathan</v>
      </c>
      <c r="R934" s="1" t="str" cm="1">
        <f t="array" ref="R934">_xlfn.SWITCH(Non_Profit_Donations_South___messy[[#This Row],[switch]],1,"",2,Non_Profit_Donations_South___messy[[#This Row],[Names3]],3,"")</f>
        <v/>
      </c>
      <c r="S934" s="1" t="str" cm="1">
        <f t="array" ref="S934">_xlfn.SWITCH(Non_Profit_Donations_South___messy[[#This Row],[switch]],1,Non_Profit_Donations_South___messy[[#This Row],[Names2]],2,Non_Profit_Donations_South___messy[[#This Row],[Names4]],3,Non_Profit_Donations_South___messy[[#This Row],[Names3]])</f>
        <v>Jenkins</v>
      </c>
    </row>
    <row r="935" spans="1:19">
      <c r="A935" s="1" t="s">
        <v>9</v>
      </c>
      <c r="B935" s="1" t="s">
        <v>362</v>
      </c>
      <c r="C935" s="1" t="s">
        <v>37</v>
      </c>
      <c r="D935" s="1" t="s">
        <v>12</v>
      </c>
      <c r="E935" s="1" t="s">
        <v>25</v>
      </c>
      <c r="F935" s="1" t="s">
        <v>35</v>
      </c>
      <c r="G935">
        <v>32137</v>
      </c>
      <c r="H935" s="2">
        <v>42140</v>
      </c>
      <c r="I935">
        <v>236.99</v>
      </c>
      <c r="J935">
        <f t="shared" si="14"/>
        <v>0</v>
      </c>
      <c r="K935" t="s">
        <v>362</v>
      </c>
      <c r="L935" s="1" t="s">
        <v>910</v>
      </c>
      <c r="M935" t="s">
        <v>1147</v>
      </c>
      <c r="O935">
        <f>IF(Non_Profit_Donations_South___messy[[#This Row],[Names4]]&lt;&gt;"",1,0)</f>
        <v>0</v>
      </c>
      <c r="P935">
        <f>IF(Non_Profit_Donations_South___messy[[#This Row],[flagRev]]=1,1,IF(Non_Profit_Donations_South___messy[[#This Row],[flagMidName]]=1,2,3))</f>
        <v>3</v>
      </c>
      <c r="Q935" s="1" t="str" cm="1">
        <f t="array" ref="Q935">_xlfn.SWITCH(Non_Profit_Donations_South___messy[[#This Row],[switch]],1,Non_Profit_Donations_South___messy[[#This Row],[Names3]],2,Non_Profit_Donations_South___messy[[#This Row],[Names2]],3,Non_Profit_Donations_South___messy[[#This Row],[Names2]])</f>
        <v>Sheryl</v>
      </c>
      <c r="R935" s="1" t="str" cm="1">
        <f t="array" ref="R935">_xlfn.SWITCH(Non_Profit_Donations_South___messy[[#This Row],[switch]],1,"",2,Non_Profit_Donations_South___messy[[#This Row],[Names3]],3,"")</f>
        <v/>
      </c>
      <c r="S935" s="1" t="str" cm="1">
        <f t="array" ref="S935">_xlfn.SWITCH(Non_Profit_Donations_South___messy[[#This Row],[switch]],1,Non_Profit_Donations_South___messy[[#This Row],[Names2]],2,Non_Profit_Donations_South___messy[[#This Row],[Names4]],3,Non_Profit_Donations_South___messy[[#This Row],[Names3]])</f>
        <v>Allred</v>
      </c>
    </row>
    <row r="936" spans="1:19">
      <c r="A936" s="1" t="s">
        <v>19</v>
      </c>
      <c r="B936" s="1" t="s">
        <v>381</v>
      </c>
      <c r="C936" s="1" t="s">
        <v>11</v>
      </c>
      <c r="D936" s="1" t="s">
        <v>12</v>
      </c>
      <c r="E936" s="1" t="s">
        <v>21</v>
      </c>
      <c r="F936" s="1" t="s">
        <v>382</v>
      </c>
      <c r="G936">
        <v>39056</v>
      </c>
      <c r="H936" s="2">
        <v>42140</v>
      </c>
      <c r="I936">
        <v>121.66</v>
      </c>
      <c r="J936">
        <f t="shared" si="14"/>
        <v>0</v>
      </c>
      <c r="K936" t="s">
        <v>381</v>
      </c>
      <c r="L936" s="1" t="s">
        <v>916</v>
      </c>
      <c r="M936" t="s">
        <v>1162</v>
      </c>
      <c r="O936">
        <f>IF(Non_Profit_Donations_South___messy[[#This Row],[Names4]]&lt;&gt;"",1,0)</f>
        <v>0</v>
      </c>
      <c r="P936">
        <f>IF(Non_Profit_Donations_South___messy[[#This Row],[flagRev]]=1,1,IF(Non_Profit_Donations_South___messy[[#This Row],[flagMidName]]=1,2,3))</f>
        <v>3</v>
      </c>
      <c r="Q936" s="1" t="str" cm="1">
        <f t="array" ref="Q936">_xlfn.SWITCH(Non_Profit_Donations_South___messy[[#This Row],[switch]],1,Non_Profit_Donations_South___messy[[#This Row],[Names3]],2,Non_Profit_Donations_South___messy[[#This Row],[Names2]],3,Non_Profit_Donations_South___messy[[#This Row],[Names2]])</f>
        <v>Gary</v>
      </c>
      <c r="R936" s="1" t="str" cm="1">
        <f t="array" ref="R936">_xlfn.SWITCH(Non_Profit_Donations_South___messy[[#This Row],[switch]],1,"",2,Non_Profit_Donations_South___messy[[#This Row],[Names3]],3,"")</f>
        <v/>
      </c>
      <c r="S936" s="1" t="str" cm="1">
        <f t="array" ref="S936">_xlfn.SWITCH(Non_Profit_Donations_South___messy[[#This Row],[switch]],1,Non_Profit_Donations_South___messy[[#This Row],[Names2]],2,Non_Profit_Donations_South___messy[[#This Row],[Names4]],3,Non_Profit_Donations_South___messy[[#This Row],[Names3]])</f>
        <v>Koch</v>
      </c>
    </row>
    <row r="937" spans="1:19">
      <c r="A937" s="1" t="s">
        <v>27</v>
      </c>
      <c r="B937" s="1" t="s">
        <v>290</v>
      </c>
      <c r="C937" s="1" t="s">
        <v>16</v>
      </c>
      <c r="D937" s="1" t="s">
        <v>12</v>
      </c>
      <c r="E937" s="1" t="s">
        <v>40</v>
      </c>
      <c r="F937" s="1" t="s">
        <v>41</v>
      </c>
      <c r="G937">
        <v>28204</v>
      </c>
      <c r="H937" s="2">
        <v>42141</v>
      </c>
      <c r="I937">
        <v>5689.28</v>
      </c>
      <c r="J937">
        <f t="shared" si="14"/>
        <v>0</v>
      </c>
      <c r="K937" t="s">
        <v>290</v>
      </c>
      <c r="L937" s="1" t="s">
        <v>1082</v>
      </c>
      <c r="M937" t="s">
        <v>1083</v>
      </c>
      <c r="O937">
        <f>IF(Non_Profit_Donations_South___messy[[#This Row],[Names4]]&lt;&gt;"",1,0)</f>
        <v>0</v>
      </c>
      <c r="P937">
        <f>IF(Non_Profit_Donations_South___messy[[#This Row],[flagRev]]=1,1,IF(Non_Profit_Donations_South___messy[[#This Row],[flagMidName]]=1,2,3))</f>
        <v>3</v>
      </c>
      <c r="Q937" s="1" t="str" cm="1">
        <f t="array" ref="Q937">_xlfn.SWITCH(Non_Profit_Donations_South___messy[[#This Row],[switch]],1,Non_Profit_Donations_South___messy[[#This Row],[Names3]],2,Non_Profit_Donations_South___messy[[#This Row],[Names2]],3,Non_Profit_Donations_South___messy[[#This Row],[Names2]])</f>
        <v>Eleanor</v>
      </c>
      <c r="R937" s="1" t="str" cm="1">
        <f t="array" ref="R937">_xlfn.SWITCH(Non_Profit_Donations_South___messy[[#This Row],[switch]],1,"",2,Non_Profit_Donations_South___messy[[#This Row],[Names3]],3,"")</f>
        <v/>
      </c>
      <c r="S937" s="1" t="str" cm="1">
        <f t="array" ref="S937">_xlfn.SWITCH(Non_Profit_Donations_South___messy[[#This Row],[switch]],1,Non_Profit_Donations_South___messy[[#This Row],[Names2]],2,Non_Profit_Donations_South___messy[[#This Row],[Names4]],3,Non_Profit_Donations_South___messy[[#This Row],[Names3]])</f>
        <v>Swain</v>
      </c>
    </row>
    <row r="938" spans="1:19">
      <c r="A938" s="1" t="s">
        <v>27</v>
      </c>
      <c r="B938" s="1" t="s">
        <v>714</v>
      </c>
      <c r="C938" s="1" t="s">
        <v>11</v>
      </c>
      <c r="D938" s="1" t="s">
        <v>12</v>
      </c>
      <c r="E938" s="1" t="s">
        <v>25</v>
      </c>
      <c r="F938" s="1" t="s">
        <v>715</v>
      </c>
      <c r="G938">
        <v>34287</v>
      </c>
      <c r="H938" s="2">
        <v>42141</v>
      </c>
      <c r="I938">
        <v>67.03</v>
      </c>
      <c r="J938">
        <f t="shared" si="14"/>
        <v>0</v>
      </c>
      <c r="K938" t="s">
        <v>714</v>
      </c>
      <c r="L938" s="1" t="s">
        <v>1425</v>
      </c>
      <c r="M938" t="s">
        <v>144</v>
      </c>
      <c r="O938">
        <f>IF(Non_Profit_Donations_South___messy[[#This Row],[Names4]]&lt;&gt;"",1,0)</f>
        <v>0</v>
      </c>
      <c r="P938">
        <f>IF(Non_Profit_Donations_South___messy[[#This Row],[flagRev]]=1,1,IF(Non_Profit_Donations_South___messy[[#This Row],[flagMidName]]=1,2,3))</f>
        <v>3</v>
      </c>
      <c r="Q938" s="1" t="str" cm="1">
        <f t="array" ref="Q938">_xlfn.SWITCH(Non_Profit_Donations_South___messy[[#This Row],[switch]],1,Non_Profit_Donations_South___messy[[#This Row],[Names3]],2,Non_Profit_Donations_South___messy[[#This Row],[Names2]],3,Non_Profit_Donations_South___messy[[#This Row],[Names2]])</f>
        <v>Ted</v>
      </c>
      <c r="R938" s="1" t="str" cm="1">
        <f t="array" ref="R938">_xlfn.SWITCH(Non_Profit_Donations_South___messy[[#This Row],[switch]],1,"",2,Non_Profit_Donations_South___messy[[#This Row],[Names3]],3,"")</f>
        <v/>
      </c>
      <c r="S938" s="1" t="str" cm="1">
        <f t="array" ref="S938">_xlfn.SWITCH(Non_Profit_Donations_South___messy[[#This Row],[switch]],1,Non_Profit_Donations_South___messy[[#This Row],[Names2]],2,Non_Profit_Donations_South___messy[[#This Row],[Names4]],3,Non_Profit_Donations_South___messy[[#This Row],[Names3]])</f>
        <v>Durham</v>
      </c>
    </row>
    <row r="939" spans="1:19">
      <c r="A939" s="1" t="s">
        <v>19</v>
      </c>
      <c r="B939" s="1" t="s">
        <v>716</v>
      </c>
      <c r="C939" s="1" t="s">
        <v>37</v>
      </c>
      <c r="D939" s="1" t="s">
        <v>12</v>
      </c>
      <c r="E939" s="1" t="s">
        <v>59</v>
      </c>
      <c r="F939" s="1" t="s">
        <v>366</v>
      </c>
      <c r="G939">
        <v>36330</v>
      </c>
      <c r="H939" s="2">
        <v>42142</v>
      </c>
      <c r="I939">
        <v>136.6</v>
      </c>
      <c r="J939">
        <f t="shared" si="14"/>
        <v>0</v>
      </c>
      <c r="K939" t="s">
        <v>716</v>
      </c>
      <c r="L939" s="1" t="s">
        <v>1426</v>
      </c>
      <c r="M939" t="s">
        <v>1427</v>
      </c>
      <c r="O939">
        <f>IF(Non_Profit_Donations_South___messy[[#This Row],[Names4]]&lt;&gt;"",1,0)</f>
        <v>0</v>
      </c>
      <c r="P939">
        <f>IF(Non_Profit_Donations_South___messy[[#This Row],[flagRev]]=1,1,IF(Non_Profit_Donations_South___messy[[#This Row],[flagMidName]]=1,2,3))</f>
        <v>3</v>
      </c>
      <c r="Q939" s="1" t="str" cm="1">
        <f t="array" ref="Q939">_xlfn.SWITCH(Non_Profit_Donations_South___messy[[#This Row],[switch]],1,Non_Profit_Donations_South___messy[[#This Row],[Names3]],2,Non_Profit_Donations_South___messy[[#This Row],[Names2]],3,Non_Profit_Donations_South___messy[[#This Row],[Names2]])</f>
        <v>Marguerite</v>
      </c>
      <c r="R939" s="1" t="str" cm="1">
        <f t="array" ref="R939">_xlfn.SWITCH(Non_Profit_Donations_South___messy[[#This Row],[switch]],1,"",2,Non_Profit_Donations_South___messy[[#This Row],[Names3]],3,"")</f>
        <v/>
      </c>
      <c r="S939" s="1" t="str" cm="1">
        <f t="array" ref="S939">_xlfn.SWITCH(Non_Profit_Donations_South___messy[[#This Row],[switch]],1,Non_Profit_Donations_South___messy[[#This Row],[Names2]],2,Non_Profit_Donations_South___messy[[#This Row],[Names4]],3,Non_Profit_Donations_South___messy[[#This Row],[Names3]])</f>
        <v>Reed</v>
      </c>
    </row>
    <row r="940" spans="1:19">
      <c r="A940" s="1" t="s">
        <v>9</v>
      </c>
      <c r="B940" s="1" t="s">
        <v>201</v>
      </c>
      <c r="C940" s="1" t="s">
        <v>11</v>
      </c>
      <c r="D940" s="1" t="s">
        <v>12</v>
      </c>
      <c r="E940" s="1" t="s">
        <v>25</v>
      </c>
      <c r="F940" s="1" t="s">
        <v>202</v>
      </c>
      <c r="G940">
        <v>33710</v>
      </c>
      <c r="H940" s="2">
        <v>42143</v>
      </c>
      <c r="I940">
        <v>44.35</v>
      </c>
      <c r="J940">
        <f t="shared" si="14"/>
        <v>0</v>
      </c>
      <c r="K940" t="s">
        <v>201</v>
      </c>
      <c r="L940" s="1" t="s">
        <v>968</v>
      </c>
      <c r="M940" t="s">
        <v>1000</v>
      </c>
      <c r="O940">
        <f>IF(Non_Profit_Donations_South___messy[[#This Row],[Names4]]&lt;&gt;"",1,0)</f>
        <v>0</v>
      </c>
      <c r="P940">
        <f>IF(Non_Profit_Donations_South___messy[[#This Row],[flagRev]]=1,1,IF(Non_Profit_Donations_South___messy[[#This Row],[flagMidName]]=1,2,3))</f>
        <v>3</v>
      </c>
      <c r="Q940" s="1" t="str" cm="1">
        <f t="array" ref="Q940">_xlfn.SWITCH(Non_Profit_Donations_South___messy[[#This Row],[switch]],1,Non_Profit_Donations_South___messy[[#This Row],[Names3]],2,Non_Profit_Donations_South___messy[[#This Row],[Names2]],3,Non_Profit_Donations_South___messy[[#This Row],[Names2]])</f>
        <v>Faye</v>
      </c>
      <c r="R940" s="1" t="str" cm="1">
        <f t="array" ref="R940">_xlfn.SWITCH(Non_Profit_Donations_South___messy[[#This Row],[switch]],1,"",2,Non_Profit_Donations_South___messy[[#This Row],[Names3]],3,"")</f>
        <v/>
      </c>
      <c r="S940" s="1" t="str" cm="1">
        <f t="array" ref="S940">_xlfn.SWITCH(Non_Profit_Donations_South___messy[[#This Row],[switch]],1,Non_Profit_Donations_South___messy[[#This Row],[Names2]],2,Non_Profit_Donations_South___messy[[#This Row],[Names4]],3,Non_Profit_Donations_South___messy[[#This Row],[Names3]])</f>
        <v>Manning</v>
      </c>
    </row>
    <row r="941" spans="1:19">
      <c r="A941" s="1" t="s">
        <v>23</v>
      </c>
      <c r="B941" s="1" t="s">
        <v>634</v>
      </c>
      <c r="C941" s="1" t="s">
        <v>37</v>
      </c>
      <c r="D941" s="1" t="s">
        <v>12</v>
      </c>
      <c r="E941" s="1" t="s">
        <v>29</v>
      </c>
      <c r="F941" s="1" t="s">
        <v>30</v>
      </c>
      <c r="G941">
        <v>22124</v>
      </c>
      <c r="H941" s="2">
        <v>42145</v>
      </c>
      <c r="I941">
        <v>1377.46</v>
      </c>
      <c r="J941">
        <f t="shared" si="14"/>
        <v>0</v>
      </c>
      <c r="K941" t="s">
        <v>634</v>
      </c>
      <c r="L941" s="1" t="s">
        <v>1365</v>
      </c>
      <c r="M941" t="s">
        <v>1098</v>
      </c>
      <c r="O941">
        <f>IF(Non_Profit_Donations_South___messy[[#This Row],[Names4]]&lt;&gt;"",1,0)</f>
        <v>0</v>
      </c>
      <c r="P941">
        <f>IF(Non_Profit_Donations_South___messy[[#This Row],[flagRev]]=1,1,IF(Non_Profit_Donations_South___messy[[#This Row],[flagMidName]]=1,2,3))</f>
        <v>3</v>
      </c>
      <c r="Q941" s="1" t="str" cm="1">
        <f t="array" ref="Q941">_xlfn.SWITCH(Non_Profit_Donations_South___messy[[#This Row],[switch]],1,Non_Profit_Donations_South___messy[[#This Row],[Names3]],2,Non_Profit_Donations_South___messy[[#This Row],[Names2]],3,Non_Profit_Donations_South___messy[[#This Row],[Names2]])</f>
        <v>Jeffrey</v>
      </c>
      <c r="R941" s="1" t="str" cm="1">
        <f t="array" ref="R941">_xlfn.SWITCH(Non_Profit_Donations_South___messy[[#This Row],[switch]],1,"",2,Non_Profit_Donations_South___messy[[#This Row],[Names3]],3,"")</f>
        <v/>
      </c>
      <c r="S941" s="1" t="str" cm="1">
        <f t="array" ref="S941">_xlfn.SWITCH(Non_Profit_Donations_South___messy[[#This Row],[switch]],1,Non_Profit_Donations_South___messy[[#This Row],[Names2]],2,Non_Profit_Donations_South___messy[[#This Row],[Names4]],3,Non_Profit_Donations_South___messy[[#This Row],[Names3]])</f>
        <v>Lloyd</v>
      </c>
    </row>
    <row r="942" spans="1:19">
      <c r="A942" s="1" t="s">
        <v>19</v>
      </c>
      <c r="B942" s="1" t="s">
        <v>120</v>
      </c>
      <c r="C942" s="1" t="s">
        <v>37</v>
      </c>
      <c r="D942" s="1" t="s">
        <v>12</v>
      </c>
      <c r="E942" s="1" t="s">
        <v>17</v>
      </c>
      <c r="F942" s="1" t="s">
        <v>121</v>
      </c>
      <c r="G942">
        <v>30721</v>
      </c>
      <c r="H942" s="2">
        <v>42146</v>
      </c>
      <c r="I942">
        <v>129.86000000000001</v>
      </c>
      <c r="J942">
        <f t="shared" si="14"/>
        <v>0</v>
      </c>
      <c r="K942" t="s">
        <v>120</v>
      </c>
      <c r="L942" s="1" t="s">
        <v>929</v>
      </c>
      <c r="M942" t="s">
        <v>930</v>
      </c>
      <c r="O942">
        <f>IF(Non_Profit_Donations_South___messy[[#This Row],[Names4]]&lt;&gt;"",1,0)</f>
        <v>0</v>
      </c>
      <c r="P942">
        <f>IF(Non_Profit_Donations_South___messy[[#This Row],[flagRev]]=1,1,IF(Non_Profit_Donations_South___messy[[#This Row],[flagMidName]]=1,2,3))</f>
        <v>3</v>
      </c>
      <c r="Q942" s="1" t="str" cm="1">
        <f t="array" ref="Q942">_xlfn.SWITCH(Non_Profit_Donations_South___messy[[#This Row],[switch]],1,Non_Profit_Donations_South___messy[[#This Row],[Names3]],2,Non_Profit_Donations_South___messy[[#This Row],[Names2]],3,Non_Profit_Donations_South___messy[[#This Row],[Names2]])</f>
        <v>Matthew</v>
      </c>
      <c r="R942" s="1" t="str" cm="1">
        <f t="array" ref="R942">_xlfn.SWITCH(Non_Profit_Donations_South___messy[[#This Row],[switch]],1,"",2,Non_Profit_Donations_South___messy[[#This Row],[Names3]],3,"")</f>
        <v/>
      </c>
      <c r="S942" s="1" t="str" cm="1">
        <f t="array" ref="S942">_xlfn.SWITCH(Non_Profit_Donations_South___messy[[#This Row],[switch]],1,Non_Profit_Donations_South___messy[[#This Row],[Names2]],2,Non_Profit_Donations_South___messy[[#This Row],[Names4]],3,Non_Profit_Donations_South___messy[[#This Row],[Names3]])</f>
        <v>Welsh</v>
      </c>
    </row>
    <row r="943" spans="1:19">
      <c r="A943" s="1" t="s">
        <v>9</v>
      </c>
      <c r="B943" s="1" t="s">
        <v>648</v>
      </c>
      <c r="C943" s="1" t="s">
        <v>11</v>
      </c>
      <c r="D943" s="1" t="s">
        <v>12</v>
      </c>
      <c r="E943" s="1" t="s">
        <v>40</v>
      </c>
      <c r="F943" s="1" t="s">
        <v>649</v>
      </c>
      <c r="G943">
        <v>28081</v>
      </c>
      <c r="H943" s="2">
        <v>42147</v>
      </c>
      <c r="I943">
        <v>73.33</v>
      </c>
      <c r="J943">
        <f t="shared" si="14"/>
        <v>0</v>
      </c>
      <c r="K943" t="s">
        <v>648</v>
      </c>
      <c r="L943" s="1" t="s">
        <v>1217</v>
      </c>
      <c r="M943" t="s">
        <v>1377</v>
      </c>
      <c r="O943">
        <f>IF(Non_Profit_Donations_South___messy[[#This Row],[Names4]]&lt;&gt;"",1,0)</f>
        <v>0</v>
      </c>
      <c r="P943">
        <f>IF(Non_Profit_Donations_South___messy[[#This Row],[flagRev]]=1,1,IF(Non_Profit_Donations_South___messy[[#This Row],[flagMidName]]=1,2,3))</f>
        <v>3</v>
      </c>
      <c r="Q943" s="1" t="str" cm="1">
        <f t="array" ref="Q943">_xlfn.SWITCH(Non_Profit_Donations_South___messy[[#This Row],[switch]],1,Non_Profit_Donations_South___messy[[#This Row],[Names3]],2,Non_Profit_Donations_South___messy[[#This Row],[Names2]],3,Non_Profit_Donations_South___messy[[#This Row],[Names2]])</f>
        <v>Bob</v>
      </c>
      <c r="R943" s="1" t="str" cm="1">
        <f t="array" ref="R943">_xlfn.SWITCH(Non_Profit_Donations_South___messy[[#This Row],[switch]],1,"",2,Non_Profit_Donations_South___messy[[#This Row],[Names3]],3,"")</f>
        <v/>
      </c>
      <c r="S943" s="1" t="str" cm="1">
        <f t="array" ref="S943">_xlfn.SWITCH(Non_Profit_Donations_South___messy[[#This Row],[switch]],1,Non_Profit_Donations_South___messy[[#This Row],[Names2]],2,Non_Profit_Donations_South___messy[[#This Row],[Names4]],3,Non_Profit_Donations_South___messy[[#This Row],[Names3]])</f>
        <v>Harrington</v>
      </c>
    </row>
    <row r="944" spans="1:19">
      <c r="A944" s="1" t="s">
        <v>19</v>
      </c>
      <c r="B944" s="1" t="s">
        <v>434</v>
      </c>
      <c r="C944" s="1" t="s">
        <v>11</v>
      </c>
      <c r="D944" s="1" t="s">
        <v>12</v>
      </c>
      <c r="E944" s="1" t="s">
        <v>40</v>
      </c>
      <c r="F944" s="1" t="s">
        <v>435</v>
      </c>
      <c r="G944">
        <v>28403</v>
      </c>
      <c r="H944" s="2">
        <v>42147</v>
      </c>
      <c r="I944">
        <v>13.42</v>
      </c>
      <c r="J944">
        <f t="shared" si="14"/>
        <v>0</v>
      </c>
      <c r="K944" t="s">
        <v>434</v>
      </c>
      <c r="L944" s="1" t="s">
        <v>947</v>
      </c>
      <c r="M944" t="s">
        <v>1047</v>
      </c>
      <c r="O944">
        <f>IF(Non_Profit_Donations_South___messy[[#This Row],[Names4]]&lt;&gt;"",1,0)</f>
        <v>0</v>
      </c>
      <c r="P944">
        <f>IF(Non_Profit_Donations_South___messy[[#This Row],[flagRev]]=1,1,IF(Non_Profit_Donations_South___messy[[#This Row],[flagMidName]]=1,2,3))</f>
        <v>3</v>
      </c>
      <c r="Q944" s="1" t="str" cm="1">
        <f t="array" ref="Q944">_xlfn.SWITCH(Non_Profit_Donations_South___messy[[#This Row],[switch]],1,Non_Profit_Donations_South___messy[[#This Row],[Names3]],2,Non_Profit_Donations_South___messy[[#This Row],[Names2]],3,Non_Profit_Donations_South___messy[[#This Row],[Names2]])</f>
        <v>Alison</v>
      </c>
      <c r="R944" s="1" t="str" cm="1">
        <f t="array" ref="R944">_xlfn.SWITCH(Non_Profit_Donations_South___messy[[#This Row],[switch]],1,"",2,Non_Profit_Donations_South___messy[[#This Row],[Names3]],3,"")</f>
        <v/>
      </c>
      <c r="S944" s="1" t="str" cm="1">
        <f t="array" ref="S944">_xlfn.SWITCH(Non_Profit_Donations_South___messy[[#This Row],[switch]],1,Non_Profit_Donations_South___messy[[#This Row],[Names2]],2,Non_Profit_Donations_South___messy[[#This Row],[Names4]],3,Non_Profit_Donations_South___messy[[#This Row],[Names3]])</f>
        <v>Jones</v>
      </c>
    </row>
    <row r="945" spans="1:19">
      <c r="A945" s="1" t="s">
        <v>9</v>
      </c>
      <c r="B945" s="1" t="s">
        <v>177</v>
      </c>
      <c r="C945" s="1" t="s">
        <v>11</v>
      </c>
      <c r="D945" s="1" t="s">
        <v>12</v>
      </c>
      <c r="E945" s="1" t="s">
        <v>25</v>
      </c>
      <c r="F945" s="1" t="s">
        <v>178</v>
      </c>
      <c r="G945">
        <v>32905</v>
      </c>
      <c r="H945" s="2">
        <v>42148</v>
      </c>
      <c r="I945">
        <v>1668.99</v>
      </c>
      <c r="J945">
        <f t="shared" si="14"/>
        <v>0</v>
      </c>
      <c r="K945" t="s">
        <v>177</v>
      </c>
      <c r="L945" s="1" t="s">
        <v>980</v>
      </c>
      <c r="M945" t="s">
        <v>981</v>
      </c>
      <c r="O945">
        <f>IF(Non_Profit_Donations_South___messy[[#This Row],[Names4]]&lt;&gt;"",1,0)</f>
        <v>0</v>
      </c>
      <c r="P945">
        <f>IF(Non_Profit_Donations_South___messy[[#This Row],[flagRev]]=1,1,IF(Non_Profit_Donations_South___messy[[#This Row],[flagMidName]]=1,2,3))</f>
        <v>3</v>
      </c>
      <c r="Q945" s="1" t="str" cm="1">
        <f t="array" ref="Q945">_xlfn.SWITCH(Non_Profit_Donations_South___messy[[#This Row],[switch]],1,Non_Profit_Donations_South___messy[[#This Row],[Names3]],2,Non_Profit_Donations_South___messy[[#This Row],[Names2]],3,Non_Profit_Donations_South___messy[[#This Row],[Names2]])</f>
        <v>Douglas</v>
      </c>
      <c r="R945" s="1" t="str" cm="1">
        <f t="array" ref="R945">_xlfn.SWITCH(Non_Profit_Donations_South___messy[[#This Row],[switch]],1,"",2,Non_Profit_Donations_South___messy[[#This Row],[Names3]],3,"")</f>
        <v/>
      </c>
      <c r="S945" s="1" t="str" cm="1">
        <f t="array" ref="S945">_xlfn.SWITCH(Non_Profit_Donations_South___messy[[#This Row],[switch]],1,Non_Profit_Donations_South___messy[[#This Row],[Names2]],2,Non_Profit_Donations_South___messy[[#This Row],[Names4]],3,Non_Profit_Donations_South___messy[[#This Row],[Names3]])</f>
        <v>English</v>
      </c>
    </row>
    <row r="946" spans="1:19">
      <c r="A946" s="1" t="s">
        <v>19</v>
      </c>
      <c r="B946" s="1" t="s">
        <v>556</v>
      </c>
      <c r="C946" s="1" t="s">
        <v>11</v>
      </c>
      <c r="D946" s="1" t="s">
        <v>12</v>
      </c>
      <c r="E946" s="1" t="s">
        <v>25</v>
      </c>
      <c r="F946" s="1" t="s">
        <v>254</v>
      </c>
      <c r="G946">
        <v>32720</v>
      </c>
      <c r="H946" s="2">
        <v>42149</v>
      </c>
      <c r="I946">
        <v>249.25</v>
      </c>
      <c r="J946">
        <f t="shared" si="14"/>
        <v>0</v>
      </c>
      <c r="K946" t="s">
        <v>556</v>
      </c>
      <c r="L946" s="1" t="s">
        <v>1062</v>
      </c>
      <c r="M946" t="s">
        <v>1308</v>
      </c>
      <c r="O946">
        <f>IF(Non_Profit_Donations_South___messy[[#This Row],[Names4]]&lt;&gt;"",1,0)</f>
        <v>0</v>
      </c>
      <c r="P946">
        <f>IF(Non_Profit_Donations_South___messy[[#This Row],[flagRev]]=1,1,IF(Non_Profit_Donations_South___messy[[#This Row],[flagMidName]]=1,2,3))</f>
        <v>3</v>
      </c>
      <c r="Q946" s="1" t="str" cm="1">
        <f t="array" ref="Q946">_xlfn.SWITCH(Non_Profit_Donations_South___messy[[#This Row],[switch]],1,Non_Profit_Donations_South___messy[[#This Row],[Names3]],2,Non_Profit_Donations_South___messy[[#This Row],[Names2]],3,Non_Profit_Donations_South___messy[[#This Row],[Names2]])</f>
        <v>Brad</v>
      </c>
      <c r="R946" s="1" t="str" cm="1">
        <f t="array" ref="R946">_xlfn.SWITCH(Non_Profit_Donations_South___messy[[#This Row],[switch]],1,"",2,Non_Profit_Donations_South___messy[[#This Row],[Names3]],3,"")</f>
        <v/>
      </c>
      <c r="S946" s="1" t="str" cm="1">
        <f t="array" ref="S946">_xlfn.SWITCH(Non_Profit_Donations_South___messy[[#This Row],[switch]],1,Non_Profit_Donations_South___messy[[#This Row],[Names2]],2,Non_Profit_Donations_South___messy[[#This Row],[Names4]],3,Non_Profit_Donations_South___messy[[#This Row],[Names3]])</f>
        <v>Pearce</v>
      </c>
    </row>
    <row r="947" spans="1:19">
      <c r="A947" s="1" t="s">
        <v>9</v>
      </c>
      <c r="B947" s="1" t="s">
        <v>100</v>
      </c>
      <c r="C947" s="1" t="s">
        <v>11</v>
      </c>
      <c r="D947" s="1" t="s">
        <v>12</v>
      </c>
      <c r="E947" s="1" t="s">
        <v>29</v>
      </c>
      <c r="F947" s="1" t="s">
        <v>101</v>
      </c>
      <c r="G947">
        <v>23805</v>
      </c>
      <c r="H947" s="2">
        <v>42150</v>
      </c>
      <c r="I947">
        <v>28.09</v>
      </c>
      <c r="J947">
        <f t="shared" si="14"/>
        <v>0</v>
      </c>
      <c r="K947" t="s">
        <v>100</v>
      </c>
      <c r="L947" s="1" t="s">
        <v>906</v>
      </c>
      <c r="M947" t="s">
        <v>907</v>
      </c>
      <c r="O947">
        <f>IF(Non_Profit_Donations_South___messy[[#This Row],[Names4]]&lt;&gt;"",1,0)</f>
        <v>0</v>
      </c>
      <c r="P947">
        <f>IF(Non_Profit_Donations_South___messy[[#This Row],[flagRev]]=1,1,IF(Non_Profit_Donations_South___messy[[#This Row],[flagMidName]]=1,2,3))</f>
        <v>3</v>
      </c>
      <c r="Q947" s="1" t="str" cm="1">
        <f t="array" ref="Q947">_xlfn.SWITCH(Non_Profit_Donations_South___messy[[#This Row],[switch]],1,Non_Profit_Donations_South___messy[[#This Row],[Names3]],2,Non_Profit_Donations_South___messy[[#This Row],[Names2]],3,Non_Profit_Donations_South___messy[[#This Row],[Names2]])</f>
        <v>Kyle</v>
      </c>
      <c r="R947" s="1" t="str" cm="1">
        <f t="array" ref="R947">_xlfn.SWITCH(Non_Profit_Donations_South___messy[[#This Row],[switch]],1,"",2,Non_Profit_Donations_South___messy[[#This Row],[Names3]],3,"")</f>
        <v/>
      </c>
      <c r="S947" s="1" t="str" cm="1">
        <f t="array" ref="S947">_xlfn.SWITCH(Non_Profit_Donations_South___messy[[#This Row],[switch]],1,Non_Profit_Donations_South___messy[[#This Row],[Names2]],2,Non_Profit_Donations_South___messy[[#This Row],[Names4]],3,Non_Profit_Donations_South___messy[[#This Row],[Names3]])</f>
        <v>Fink</v>
      </c>
    </row>
    <row r="948" spans="1:19">
      <c r="A948" s="1" t="s">
        <v>27</v>
      </c>
      <c r="B948" s="1" t="s">
        <v>679</v>
      </c>
      <c r="C948" s="1" t="s">
        <v>11</v>
      </c>
      <c r="D948" s="1" t="s">
        <v>12</v>
      </c>
      <c r="E948" s="1" t="s">
        <v>17</v>
      </c>
      <c r="F948" s="1" t="s">
        <v>680</v>
      </c>
      <c r="G948">
        <v>30337</v>
      </c>
      <c r="H948" s="2">
        <v>42151</v>
      </c>
      <c r="I948">
        <v>341.27</v>
      </c>
      <c r="J948">
        <f t="shared" si="14"/>
        <v>0</v>
      </c>
      <c r="K948" t="s">
        <v>679</v>
      </c>
      <c r="L948" s="1" t="s">
        <v>1309</v>
      </c>
      <c r="M948" t="s">
        <v>1402</v>
      </c>
      <c r="O948">
        <f>IF(Non_Profit_Donations_South___messy[[#This Row],[Names4]]&lt;&gt;"",1,0)</f>
        <v>0</v>
      </c>
      <c r="P948">
        <f>IF(Non_Profit_Donations_South___messy[[#This Row],[flagRev]]=1,1,IF(Non_Profit_Donations_South___messy[[#This Row],[flagMidName]]=1,2,3))</f>
        <v>3</v>
      </c>
      <c r="Q948" s="1" t="str" cm="1">
        <f t="array" ref="Q948">_xlfn.SWITCH(Non_Profit_Donations_South___messy[[#This Row],[switch]],1,Non_Profit_Donations_South___messy[[#This Row],[Names3]],2,Non_Profit_Donations_South___messy[[#This Row],[Names2]],3,Non_Profit_Donations_South___messy[[#This Row],[Names2]])</f>
        <v>Sharon</v>
      </c>
      <c r="R948" s="1" t="str" cm="1">
        <f t="array" ref="R948">_xlfn.SWITCH(Non_Profit_Donations_South___messy[[#This Row],[switch]],1,"",2,Non_Profit_Donations_South___messy[[#This Row],[Names3]],3,"")</f>
        <v/>
      </c>
      <c r="S948" s="1" t="str" cm="1">
        <f t="array" ref="S948">_xlfn.SWITCH(Non_Profit_Donations_South___messy[[#This Row],[switch]],1,Non_Profit_Donations_South___messy[[#This Row],[Names2]],2,Non_Profit_Donations_South___messy[[#This Row],[Names4]],3,Non_Profit_Donations_South___messy[[#This Row],[Names3]])</f>
        <v>Thomas</v>
      </c>
    </row>
    <row r="949" spans="1:19">
      <c r="A949" s="1" t="s">
        <v>23</v>
      </c>
      <c r="B949" s="1" t="s">
        <v>717</v>
      </c>
      <c r="C949" s="1" t="s">
        <v>37</v>
      </c>
      <c r="D949" s="1" t="s">
        <v>12</v>
      </c>
      <c r="E949" s="1" t="s">
        <v>25</v>
      </c>
      <c r="F949" s="1" t="s">
        <v>77</v>
      </c>
      <c r="G949">
        <v>33181</v>
      </c>
      <c r="H949" s="2">
        <v>42151</v>
      </c>
      <c r="I949">
        <v>173.97</v>
      </c>
      <c r="J949">
        <f t="shared" si="14"/>
        <v>0</v>
      </c>
      <c r="K949" t="s">
        <v>717</v>
      </c>
      <c r="L949" s="1" t="s">
        <v>1428</v>
      </c>
      <c r="M949" t="s">
        <v>1429</v>
      </c>
      <c r="O949">
        <f>IF(Non_Profit_Donations_South___messy[[#This Row],[Names4]]&lt;&gt;"",1,0)</f>
        <v>0</v>
      </c>
      <c r="P949">
        <f>IF(Non_Profit_Donations_South___messy[[#This Row],[flagRev]]=1,1,IF(Non_Profit_Donations_South___messy[[#This Row],[flagMidName]]=1,2,3))</f>
        <v>3</v>
      </c>
      <c r="Q949" s="1" t="str" cm="1">
        <f t="array" ref="Q949">_xlfn.SWITCH(Non_Profit_Donations_South___messy[[#This Row],[switch]],1,Non_Profit_Donations_South___messy[[#This Row],[Names3]],2,Non_Profit_Donations_South___messy[[#This Row],[Names2]],3,Non_Profit_Donations_South___messy[[#This Row],[Names2]])</f>
        <v>Jacqueline</v>
      </c>
      <c r="R949" s="1" t="str" cm="1">
        <f t="array" ref="R949">_xlfn.SWITCH(Non_Profit_Donations_South___messy[[#This Row],[switch]],1,"",2,Non_Profit_Donations_South___messy[[#This Row],[Names3]],3,"")</f>
        <v/>
      </c>
      <c r="S949" s="1" t="str" cm="1">
        <f t="array" ref="S949">_xlfn.SWITCH(Non_Profit_Donations_South___messy[[#This Row],[switch]],1,Non_Profit_Donations_South___messy[[#This Row],[Names2]],2,Non_Profit_Donations_South___messy[[#This Row],[Names4]],3,Non_Profit_Donations_South___messy[[#This Row],[Names3]])</f>
        <v>Noble</v>
      </c>
    </row>
    <row r="950" spans="1:19">
      <c r="A950" s="1" t="s">
        <v>9</v>
      </c>
      <c r="B950" s="1" t="s">
        <v>687</v>
      </c>
      <c r="C950" s="1" t="s">
        <v>37</v>
      </c>
      <c r="D950" s="1" t="s">
        <v>12</v>
      </c>
      <c r="E950" s="1" t="s">
        <v>52</v>
      </c>
      <c r="F950" s="1" t="s">
        <v>688</v>
      </c>
      <c r="G950">
        <v>72209</v>
      </c>
      <c r="H950" s="2">
        <v>42153</v>
      </c>
      <c r="I950">
        <v>139.86000000000001</v>
      </c>
      <c r="J950">
        <f t="shared" si="14"/>
        <v>0</v>
      </c>
      <c r="K950" t="s">
        <v>687</v>
      </c>
      <c r="L950" s="1" t="s">
        <v>1170</v>
      </c>
      <c r="M950" t="s">
        <v>1410</v>
      </c>
      <c r="N950" t="s">
        <v>865</v>
      </c>
      <c r="O950">
        <f>IF(Non_Profit_Donations_South___messy[[#This Row],[Names4]]&lt;&gt;"",1,0)</f>
        <v>1</v>
      </c>
      <c r="P950">
        <f>IF(Non_Profit_Donations_South___messy[[#This Row],[flagRev]]=1,1,IF(Non_Profit_Donations_South___messy[[#This Row],[flagMidName]]=1,2,3))</f>
        <v>2</v>
      </c>
      <c r="Q950" s="1" t="str" cm="1">
        <f t="array" ref="Q950">_xlfn.SWITCH(Non_Profit_Donations_South___messy[[#This Row],[switch]],1,Non_Profit_Donations_South___messy[[#This Row],[Names3]],2,Non_Profit_Donations_South___messy[[#This Row],[Names2]],3,Non_Profit_Donations_South___messy[[#This Row],[Names2]])</f>
        <v>Ashley</v>
      </c>
      <c r="R950" s="1" t="str" cm="1">
        <f t="array" ref="R950">_xlfn.SWITCH(Non_Profit_Donations_South___messy[[#This Row],[switch]],1,"",2,Non_Profit_Donations_South___messy[[#This Row],[Names3]],3,"")</f>
        <v>C</v>
      </c>
      <c r="S950" s="1" t="str" cm="1">
        <f t="array" ref="S950">_xlfn.SWITCH(Non_Profit_Donations_South___messy[[#This Row],[switch]],1,Non_Profit_Donations_South___messy[[#This Row],[Names2]],2,Non_Profit_Donations_South___messy[[#This Row],[Names4]],3,Non_Profit_Donations_South___messy[[#This Row],[Names3]])</f>
        <v>Bridges</v>
      </c>
    </row>
    <row r="951" spans="1:19">
      <c r="A951" s="1" t="s">
        <v>9</v>
      </c>
      <c r="B951" s="1" t="s">
        <v>653</v>
      </c>
      <c r="C951" s="1" t="s">
        <v>11</v>
      </c>
      <c r="D951" s="1" t="s">
        <v>12</v>
      </c>
      <c r="E951" s="1" t="s">
        <v>25</v>
      </c>
      <c r="F951" s="1" t="s">
        <v>398</v>
      </c>
      <c r="G951">
        <v>32216</v>
      </c>
      <c r="H951" s="2">
        <v>42154</v>
      </c>
      <c r="I951">
        <v>215.25</v>
      </c>
      <c r="J951">
        <f t="shared" si="14"/>
        <v>0</v>
      </c>
      <c r="K951" t="s">
        <v>653</v>
      </c>
      <c r="L951" s="1" t="s">
        <v>1158</v>
      </c>
      <c r="M951" t="s">
        <v>1380</v>
      </c>
      <c r="O951">
        <f>IF(Non_Profit_Donations_South___messy[[#This Row],[Names4]]&lt;&gt;"",1,0)</f>
        <v>0</v>
      </c>
      <c r="P951">
        <f>IF(Non_Profit_Donations_South___messy[[#This Row],[flagRev]]=1,1,IF(Non_Profit_Donations_South___messy[[#This Row],[flagMidName]]=1,2,3))</f>
        <v>3</v>
      </c>
      <c r="Q951" s="1" t="str" cm="1">
        <f t="array" ref="Q951">_xlfn.SWITCH(Non_Profit_Donations_South___messy[[#This Row],[switch]],1,Non_Profit_Donations_South___messy[[#This Row],[Names3]],2,Non_Profit_Donations_South___messy[[#This Row],[Names2]],3,Non_Profit_Donations_South___messy[[#This Row],[Names2]])</f>
        <v>Jackie</v>
      </c>
      <c r="R951" s="1" t="str" cm="1">
        <f t="array" ref="R951">_xlfn.SWITCH(Non_Profit_Donations_South___messy[[#This Row],[switch]],1,"",2,Non_Profit_Donations_South___messy[[#This Row],[Names3]],3,"")</f>
        <v/>
      </c>
      <c r="S951" s="1" t="str" cm="1">
        <f t="array" ref="S951">_xlfn.SWITCH(Non_Profit_Donations_South___messy[[#This Row],[switch]],1,Non_Profit_Donations_South___messy[[#This Row],[Names2]],2,Non_Profit_Donations_South___messy[[#This Row],[Names4]],3,Non_Profit_Donations_South___messy[[#This Row],[Names3]])</f>
        <v>McCullough</v>
      </c>
    </row>
    <row r="952" spans="1:19">
      <c r="A952" s="1" t="s">
        <v>27</v>
      </c>
      <c r="B952" s="1" t="s">
        <v>627</v>
      </c>
      <c r="C952" s="1" t="s">
        <v>16</v>
      </c>
      <c r="D952" s="1" t="s">
        <v>12</v>
      </c>
      <c r="E952" s="1" t="s">
        <v>25</v>
      </c>
      <c r="F952" s="1" t="s">
        <v>628</v>
      </c>
      <c r="G952">
        <v>32127</v>
      </c>
      <c r="H952" s="2">
        <v>42155</v>
      </c>
      <c r="I952">
        <v>12.77</v>
      </c>
      <c r="J952">
        <f t="shared" si="14"/>
        <v>0</v>
      </c>
      <c r="K952" t="s">
        <v>627</v>
      </c>
      <c r="L952" s="1" t="s">
        <v>971</v>
      </c>
      <c r="M952" t="s">
        <v>897</v>
      </c>
      <c r="O952">
        <f>IF(Non_Profit_Donations_South___messy[[#This Row],[Names4]]&lt;&gt;"",1,0)</f>
        <v>0</v>
      </c>
      <c r="P952">
        <f>IF(Non_Profit_Donations_South___messy[[#This Row],[flagRev]]=1,1,IF(Non_Profit_Donations_South___messy[[#This Row],[flagMidName]]=1,2,3))</f>
        <v>3</v>
      </c>
      <c r="Q952" s="1" t="str" cm="1">
        <f t="array" ref="Q952">_xlfn.SWITCH(Non_Profit_Donations_South___messy[[#This Row],[switch]],1,Non_Profit_Donations_South___messy[[#This Row],[Names3]],2,Non_Profit_Donations_South___messy[[#This Row],[Names2]],3,Non_Profit_Donations_South___messy[[#This Row],[Names2]])</f>
        <v>Janice</v>
      </c>
      <c r="R952" s="1" t="str" cm="1">
        <f t="array" ref="R952">_xlfn.SWITCH(Non_Profit_Donations_South___messy[[#This Row],[switch]],1,"",2,Non_Profit_Donations_South___messy[[#This Row],[Names3]],3,"")</f>
        <v/>
      </c>
      <c r="S952" s="1" t="str" cm="1">
        <f t="array" ref="S952">_xlfn.SWITCH(Non_Profit_Donations_South___messy[[#This Row],[switch]],1,Non_Profit_Donations_South___messy[[#This Row],[Names2]],2,Non_Profit_Donations_South___messy[[#This Row],[Names4]],3,Non_Profit_Donations_South___messy[[#This Row],[Names3]])</f>
        <v>Boswell</v>
      </c>
    </row>
    <row r="953" spans="1:19">
      <c r="A953" s="1" t="s">
        <v>27</v>
      </c>
      <c r="B953" s="1" t="s">
        <v>592</v>
      </c>
      <c r="C953" s="1" t="s">
        <v>37</v>
      </c>
      <c r="D953" s="1" t="s">
        <v>12</v>
      </c>
      <c r="E953" s="1" t="s">
        <v>13</v>
      </c>
      <c r="F953" s="1" t="s">
        <v>480</v>
      </c>
      <c r="G953">
        <v>42003</v>
      </c>
      <c r="H953" s="2">
        <v>42155</v>
      </c>
      <c r="I953">
        <v>2230.38</v>
      </c>
      <c r="J953">
        <f t="shared" si="14"/>
        <v>0</v>
      </c>
      <c r="K953" t="s">
        <v>592</v>
      </c>
      <c r="L953" s="1" t="s">
        <v>1332</v>
      </c>
      <c r="M953" t="s">
        <v>1333</v>
      </c>
      <c r="O953">
        <f>IF(Non_Profit_Donations_South___messy[[#This Row],[Names4]]&lt;&gt;"",1,0)</f>
        <v>0</v>
      </c>
      <c r="P953">
        <f>IF(Non_Profit_Donations_South___messy[[#This Row],[flagRev]]=1,1,IF(Non_Profit_Donations_South___messy[[#This Row],[flagMidName]]=1,2,3))</f>
        <v>3</v>
      </c>
      <c r="Q953" s="1" t="str" cm="1">
        <f t="array" ref="Q953">_xlfn.SWITCH(Non_Profit_Donations_South___messy[[#This Row],[switch]],1,Non_Profit_Donations_South___messy[[#This Row],[Names3]],2,Non_Profit_Donations_South___messy[[#This Row],[Names2]],3,Non_Profit_Donations_South___messy[[#This Row],[Names2]])</f>
        <v>Jeff</v>
      </c>
      <c r="R953" s="1" t="str" cm="1">
        <f t="array" ref="R953">_xlfn.SWITCH(Non_Profit_Donations_South___messy[[#This Row],[switch]],1,"",2,Non_Profit_Donations_South___messy[[#This Row],[Names3]],3,"")</f>
        <v/>
      </c>
      <c r="S953" s="1" t="str" cm="1">
        <f t="array" ref="S953">_xlfn.SWITCH(Non_Profit_Donations_South___messy[[#This Row],[switch]],1,Non_Profit_Donations_South___messy[[#This Row],[Names2]],2,Non_Profit_Donations_South___messy[[#This Row],[Names4]],3,Non_Profit_Donations_South___messy[[#This Row],[Names3]])</f>
        <v>Meadows</v>
      </c>
    </row>
    <row r="954" spans="1:19">
      <c r="A954" s="1" t="s">
        <v>9</v>
      </c>
      <c r="B954" s="1" t="s">
        <v>258</v>
      </c>
      <c r="C954" s="1" t="s">
        <v>11</v>
      </c>
      <c r="D954" s="1" t="s">
        <v>12</v>
      </c>
      <c r="E954" s="1" t="s">
        <v>29</v>
      </c>
      <c r="F954" s="1" t="s">
        <v>259</v>
      </c>
      <c r="G954">
        <v>22204</v>
      </c>
      <c r="H954" s="2">
        <v>42157</v>
      </c>
      <c r="I954">
        <v>49.42</v>
      </c>
      <c r="J954">
        <f t="shared" si="14"/>
        <v>0</v>
      </c>
      <c r="K954" t="s">
        <v>258</v>
      </c>
      <c r="L954" s="1" t="s">
        <v>955</v>
      </c>
      <c r="M954" t="s">
        <v>1050</v>
      </c>
      <c r="O954">
        <f>IF(Non_Profit_Donations_South___messy[[#This Row],[Names4]]&lt;&gt;"",1,0)</f>
        <v>0</v>
      </c>
      <c r="P954">
        <f>IF(Non_Profit_Donations_South___messy[[#This Row],[flagRev]]=1,1,IF(Non_Profit_Donations_South___messy[[#This Row],[flagMidName]]=1,2,3))</f>
        <v>3</v>
      </c>
      <c r="Q954" s="1" t="str" cm="1">
        <f t="array" ref="Q954">_xlfn.SWITCH(Non_Profit_Donations_South___messy[[#This Row],[switch]],1,Non_Profit_Donations_South___messy[[#This Row],[Names3]],2,Non_Profit_Donations_South___messy[[#This Row],[Names2]],3,Non_Profit_Donations_South___messy[[#This Row],[Names2]])</f>
        <v>Kathy</v>
      </c>
      <c r="R954" s="1" t="str" cm="1">
        <f t="array" ref="R954">_xlfn.SWITCH(Non_Profit_Donations_South___messy[[#This Row],[switch]],1,"",2,Non_Profit_Donations_South___messy[[#This Row],[Names3]],3,"")</f>
        <v/>
      </c>
      <c r="S954" s="1" t="str" cm="1">
        <f t="array" ref="S954">_xlfn.SWITCH(Non_Profit_Donations_South___messy[[#This Row],[switch]],1,Non_Profit_Donations_South___messy[[#This Row],[Names2]],2,Non_Profit_Donations_South___messy[[#This Row],[Names4]],3,Non_Profit_Donations_South___messy[[#This Row],[Names3]])</f>
        <v>Norman</v>
      </c>
    </row>
    <row r="955" spans="1:19">
      <c r="A955" s="1" t="s">
        <v>23</v>
      </c>
      <c r="B955" s="1" t="s">
        <v>640</v>
      </c>
      <c r="C955" s="1" t="s">
        <v>37</v>
      </c>
      <c r="D955" s="1" t="s">
        <v>12</v>
      </c>
      <c r="E955" s="1" t="s">
        <v>25</v>
      </c>
      <c r="F955" s="1" t="s">
        <v>641</v>
      </c>
      <c r="G955">
        <v>33430</v>
      </c>
      <c r="H955" s="2">
        <v>42157</v>
      </c>
      <c r="I955">
        <v>20.63</v>
      </c>
      <c r="J955">
        <f t="shared" si="14"/>
        <v>0</v>
      </c>
      <c r="K955" t="s">
        <v>640</v>
      </c>
      <c r="L955" s="1" t="s">
        <v>844</v>
      </c>
      <c r="M955" t="s">
        <v>1369</v>
      </c>
      <c r="O955">
        <f>IF(Non_Profit_Donations_South___messy[[#This Row],[Names4]]&lt;&gt;"",1,0)</f>
        <v>0</v>
      </c>
      <c r="P955">
        <f>IF(Non_Profit_Donations_South___messy[[#This Row],[flagRev]]=1,1,IF(Non_Profit_Donations_South___messy[[#This Row],[flagMidName]]=1,2,3))</f>
        <v>3</v>
      </c>
      <c r="Q955" s="1" t="str" cm="1">
        <f t="array" ref="Q955">_xlfn.SWITCH(Non_Profit_Donations_South___messy[[#This Row],[switch]],1,Non_Profit_Donations_South___messy[[#This Row],[Names3]],2,Non_Profit_Donations_South___messy[[#This Row],[Names2]],3,Non_Profit_Donations_South___messy[[#This Row],[Names2]])</f>
        <v>Jon</v>
      </c>
      <c r="R955" s="1" t="str" cm="1">
        <f t="array" ref="R955">_xlfn.SWITCH(Non_Profit_Donations_South___messy[[#This Row],[switch]],1,"",2,Non_Profit_Donations_South___messy[[#This Row],[Names3]],3,"")</f>
        <v/>
      </c>
      <c r="S955" s="1" t="str" cm="1">
        <f t="array" ref="S955">_xlfn.SWITCH(Non_Profit_Donations_South___messy[[#This Row],[switch]],1,Non_Profit_Donations_South___messy[[#This Row],[Names2]],2,Non_Profit_Donations_South___messy[[#This Row],[Names4]],3,Non_Profit_Donations_South___messy[[#This Row],[Names3]])</f>
        <v>Hale</v>
      </c>
    </row>
    <row r="956" spans="1:19">
      <c r="A956" s="1" t="s">
        <v>19</v>
      </c>
      <c r="B956" s="1" t="s">
        <v>290</v>
      </c>
      <c r="C956" s="1" t="s">
        <v>11</v>
      </c>
      <c r="D956" s="1" t="s">
        <v>12</v>
      </c>
      <c r="E956" s="1" t="s">
        <v>40</v>
      </c>
      <c r="F956" s="1" t="s">
        <v>41</v>
      </c>
      <c r="G956">
        <v>28204</v>
      </c>
      <c r="H956" s="2">
        <v>42157</v>
      </c>
      <c r="I956">
        <v>204.11</v>
      </c>
      <c r="J956">
        <f t="shared" si="14"/>
        <v>0</v>
      </c>
      <c r="K956" t="s">
        <v>290</v>
      </c>
      <c r="L956" s="1" t="s">
        <v>1082</v>
      </c>
      <c r="M956" t="s">
        <v>1083</v>
      </c>
      <c r="O956">
        <f>IF(Non_Profit_Donations_South___messy[[#This Row],[Names4]]&lt;&gt;"",1,0)</f>
        <v>0</v>
      </c>
      <c r="P956">
        <f>IF(Non_Profit_Donations_South___messy[[#This Row],[flagRev]]=1,1,IF(Non_Profit_Donations_South___messy[[#This Row],[flagMidName]]=1,2,3))</f>
        <v>3</v>
      </c>
      <c r="Q956" s="1" t="str" cm="1">
        <f t="array" ref="Q956">_xlfn.SWITCH(Non_Profit_Donations_South___messy[[#This Row],[switch]],1,Non_Profit_Donations_South___messy[[#This Row],[Names3]],2,Non_Profit_Donations_South___messy[[#This Row],[Names2]],3,Non_Profit_Donations_South___messy[[#This Row],[Names2]])</f>
        <v>Eleanor</v>
      </c>
      <c r="R956" s="1" t="str" cm="1">
        <f t="array" ref="R956">_xlfn.SWITCH(Non_Profit_Donations_South___messy[[#This Row],[switch]],1,"",2,Non_Profit_Donations_South___messy[[#This Row],[Names3]],3,"")</f>
        <v/>
      </c>
      <c r="S956" s="1" t="str" cm="1">
        <f t="array" ref="S956">_xlfn.SWITCH(Non_Profit_Donations_South___messy[[#This Row],[switch]],1,Non_Profit_Donations_South___messy[[#This Row],[Names2]],2,Non_Profit_Donations_South___messy[[#This Row],[Names4]],3,Non_Profit_Donations_South___messy[[#This Row],[Names3]])</f>
        <v>Swain</v>
      </c>
    </row>
    <row r="957" spans="1:19">
      <c r="A957" s="1" t="s">
        <v>19</v>
      </c>
      <c r="B957" s="1" t="s">
        <v>604</v>
      </c>
      <c r="C957" s="1" t="s">
        <v>37</v>
      </c>
      <c r="D957" s="1" t="s">
        <v>12</v>
      </c>
      <c r="E957" s="1" t="s">
        <v>17</v>
      </c>
      <c r="F957" s="1" t="s">
        <v>605</v>
      </c>
      <c r="G957">
        <v>30062</v>
      </c>
      <c r="H957" s="2">
        <v>42157</v>
      </c>
      <c r="I957">
        <v>807.21</v>
      </c>
      <c r="J957">
        <f t="shared" si="14"/>
        <v>0</v>
      </c>
      <c r="K957" t="s">
        <v>604</v>
      </c>
      <c r="L957" s="1" t="s">
        <v>844</v>
      </c>
      <c r="M957" t="s">
        <v>1341</v>
      </c>
      <c r="O957">
        <f>IF(Non_Profit_Donations_South___messy[[#This Row],[Names4]]&lt;&gt;"",1,0)</f>
        <v>0</v>
      </c>
      <c r="P957">
        <f>IF(Non_Profit_Donations_South___messy[[#This Row],[flagRev]]=1,1,IF(Non_Profit_Donations_South___messy[[#This Row],[flagMidName]]=1,2,3))</f>
        <v>3</v>
      </c>
      <c r="Q957" s="1" t="str" cm="1">
        <f t="array" ref="Q957">_xlfn.SWITCH(Non_Profit_Donations_South___messy[[#This Row],[switch]],1,Non_Profit_Donations_South___messy[[#This Row],[Names3]],2,Non_Profit_Donations_South___messy[[#This Row],[Names2]],3,Non_Profit_Donations_South___messy[[#This Row],[Names2]])</f>
        <v>Jon</v>
      </c>
      <c r="R957" s="1" t="str" cm="1">
        <f t="array" ref="R957">_xlfn.SWITCH(Non_Profit_Donations_South___messy[[#This Row],[switch]],1,"",2,Non_Profit_Donations_South___messy[[#This Row],[Names3]],3,"")</f>
        <v/>
      </c>
      <c r="S957" s="1" t="str" cm="1">
        <f t="array" ref="S957">_xlfn.SWITCH(Non_Profit_Donations_South___messy[[#This Row],[switch]],1,Non_Profit_Donations_South___messy[[#This Row],[Names2]],2,Non_Profit_Donations_South___messy[[#This Row],[Names4]],3,Non_Profit_Donations_South___messy[[#This Row],[Names3]])</f>
        <v>Beasley</v>
      </c>
    </row>
    <row r="958" spans="1:19">
      <c r="A958" s="1" t="s">
        <v>23</v>
      </c>
      <c r="B958" s="1" t="s">
        <v>718</v>
      </c>
      <c r="C958" s="1" t="s">
        <v>16</v>
      </c>
      <c r="D958" s="1" t="s">
        <v>12</v>
      </c>
      <c r="E958" s="1" t="s">
        <v>25</v>
      </c>
      <c r="F958" s="1" t="s">
        <v>641</v>
      </c>
      <c r="G958">
        <v>33430</v>
      </c>
      <c r="H958" s="2">
        <v>42159</v>
      </c>
      <c r="I958">
        <v>141.25</v>
      </c>
      <c r="J958">
        <f t="shared" si="14"/>
        <v>0</v>
      </c>
      <c r="K958" t="s">
        <v>718</v>
      </c>
      <c r="L958" s="1" t="s">
        <v>863</v>
      </c>
      <c r="M958" t="s">
        <v>1430</v>
      </c>
      <c r="O958">
        <f>IF(Non_Profit_Donations_South___messy[[#This Row],[Names4]]&lt;&gt;"",1,0)</f>
        <v>0</v>
      </c>
      <c r="P958">
        <f>IF(Non_Profit_Donations_South___messy[[#This Row],[flagRev]]=1,1,IF(Non_Profit_Donations_South___messy[[#This Row],[flagMidName]]=1,2,3))</f>
        <v>3</v>
      </c>
      <c r="Q958" s="1" t="str" cm="1">
        <f t="array" ref="Q958">_xlfn.SWITCH(Non_Profit_Donations_South___messy[[#This Row],[switch]],1,Non_Profit_Donations_South___messy[[#This Row],[Names3]],2,Non_Profit_Donations_South___messy[[#This Row],[Names2]],3,Non_Profit_Donations_South___messy[[#This Row],[Names2]])</f>
        <v>Daniel</v>
      </c>
      <c r="R958" s="1" t="str" cm="1">
        <f t="array" ref="R958">_xlfn.SWITCH(Non_Profit_Donations_South___messy[[#This Row],[switch]],1,"",2,Non_Profit_Donations_South___messy[[#This Row],[Names3]],3,"")</f>
        <v/>
      </c>
      <c r="S958" s="1" t="str" cm="1">
        <f t="array" ref="S958">_xlfn.SWITCH(Non_Profit_Donations_South___messy[[#This Row],[switch]],1,Non_Profit_Donations_South___messy[[#This Row],[Names2]],2,Non_Profit_Donations_South___messy[[#This Row],[Names4]],3,Non_Profit_Donations_South___messy[[#This Row],[Names3]])</f>
        <v>Sigmon</v>
      </c>
    </row>
    <row r="959" spans="1:19">
      <c r="A959" s="1" t="s">
        <v>23</v>
      </c>
      <c r="B959" s="1" t="s">
        <v>147</v>
      </c>
      <c r="C959" s="1" t="s">
        <v>11</v>
      </c>
      <c r="D959" s="1" t="s">
        <v>12</v>
      </c>
      <c r="E959" s="1" t="s">
        <v>25</v>
      </c>
      <c r="F959" s="1" t="s">
        <v>148</v>
      </c>
      <c r="G959">
        <v>34210</v>
      </c>
      <c r="H959" s="2">
        <v>42159</v>
      </c>
      <c r="I959">
        <v>77.62</v>
      </c>
      <c r="J959">
        <f t="shared" si="14"/>
        <v>0</v>
      </c>
      <c r="K959" t="s">
        <v>147</v>
      </c>
      <c r="L959" s="1" t="s">
        <v>91</v>
      </c>
      <c r="M959" t="s">
        <v>957</v>
      </c>
      <c r="O959">
        <f>IF(Non_Profit_Donations_South___messy[[#This Row],[Names4]]&lt;&gt;"",1,0)</f>
        <v>0</v>
      </c>
      <c r="P959">
        <f>IF(Non_Profit_Donations_South___messy[[#This Row],[flagRev]]=1,1,IF(Non_Profit_Donations_South___messy[[#This Row],[flagMidName]]=1,2,3))</f>
        <v>3</v>
      </c>
      <c r="Q959" s="1" t="str" cm="1">
        <f t="array" ref="Q959">_xlfn.SWITCH(Non_Profit_Donations_South___messy[[#This Row],[switch]],1,Non_Profit_Donations_South___messy[[#This Row],[Names3]],2,Non_Profit_Donations_South___messy[[#This Row],[Names2]],3,Non_Profit_Donations_South___messy[[#This Row],[Names2]])</f>
        <v>Florence</v>
      </c>
      <c r="R959" s="1" t="str" cm="1">
        <f t="array" ref="R959">_xlfn.SWITCH(Non_Profit_Donations_South___messy[[#This Row],[switch]],1,"",2,Non_Profit_Donations_South___messy[[#This Row],[Names3]],3,"")</f>
        <v/>
      </c>
      <c r="S959" s="1" t="str" cm="1">
        <f t="array" ref="S959">_xlfn.SWITCH(Non_Profit_Donations_South___messy[[#This Row],[switch]],1,Non_Profit_Donations_South___messy[[#This Row],[Names2]],2,Non_Profit_Donations_South___messy[[#This Row],[Names4]],3,Non_Profit_Donations_South___messy[[#This Row],[Names3]])</f>
        <v>Walters</v>
      </c>
    </row>
    <row r="960" spans="1:19">
      <c r="A960" s="1" t="s">
        <v>19</v>
      </c>
      <c r="B960" s="1" t="s">
        <v>432</v>
      </c>
      <c r="C960" s="1" t="s">
        <v>11</v>
      </c>
      <c r="D960" s="1" t="s">
        <v>12</v>
      </c>
      <c r="E960" s="1" t="s">
        <v>49</v>
      </c>
      <c r="F960" s="1" t="s">
        <v>433</v>
      </c>
      <c r="G960">
        <v>29624</v>
      </c>
      <c r="H960" s="2">
        <v>42159</v>
      </c>
      <c r="I960">
        <v>1502.79</v>
      </c>
      <c r="J960">
        <f t="shared" si="14"/>
        <v>0</v>
      </c>
      <c r="K960" t="s">
        <v>432</v>
      </c>
      <c r="L960" s="1" t="s">
        <v>1208</v>
      </c>
      <c r="M960" t="s">
        <v>861</v>
      </c>
      <c r="O960">
        <f>IF(Non_Profit_Donations_South___messy[[#This Row],[Names4]]&lt;&gt;"",1,0)</f>
        <v>0</v>
      </c>
      <c r="P960">
        <f>IF(Non_Profit_Donations_South___messy[[#This Row],[flagRev]]=1,1,IF(Non_Profit_Donations_South___messy[[#This Row],[flagMidName]]=1,2,3))</f>
        <v>3</v>
      </c>
      <c r="Q960" s="1" t="str" cm="1">
        <f t="array" ref="Q960">_xlfn.SWITCH(Non_Profit_Donations_South___messy[[#This Row],[switch]],1,Non_Profit_Donations_South___messy[[#This Row],[Names3]],2,Non_Profit_Donations_South___messy[[#This Row],[Names2]],3,Non_Profit_Donations_South___messy[[#This Row],[Names2]])</f>
        <v>Christina</v>
      </c>
      <c r="R960" s="1" t="str" cm="1">
        <f t="array" ref="R960">_xlfn.SWITCH(Non_Profit_Donations_South___messy[[#This Row],[switch]],1,"",2,Non_Profit_Donations_South___messy[[#This Row],[Names3]],3,"")</f>
        <v/>
      </c>
      <c r="S960" s="1" t="str" cm="1">
        <f t="array" ref="S960">_xlfn.SWITCH(Non_Profit_Donations_South___messy[[#This Row],[switch]],1,Non_Profit_Donations_South___messy[[#This Row],[Names2]],2,Non_Profit_Donations_South___messy[[#This Row],[Names4]],3,Non_Profit_Donations_South___messy[[#This Row],[Names3]])</f>
        <v>Thompson</v>
      </c>
    </row>
    <row r="961" spans="1:19">
      <c r="A961" s="1" t="s">
        <v>19</v>
      </c>
      <c r="B961" s="1" t="s">
        <v>416</v>
      </c>
      <c r="C961" s="1" t="s">
        <v>37</v>
      </c>
      <c r="D961" s="1" t="s">
        <v>12</v>
      </c>
      <c r="E961" s="1" t="s">
        <v>70</v>
      </c>
      <c r="F961" s="1" t="s">
        <v>169</v>
      </c>
      <c r="G961">
        <v>70802</v>
      </c>
      <c r="H961" s="2">
        <v>42159</v>
      </c>
      <c r="I961">
        <v>30.96</v>
      </c>
      <c r="J961">
        <f t="shared" si="14"/>
        <v>0</v>
      </c>
      <c r="K961" t="s">
        <v>416</v>
      </c>
      <c r="L961" s="1" t="s">
        <v>1194</v>
      </c>
      <c r="M961" t="s">
        <v>1195</v>
      </c>
      <c r="O961">
        <f>IF(Non_Profit_Donations_South___messy[[#This Row],[Names4]]&lt;&gt;"",1,0)</f>
        <v>0</v>
      </c>
      <c r="P961">
        <f>IF(Non_Profit_Donations_South___messy[[#This Row],[flagRev]]=1,1,IF(Non_Profit_Donations_South___messy[[#This Row],[flagMidName]]=1,2,3))</f>
        <v>3</v>
      </c>
      <c r="Q961" s="1" t="str" cm="1">
        <f t="array" ref="Q961">_xlfn.SWITCH(Non_Profit_Donations_South___messy[[#This Row],[switch]],1,Non_Profit_Donations_South___messy[[#This Row],[Names3]],2,Non_Profit_Donations_South___messy[[#This Row],[Names2]],3,Non_Profit_Donations_South___messy[[#This Row],[Names2]])</f>
        <v>Jane</v>
      </c>
      <c r="R961" s="1" t="str" cm="1">
        <f t="array" ref="R961">_xlfn.SWITCH(Non_Profit_Donations_South___messy[[#This Row],[switch]],1,"",2,Non_Profit_Donations_South___messy[[#This Row],[Names3]],3,"")</f>
        <v/>
      </c>
      <c r="S961" s="1" t="str" cm="1">
        <f t="array" ref="S961">_xlfn.SWITCH(Non_Profit_Donations_South___messy[[#This Row],[switch]],1,Non_Profit_Donations_South___messy[[#This Row],[Names2]],2,Non_Profit_Donations_South___messy[[#This Row],[Names4]],3,Non_Profit_Donations_South___messy[[#This Row],[Names3]])</f>
        <v>Howell</v>
      </c>
    </row>
    <row r="962" spans="1:19">
      <c r="A962" s="1" t="s">
        <v>9</v>
      </c>
      <c r="B962" s="1" t="s">
        <v>717</v>
      </c>
      <c r="C962" s="1" t="s">
        <v>37</v>
      </c>
      <c r="D962" s="1" t="s">
        <v>12</v>
      </c>
      <c r="E962" s="1" t="s">
        <v>25</v>
      </c>
      <c r="F962" s="1" t="s">
        <v>77</v>
      </c>
      <c r="G962">
        <v>33181</v>
      </c>
      <c r="H962" s="2">
        <v>42160</v>
      </c>
      <c r="I962">
        <v>73.97</v>
      </c>
      <c r="J962">
        <f t="shared" ref="J962:J1025" si="15">ISNUMBER(FIND(",",K962))*1</f>
        <v>0</v>
      </c>
      <c r="K962" t="s">
        <v>717</v>
      </c>
      <c r="L962" s="1" t="s">
        <v>1428</v>
      </c>
      <c r="M962" t="s">
        <v>1429</v>
      </c>
      <c r="O962">
        <f>IF(Non_Profit_Donations_South___messy[[#This Row],[Names4]]&lt;&gt;"",1,0)</f>
        <v>0</v>
      </c>
      <c r="P962">
        <f>IF(Non_Profit_Donations_South___messy[[#This Row],[flagRev]]=1,1,IF(Non_Profit_Donations_South___messy[[#This Row],[flagMidName]]=1,2,3))</f>
        <v>3</v>
      </c>
      <c r="Q962" s="1" t="str" cm="1">
        <f t="array" ref="Q962">_xlfn.SWITCH(Non_Profit_Donations_South___messy[[#This Row],[switch]],1,Non_Profit_Donations_South___messy[[#This Row],[Names3]],2,Non_Profit_Donations_South___messy[[#This Row],[Names2]],3,Non_Profit_Donations_South___messy[[#This Row],[Names2]])</f>
        <v>Jacqueline</v>
      </c>
      <c r="R962" s="1" t="str" cm="1">
        <f t="array" ref="R962">_xlfn.SWITCH(Non_Profit_Donations_South___messy[[#This Row],[switch]],1,"",2,Non_Profit_Donations_South___messy[[#This Row],[Names3]],3,"")</f>
        <v/>
      </c>
      <c r="S962" s="1" t="str" cm="1">
        <f t="array" ref="S962">_xlfn.SWITCH(Non_Profit_Donations_South___messy[[#This Row],[switch]],1,Non_Profit_Donations_South___messy[[#This Row],[Names2]],2,Non_Profit_Donations_South___messy[[#This Row],[Names4]],3,Non_Profit_Donations_South___messy[[#This Row],[Names3]])</f>
        <v>Noble</v>
      </c>
    </row>
    <row r="963" spans="1:19">
      <c r="A963" s="1" t="s">
        <v>19</v>
      </c>
      <c r="B963" s="1" t="s">
        <v>664</v>
      </c>
      <c r="C963" s="1" t="s">
        <v>16</v>
      </c>
      <c r="D963" s="1" t="s">
        <v>12</v>
      </c>
      <c r="E963" s="1" t="s">
        <v>29</v>
      </c>
      <c r="F963" s="1" t="s">
        <v>665</v>
      </c>
      <c r="G963">
        <v>22980</v>
      </c>
      <c r="H963" s="2">
        <v>42160</v>
      </c>
      <c r="I963">
        <v>161.82</v>
      </c>
      <c r="J963">
        <f t="shared" si="15"/>
        <v>0</v>
      </c>
      <c r="K963" t="s">
        <v>664</v>
      </c>
      <c r="L963" s="1" t="s">
        <v>1387</v>
      </c>
      <c r="M963" t="s">
        <v>1388</v>
      </c>
      <c r="O963">
        <f>IF(Non_Profit_Donations_South___messy[[#This Row],[Names4]]&lt;&gt;"",1,0)</f>
        <v>0</v>
      </c>
      <c r="P963">
        <f>IF(Non_Profit_Donations_South___messy[[#This Row],[flagRev]]=1,1,IF(Non_Profit_Donations_South___messy[[#This Row],[flagMidName]]=1,2,3))</f>
        <v>3</v>
      </c>
      <c r="Q963" s="1" t="str" cm="1">
        <f t="array" ref="Q963">_xlfn.SWITCH(Non_Profit_Donations_South___messy[[#This Row],[switch]],1,Non_Profit_Donations_South___messy[[#This Row],[Names3]],2,Non_Profit_Donations_South___messy[[#This Row],[Names2]],3,Non_Profit_Donations_South___messy[[#This Row],[Names2]])</f>
        <v>Allen</v>
      </c>
      <c r="R963" s="1" t="str" cm="1">
        <f t="array" ref="R963">_xlfn.SWITCH(Non_Profit_Donations_South___messy[[#This Row],[switch]],1,"",2,Non_Profit_Donations_South___messy[[#This Row],[Names3]],3,"")</f>
        <v/>
      </c>
      <c r="S963" s="1" t="str" cm="1">
        <f t="array" ref="S963">_xlfn.SWITCH(Non_Profit_Donations_South___messy[[#This Row],[switch]],1,Non_Profit_Donations_South___messy[[#This Row],[Names2]],2,Non_Profit_Donations_South___messy[[#This Row],[Names4]],3,Non_Profit_Donations_South___messy[[#This Row],[Names3]])</f>
        <v>Nash</v>
      </c>
    </row>
    <row r="964" spans="1:19">
      <c r="A964" s="1" t="s">
        <v>9</v>
      </c>
      <c r="B964" s="1" t="s">
        <v>651</v>
      </c>
      <c r="C964" s="1" t="s">
        <v>37</v>
      </c>
      <c r="D964" s="1" t="s">
        <v>12</v>
      </c>
      <c r="E964" s="1" t="s">
        <v>40</v>
      </c>
      <c r="F964" s="1" t="s">
        <v>652</v>
      </c>
      <c r="G964">
        <v>28560</v>
      </c>
      <c r="H964" s="2">
        <v>42161</v>
      </c>
      <c r="I964">
        <v>361.72</v>
      </c>
      <c r="J964">
        <f t="shared" si="15"/>
        <v>0</v>
      </c>
      <c r="K964" t="s">
        <v>651</v>
      </c>
      <c r="L964" s="1" t="s">
        <v>1098</v>
      </c>
      <c r="M964" t="s">
        <v>1379</v>
      </c>
      <c r="O964">
        <f>IF(Non_Profit_Donations_South___messy[[#This Row],[Names4]]&lt;&gt;"",1,0)</f>
        <v>0</v>
      </c>
      <c r="P964">
        <f>IF(Non_Profit_Donations_South___messy[[#This Row],[flagRev]]=1,1,IF(Non_Profit_Donations_South___messy[[#This Row],[flagMidName]]=1,2,3))</f>
        <v>3</v>
      </c>
      <c r="Q964" s="1" t="str" cm="1">
        <f t="array" ref="Q964">_xlfn.SWITCH(Non_Profit_Donations_South___messy[[#This Row],[switch]],1,Non_Profit_Donations_South___messy[[#This Row],[Names3]],2,Non_Profit_Donations_South___messy[[#This Row],[Names2]],3,Non_Profit_Donations_South___messy[[#This Row],[Names2]])</f>
        <v>Lloyd</v>
      </c>
      <c r="R964" s="1" t="str" cm="1">
        <f t="array" ref="R964">_xlfn.SWITCH(Non_Profit_Donations_South___messy[[#This Row],[switch]],1,"",2,Non_Profit_Donations_South___messy[[#This Row],[Names3]],3,"")</f>
        <v/>
      </c>
      <c r="S964" s="1" t="str" cm="1">
        <f t="array" ref="S964">_xlfn.SWITCH(Non_Profit_Donations_South___messy[[#This Row],[switch]],1,Non_Profit_Donations_South___messy[[#This Row],[Names2]],2,Non_Profit_Donations_South___messy[[#This Row],[Names4]],3,Non_Profit_Donations_South___messy[[#This Row],[Names3]])</f>
        <v>Levin</v>
      </c>
    </row>
    <row r="965" spans="1:19">
      <c r="A965" s="1" t="s">
        <v>9</v>
      </c>
      <c r="B965" s="1" t="s">
        <v>716</v>
      </c>
      <c r="C965" s="1" t="s">
        <v>37</v>
      </c>
      <c r="D965" s="1" t="s">
        <v>12</v>
      </c>
      <c r="E965" s="1" t="s">
        <v>59</v>
      </c>
      <c r="F965" s="1" t="s">
        <v>366</v>
      </c>
      <c r="G965">
        <v>36330</v>
      </c>
      <c r="H965" s="2">
        <v>42161</v>
      </c>
      <c r="I965">
        <v>317.10000000000002</v>
      </c>
      <c r="J965">
        <f t="shared" si="15"/>
        <v>0</v>
      </c>
      <c r="K965" t="s">
        <v>716</v>
      </c>
      <c r="L965" s="1" t="s">
        <v>1426</v>
      </c>
      <c r="M965" t="s">
        <v>1427</v>
      </c>
      <c r="O965">
        <f>IF(Non_Profit_Donations_South___messy[[#This Row],[Names4]]&lt;&gt;"",1,0)</f>
        <v>0</v>
      </c>
      <c r="P965">
        <f>IF(Non_Profit_Donations_South___messy[[#This Row],[flagRev]]=1,1,IF(Non_Profit_Donations_South___messy[[#This Row],[flagMidName]]=1,2,3))</f>
        <v>3</v>
      </c>
      <c r="Q965" s="1" t="str" cm="1">
        <f t="array" ref="Q965">_xlfn.SWITCH(Non_Profit_Donations_South___messy[[#This Row],[switch]],1,Non_Profit_Donations_South___messy[[#This Row],[Names3]],2,Non_Profit_Donations_South___messy[[#This Row],[Names2]],3,Non_Profit_Donations_South___messy[[#This Row],[Names2]])</f>
        <v>Marguerite</v>
      </c>
      <c r="R965" s="1" t="str" cm="1">
        <f t="array" ref="R965">_xlfn.SWITCH(Non_Profit_Donations_South___messy[[#This Row],[switch]],1,"",2,Non_Profit_Donations_South___messy[[#This Row],[Names3]],3,"")</f>
        <v/>
      </c>
      <c r="S965" s="1" t="str" cm="1">
        <f t="array" ref="S965">_xlfn.SWITCH(Non_Profit_Donations_South___messy[[#This Row],[switch]],1,Non_Profit_Donations_South___messy[[#This Row],[Names2]],2,Non_Profit_Donations_South___messy[[#This Row],[Names4]],3,Non_Profit_Donations_South___messy[[#This Row],[Names3]])</f>
        <v>Reed</v>
      </c>
    </row>
    <row r="966" spans="1:19">
      <c r="A966" s="1" t="s">
        <v>27</v>
      </c>
      <c r="B966" s="1" t="s">
        <v>39</v>
      </c>
      <c r="C966" s="1" t="s">
        <v>11</v>
      </c>
      <c r="D966" s="1" t="s">
        <v>12</v>
      </c>
      <c r="E966" s="1" t="s">
        <v>40</v>
      </c>
      <c r="F966" s="1" t="s">
        <v>41</v>
      </c>
      <c r="G966">
        <v>28206</v>
      </c>
      <c r="H966" s="2">
        <v>42162</v>
      </c>
      <c r="I966">
        <v>1234.44</v>
      </c>
      <c r="J966">
        <f t="shared" si="15"/>
        <v>0</v>
      </c>
      <c r="K966" t="s">
        <v>39</v>
      </c>
      <c r="L966" s="1" t="s">
        <v>849</v>
      </c>
      <c r="M966" t="s">
        <v>850</v>
      </c>
      <c r="O966">
        <f>IF(Non_Profit_Donations_South___messy[[#This Row],[Names4]]&lt;&gt;"",1,0)</f>
        <v>0</v>
      </c>
      <c r="P966">
        <f>IF(Non_Profit_Donations_South___messy[[#This Row],[flagRev]]=1,1,IF(Non_Profit_Donations_South___messy[[#This Row],[flagMidName]]=1,2,3))</f>
        <v>3</v>
      </c>
      <c r="Q966" s="1" t="str" cm="1">
        <f t="array" ref="Q966">_xlfn.SWITCH(Non_Profit_Donations_South___messy[[#This Row],[switch]],1,Non_Profit_Donations_South___messy[[#This Row],[Names3]],2,Non_Profit_Donations_South___messy[[#This Row],[Names2]],3,Non_Profit_Donations_South___messy[[#This Row],[Names2]])</f>
        <v>Andrew</v>
      </c>
      <c r="R966" s="1" t="str" cm="1">
        <f t="array" ref="R966">_xlfn.SWITCH(Non_Profit_Donations_South___messy[[#This Row],[switch]],1,"",2,Non_Profit_Donations_South___messy[[#This Row],[Names3]],3,"")</f>
        <v/>
      </c>
      <c r="S966" s="1" t="str" cm="1">
        <f t="array" ref="S966">_xlfn.SWITCH(Non_Profit_Donations_South___messy[[#This Row],[switch]],1,Non_Profit_Donations_South___messy[[#This Row],[Names2]],2,Non_Profit_Donations_South___messy[[#This Row],[Names4]],3,Non_Profit_Donations_South___messy[[#This Row],[Names3]])</f>
        <v>Gonzalez</v>
      </c>
    </row>
    <row r="967" spans="1:19">
      <c r="A967" s="1" t="s">
        <v>23</v>
      </c>
      <c r="B967" s="1" t="s">
        <v>684</v>
      </c>
      <c r="C967" s="1" t="s">
        <v>11</v>
      </c>
      <c r="D967" s="1" t="s">
        <v>12</v>
      </c>
      <c r="E967" s="1" t="s">
        <v>25</v>
      </c>
      <c r="F967" s="1" t="s">
        <v>685</v>
      </c>
      <c r="G967">
        <v>33063</v>
      </c>
      <c r="H967" s="2">
        <v>42162</v>
      </c>
      <c r="I967">
        <v>1636.9</v>
      </c>
      <c r="J967">
        <f t="shared" si="15"/>
        <v>0</v>
      </c>
      <c r="K967" t="s">
        <v>684</v>
      </c>
      <c r="L967" s="1" t="s">
        <v>1406</v>
      </c>
      <c r="M967" t="s">
        <v>1407</v>
      </c>
      <c r="N967" t="s">
        <v>1408</v>
      </c>
      <c r="O967">
        <f>IF(Non_Profit_Donations_South___messy[[#This Row],[Names4]]&lt;&gt;"",1,0)</f>
        <v>1</v>
      </c>
      <c r="P967">
        <f>IF(Non_Profit_Donations_South___messy[[#This Row],[flagRev]]=1,1,IF(Non_Profit_Donations_South___messy[[#This Row],[flagMidName]]=1,2,3))</f>
        <v>2</v>
      </c>
      <c r="Q967" s="1" t="str" cm="1">
        <f t="array" ref="Q967">_xlfn.SWITCH(Non_Profit_Donations_South___messy[[#This Row],[switch]],1,Non_Profit_Donations_South___messy[[#This Row],[Names3]],2,Non_Profit_Donations_South___messy[[#This Row],[Names2]],3,Non_Profit_Donations_South___messy[[#This Row],[Names2]])</f>
        <v>Calvin</v>
      </c>
      <c r="R967" s="1" t="str" cm="1">
        <f t="array" ref="R967">_xlfn.SWITCH(Non_Profit_Donations_South___messy[[#This Row],[switch]],1,"",2,Non_Profit_Donations_South___messy[[#This Row],[Names3]],3,"")</f>
        <v>J</v>
      </c>
      <c r="S967" s="1" t="str" cm="1">
        <f t="array" ref="S967">_xlfn.SWITCH(Non_Profit_Donations_South___messy[[#This Row],[switch]],1,Non_Profit_Donations_South___messy[[#This Row],[Names2]],2,Non_Profit_Donations_South___messy[[#This Row],[Names4]],3,Non_Profit_Donations_South___messy[[#This Row],[Names3]])</f>
        <v>Marcus</v>
      </c>
    </row>
    <row r="968" spans="1:19">
      <c r="A968" s="1" t="s">
        <v>23</v>
      </c>
      <c r="B968" s="1" t="s">
        <v>481</v>
      </c>
      <c r="C968" s="1" t="s">
        <v>11</v>
      </c>
      <c r="D968" s="1" t="s">
        <v>12</v>
      </c>
      <c r="E968" s="1" t="s">
        <v>59</v>
      </c>
      <c r="F968" s="1" t="s">
        <v>482</v>
      </c>
      <c r="G968">
        <v>36701</v>
      </c>
      <c r="H968" s="2">
        <v>42163</v>
      </c>
      <c r="I968">
        <v>203.67</v>
      </c>
      <c r="J968">
        <f t="shared" si="15"/>
        <v>0</v>
      </c>
      <c r="K968" t="s">
        <v>481</v>
      </c>
      <c r="L968" s="1" t="s">
        <v>941</v>
      </c>
      <c r="M968" t="s">
        <v>1248</v>
      </c>
      <c r="O968">
        <f>IF(Non_Profit_Donations_South___messy[[#This Row],[Names4]]&lt;&gt;"",1,0)</f>
        <v>0</v>
      </c>
      <c r="P968">
        <f>IF(Non_Profit_Donations_South___messy[[#This Row],[flagRev]]=1,1,IF(Non_Profit_Donations_South___messy[[#This Row],[flagMidName]]=1,2,3))</f>
        <v>3</v>
      </c>
      <c r="Q968" s="1" t="str" cm="1">
        <f t="array" ref="Q968">_xlfn.SWITCH(Non_Profit_Donations_South___messy[[#This Row],[switch]],1,Non_Profit_Donations_South___messy[[#This Row],[Names3]],2,Non_Profit_Donations_South___messy[[#This Row],[Names2]],3,Non_Profit_Donations_South___messy[[#This Row],[Names2]])</f>
        <v>Natalie</v>
      </c>
      <c r="R968" s="1" t="str" cm="1">
        <f t="array" ref="R968">_xlfn.SWITCH(Non_Profit_Donations_South___messy[[#This Row],[switch]],1,"",2,Non_Profit_Donations_South___messy[[#This Row],[Names3]],3,"")</f>
        <v/>
      </c>
      <c r="S968" s="1" t="str" cm="1">
        <f t="array" ref="S968">_xlfn.SWITCH(Non_Profit_Donations_South___messy[[#This Row],[switch]],1,Non_Profit_Donations_South___messy[[#This Row],[Names2]],2,Non_Profit_Donations_South___messy[[#This Row],[Names4]],3,Non_Profit_Donations_South___messy[[#This Row],[Names3]])</f>
        <v>Snow</v>
      </c>
    </row>
    <row r="969" spans="1:19">
      <c r="A969" s="1" t="s">
        <v>19</v>
      </c>
      <c r="B969" s="1" t="s">
        <v>492</v>
      </c>
      <c r="C969" s="1" t="s">
        <v>11</v>
      </c>
      <c r="D969" s="1" t="s">
        <v>12</v>
      </c>
      <c r="E969" s="1" t="s">
        <v>59</v>
      </c>
      <c r="F969" s="1" t="s">
        <v>493</v>
      </c>
      <c r="G969">
        <v>36116</v>
      </c>
      <c r="H969" s="2">
        <v>42165</v>
      </c>
      <c r="I969">
        <v>106.97</v>
      </c>
      <c r="J969">
        <f t="shared" si="15"/>
        <v>0</v>
      </c>
      <c r="K969" t="s">
        <v>492</v>
      </c>
      <c r="L969" s="1" t="s">
        <v>1145</v>
      </c>
      <c r="M969" t="s">
        <v>1257</v>
      </c>
      <c r="O969">
        <f>IF(Non_Profit_Donations_South___messy[[#This Row],[Names4]]&lt;&gt;"",1,0)</f>
        <v>0</v>
      </c>
      <c r="P969">
        <f>IF(Non_Profit_Donations_South___messy[[#This Row],[flagRev]]=1,1,IF(Non_Profit_Donations_South___messy[[#This Row],[flagMidName]]=1,2,3))</f>
        <v>3</v>
      </c>
      <c r="Q969" s="1" t="str" cm="1">
        <f t="array" ref="Q969">_xlfn.SWITCH(Non_Profit_Donations_South___messy[[#This Row],[switch]],1,Non_Profit_Donations_South___messy[[#This Row],[Names3]],2,Non_Profit_Donations_South___messy[[#This Row],[Names2]],3,Non_Profit_Donations_South___messy[[#This Row],[Names2]])</f>
        <v>Alfred</v>
      </c>
      <c r="R969" s="1" t="str" cm="1">
        <f t="array" ref="R969">_xlfn.SWITCH(Non_Profit_Donations_South___messy[[#This Row],[switch]],1,"",2,Non_Profit_Donations_South___messy[[#This Row],[Names3]],3,"")</f>
        <v/>
      </c>
      <c r="S969" s="1" t="str" cm="1">
        <f t="array" ref="S969">_xlfn.SWITCH(Non_Profit_Donations_South___messy[[#This Row],[switch]],1,Non_Profit_Donations_South___messy[[#This Row],[Names2]],2,Non_Profit_Donations_South___messy[[#This Row],[Names4]],3,Non_Profit_Donations_South___messy[[#This Row],[Names3]])</f>
        <v>Burton</v>
      </c>
    </row>
    <row r="970" spans="1:19">
      <c r="A970" s="1" t="s">
        <v>9</v>
      </c>
      <c r="B970" s="1" t="s">
        <v>321</v>
      </c>
      <c r="C970" s="1" t="s">
        <v>37</v>
      </c>
      <c r="D970" s="1" t="s">
        <v>12</v>
      </c>
      <c r="E970" s="1" t="s">
        <v>17</v>
      </c>
      <c r="F970" s="1" t="s">
        <v>18</v>
      </c>
      <c r="G970">
        <v>30318</v>
      </c>
      <c r="H970" s="2">
        <v>42168</v>
      </c>
      <c r="I970">
        <v>29.88</v>
      </c>
      <c r="J970">
        <f t="shared" si="15"/>
        <v>0</v>
      </c>
      <c r="K970" t="s">
        <v>321</v>
      </c>
      <c r="L970" s="1" t="s">
        <v>978</v>
      </c>
      <c r="M970" t="s">
        <v>1114</v>
      </c>
      <c r="O970">
        <f>IF(Non_Profit_Donations_South___messy[[#This Row],[Names4]]&lt;&gt;"",1,0)</f>
        <v>0</v>
      </c>
      <c r="P970">
        <f>IF(Non_Profit_Donations_South___messy[[#This Row],[flagRev]]=1,1,IF(Non_Profit_Donations_South___messy[[#This Row],[flagMidName]]=1,2,3))</f>
        <v>3</v>
      </c>
      <c r="Q970" s="1" t="str" cm="1">
        <f t="array" ref="Q970">_xlfn.SWITCH(Non_Profit_Donations_South___messy[[#This Row],[switch]],1,Non_Profit_Donations_South___messy[[#This Row],[Names3]],2,Non_Profit_Donations_South___messy[[#This Row],[Names2]],3,Non_Profit_Donations_South___messy[[#This Row],[Names2]])</f>
        <v>Benjamin</v>
      </c>
      <c r="R970" s="1" t="str" cm="1">
        <f t="array" ref="R970">_xlfn.SWITCH(Non_Profit_Donations_South___messy[[#This Row],[switch]],1,"",2,Non_Profit_Donations_South___messy[[#This Row],[Names3]],3,"")</f>
        <v/>
      </c>
      <c r="S970" s="1" t="str" cm="1">
        <f t="array" ref="S970">_xlfn.SWITCH(Non_Profit_Donations_South___messy[[#This Row],[switch]],1,Non_Profit_Donations_South___messy[[#This Row],[Names2]],2,Non_Profit_Donations_South___messy[[#This Row],[Names4]],3,Non_Profit_Donations_South___messy[[#This Row],[Names3]])</f>
        <v>Lam</v>
      </c>
    </row>
    <row r="971" spans="1:19">
      <c r="A971" s="1" t="s">
        <v>9</v>
      </c>
      <c r="B971" s="1" t="s">
        <v>601</v>
      </c>
      <c r="C971" s="1" t="s">
        <v>11</v>
      </c>
      <c r="D971" s="1" t="s">
        <v>12</v>
      </c>
      <c r="E971" s="1" t="s">
        <v>25</v>
      </c>
      <c r="F971" s="1" t="s">
        <v>602</v>
      </c>
      <c r="G971">
        <v>33566</v>
      </c>
      <c r="H971" s="2">
        <v>42170</v>
      </c>
      <c r="I971">
        <v>8127.55</v>
      </c>
      <c r="J971">
        <f t="shared" si="15"/>
        <v>0</v>
      </c>
      <c r="K971" t="s">
        <v>601</v>
      </c>
      <c r="L971" s="1" t="s">
        <v>1194</v>
      </c>
      <c r="M971" t="s">
        <v>1339</v>
      </c>
      <c r="O971">
        <f>IF(Non_Profit_Donations_South___messy[[#This Row],[Names4]]&lt;&gt;"",1,0)</f>
        <v>0</v>
      </c>
      <c r="P971">
        <f>IF(Non_Profit_Donations_South___messy[[#This Row],[flagRev]]=1,1,IF(Non_Profit_Donations_South___messy[[#This Row],[flagMidName]]=1,2,3))</f>
        <v>3</v>
      </c>
      <c r="Q971" s="1" t="str" cm="1">
        <f t="array" ref="Q971">_xlfn.SWITCH(Non_Profit_Donations_South___messy[[#This Row],[switch]],1,Non_Profit_Donations_South___messy[[#This Row],[Names3]],2,Non_Profit_Donations_South___messy[[#This Row],[Names2]],3,Non_Profit_Donations_South___messy[[#This Row],[Names2]])</f>
        <v>Jane</v>
      </c>
      <c r="R971" s="1" t="str" cm="1">
        <f t="array" ref="R971">_xlfn.SWITCH(Non_Profit_Donations_South___messy[[#This Row],[switch]],1,"",2,Non_Profit_Donations_South___messy[[#This Row],[Names3]],3,"")</f>
        <v/>
      </c>
      <c r="S971" s="1" t="str" cm="1">
        <f t="array" ref="S971">_xlfn.SWITCH(Non_Profit_Donations_South___messy[[#This Row],[switch]],1,Non_Profit_Donations_South___messy[[#This Row],[Names2]],2,Non_Profit_Donations_South___messy[[#This Row],[Names4]],3,Non_Profit_Donations_South___messy[[#This Row],[Names3]])</f>
        <v>Freeman</v>
      </c>
    </row>
    <row r="972" spans="1:19">
      <c r="A972" s="1" t="s">
        <v>9</v>
      </c>
      <c r="B972" s="1" t="s">
        <v>377</v>
      </c>
      <c r="C972" s="1" t="s">
        <v>11</v>
      </c>
      <c r="D972" s="1" t="s">
        <v>12</v>
      </c>
      <c r="E972" s="1" t="s">
        <v>25</v>
      </c>
      <c r="F972" s="1" t="s">
        <v>378</v>
      </c>
      <c r="G972">
        <v>33055</v>
      </c>
      <c r="H972" s="2">
        <v>42171</v>
      </c>
      <c r="I972">
        <v>80.849999999999994</v>
      </c>
      <c r="J972">
        <f t="shared" si="15"/>
        <v>0</v>
      </c>
      <c r="K972" t="s">
        <v>377</v>
      </c>
      <c r="L972" s="1" t="s">
        <v>1158</v>
      </c>
      <c r="M972" t="s">
        <v>294</v>
      </c>
      <c r="O972">
        <f>IF(Non_Profit_Donations_South___messy[[#This Row],[Names4]]&lt;&gt;"",1,0)</f>
        <v>0</v>
      </c>
      <c r="P972">
        <f>IF(Non_Profit_Donations_South___messy[[#This Row],[flagRev]]=1,1,IF(Non_Profit_Donations_South___messy[[#This Row],[flagMidName]]=1,2,3))</f>
        <v>3</v>
      </c>
      <c r="Q972" s="1" t="str" cm="1">
        <f t="array" ref="Q972">_xlfn.SWITCH(Non_Profit_Donations_South___messy[[#This Row],[switch]],1,Non_Profit_Donations_South___messy[[#This Row],[Names3]],2,Non_Profit_Donations_South___messy[[#This Row],[Names2]],3,Non_Profit_Donations_South___messy[[#This Row],[Names2]])</f>
        <v>Jackie</v>
      </c>
      <c r="R972" s="1" t="str" cm="1">
        <f t="array" ref="R972">_xlfn.SWITCH(Non_Profit_Donations_South___messy[[#This Row],[switch]],1,"",2,Non_Profit_Donations_South___messy[[#This Row],[Names3]],3,"")</f>
        <v/>
      </c>
      <c r="S972" s="1" t="str" cm="1">
        <f t="array" ref="S972">_xlfn.SWITCH(Non_Profit_Donations_South___messy[[#This Row],[switch]],1,Non_Profit_Donations_South___messy[[#This Row],[Names2]],2,Non_Profit_Donations_South___messy[[#This Row],[Names4]],3,Non_Profit_Donations_South___messy[[#This Row],[Names3]])</f>
        <v>Burke</v>
      </c>
    </row>
    <row r="973" spans="1:19">
      <c r="A973" s="1" t="s">
        <v>9</v>
      </c>
      <c r="B973" s="1" t="s">
        <v>719</v>
      </c>
      <c r="C973" s="1" t="s">
        <v>11</v>
      </c>
      <c r="D973" s="1" t="s">
        <v>12</v>
      </c>
      <c r="E973" s="1" t="s">
        <v>25</v>
      </c>
      <c r="F973" s="1" t="s">
        <v>421</v>
      </c>
      <c r="G973">
        <v>33065</v>
      </c>
      <c r="H973" s="2">
        <v>42171</v>
      </c>
      <c r="I973">
        <v>219.73</v>
      </c>
      <c r="J973">
        <f t="shared" si="15"/>
        <v>0</v>
      </c>
      <c r="K973" t="s">
        <v>719</v>
      </c>
      <c r="L973" s="1" t="s">
        <v>1072</v>
      </c>
      <c r="M973" t="s">
        <v>888</v>
      </c>
      <c r="O973">
        <f>IF(Non_Profit_Donations_South___messy[[#This Row],[Names4]]&lt;&gt;"",1,0)</f>
        <v>0</v>
      </c>
      <c r="P973">
        <f>IF(Non_Profit_Donations_South___messy[[#This Row],[flagRev]]=1,1,IF(Non_Profit_Donations_South___messy[[#This Row],[flagMidName]]=1,2,3))</f>
        <v>3</v>
      </c>
      <c r="Q973" s="1" t="str" cm="1">
        <f t="array" ref="Q973">_xlfn.SWITCH(Non_Profit_Donations_South___messy[[#This Row],[switch]],1,Non_Profit_Donations_South___messy[[#This Row],[Names3]],2,Non_Profit_Donations_South___messy[[#This Row],[Names2]],3,Non_Profit_Donations_South___messy[[#This Row],[Names2]])</f>
        <v>Miriam</v>
      </c>
      <c r="R973" s="1" t="str" cm="1">
        <f t="array" ref="R973">_xlfn.SWITCH(Non_Profit_Donations_South___messy[[#This Row],[switch]],1,"",2,Non_Profit_Donations_South___messy[[#This Row],[Names3]],3,"")</f>
        <v/>
      </c>
      <c r="S973" s="1" t="str" cm="1">
        <f t="array" ref="S973">_xlfn.SWITCH(Non_Profit_Donations_South___messy[[#This Row],[switch]],1,Non_Profit_Donations_South___messy[[#This Row],[Names2]],2,Non_Profit_Donations_South___messy[[#This Row],[Names4]],3,Non_Profit_Donations_South___messy[[#This Row],[Names3]])</f>
        <v>Francis</v>
      </c>
    </row>
    <row r="974" spans="1:19">
      <c r="A974" s="1" t="s">
        <v>27</v>
      </c>
      <c r="B974" s="1" t="s">
        <v>590</v>
      </c>
      <c r="C974" s="1" t="s">
        <v>37</v>
      </c>
      <c r="D974" s="1" t="s">
        <v>12</v>
      </c>
      <c r="E974" s="1" t="s">
        <v>40</v>
      </c>
      <c r="F974" s="1" t="s">
        <v>591</v>
      </c>
      <c r="G974">
        <v>27801</v>
      </c>
      <c r="H974" s="2">
        <v>42171</v>
      </c>
      <c r="I974">
        <v>73.290000000000006</v>
      </c>
      <c r="J974">
        <f t="shared" si="15"/>
        <v>0</v>
      </c>
      <c r="K974" t="s">
        <v>590</v>
      </c>
      <c r="L974" s="1" t="s">
        <v>1330</v>
      </c>
      <c r="M974" t="s">
        <v>1331</v>
      </c>
      <c r="O974">
        <f>IF(Non_Profit_Donations_South___messy[[#This Row],[Names4]]&lt;&gt;"",1,0)</f>
        <v>0</v>
      </c>
      <c r="P974">
        <f>IF(Non_Profit_Donations_South___messy[[#This Row],[flagRev]]=1,1,IF(Non_Profit_Donations_South___messy[[#This Row],[flagMidName]]=1,2,3))</f>
        <v>3</v>
      </c>
      <c r="Q974" s="1" t="str" cm="1">
        <f t="array" ref="Q974">_xlfn.SWITCH(Non_Profit_Donations_South___messy[[#This Row],[switch]],1,Non_Profit_Donations_South___messy[[#This Row],[Names3]],2,Non_Profit_Donations_South___messy[[#This Row],[Names2]],3,Non_Profit_Donations_South___messy[[#This Row],[Names2]])</f>
        <v>Nicole</v>
      </c>
      <c r="R974" s="1" t="str" cm="1">
        <f t="array" ref="R974">_xlfn.SWITCH(Non_Profit_Donations_South___messy[[#This Row],[switch]],1,"",2,Non_Profit_Donations_South___messy[[#This Row],[Names3]],3,"")</f>
        <v/>
      </c>
      <c r="S974" s="1" t="str" cm="1">
        <f t="array" ref="S974">_xlfn.SWITCH(Non_Profit_Donations_South___messy[[#This Row],[switch]],1,Non_Profit_Donations_South___messy[[#This Row],[Names2]],2,Non_Profit_Donations_South___messy[[#This Row],[Names4]],3,Non_Profit_Donations_South___messy[[#This Row],[Names3]])</f>
        <v>Pope</v>
      </c>
    </row>
    <row r="975" spans="1:19">
      <c r="A975" s="1" t="s">
        <v>23</v>
      </c>
      <c r="B975" s="1" t="s">
        <v>693</v>
      </c>
      <c r="C975" s="1" t="s">
        <v>16</v>
      </c>
      <c r="D975" s="1" t="s">
        <v>12</v>
      </c>
      <c r="E975" s="1" t="s">
        <v>52</v>
      </c>
      <c r="F975" s="1" t="s">
        <v>388</v>
      </c>
      <c r="G975">
        <v>72015</v>
      </c>
      <c r="H975" s="2">
        <v>42171</v>
      </c>
      <c r="I975">
        <v>2138.5300000000002</v>
      </c>
      <c r="J975">
        <f t="shared" si="15"/>
        <v>0</v>
      </c>
      <c r="K975" t="s">
        <v>693</v>
      </c>
      <c r="L975" s="1" t="s">
        <v>1413</v>
      </c>
      <c r="M975" t="s">
        <v>1172</v>
      </c>
      <c r="O975">
        <f>IF(Non_Profit_Donations_South___messy[[#This Row],[Names4]]&lt;&gt;"",1,0)</f>
        <v>0</v>
      </c>
      <c r="P975">
        <f>IF(Non_Profit_Donations_South___messy[[#This Row],[flagRev]]=1,1,IF(Non_Profit_Donations_South___messy[[#This Row],[flagMidName]]=1,2,3))</f>
        <v>3</v>
      </c>
      <c r="Q975" s="1" t="str" cm="1">
        <f t="array" ref="Q975">_xlfn.SWITCH(Non_Profit_Donations_South___messy[[#This Row],[switch]],1,Non_Profit_Donations_South___messy[[#This Row],[Names3]],2,Non_Profit_Donations_South___messy[[#This Row],[Names2]],3,Non_Profit_Donations_South___messy[[#This Row],[Names2]])</f>
        <v>Craig</v>
      </c>
      <c r="R975" s="1" t="str" cm="1">
        <f t="array" ref="R975">_xlfn.SWITCH(Non_Profit_Donations_South___messy[[#This Row],[switch]],1,"",2,Non_Profit_Donations_South___messy[[#This Row],[Names3]],3,"")</f>
        <v/>
      </c>
      <c r="S975" s="1" t="str" cm="1">
        <f t="array" ref="S975">_xlfn.SWITCH(Non_Profit_Donations_South___messy[[#This Row],[switch]],1,Non_Profit_Donations_South___messy[[#This Row],[Names2]],2,Non_Profit_Donations_South___messy[[#This Row],[Names4]],3,Non_Profit_Donations_South___messy[[#This Row],[Names3]])</f>
        <v>Wong</v>
      </c>
    </row>
    <row r="976" spans="1:19">
      <c r="A976" s="1" t="s">
        <v>23</v>
      </c>
      <c r="B976" s="1" t="s">
        <v>617</v>
      </c>
      <c r="C976" s="1" t="s">
        <v>16</v>
      </c>
      <c r="D976" s="1" t="s">
        <v>12</v>
      </c>
      <c r="E976" s="1" t="s">
        <v>32</v>
      </c>
      <c r="F976" s="1" t="s">
        <v>281</v>
      </c>
      <c r="G976">
        <v>37130</v>
      </c>
      <c r="H976" s="2">
        <v>42172</v>
      </c>
      <c r="I976">
        <v>29.98</v>
      </c>
      <c r="J976">
        <f t="shared" si="15"/>
        <v>0</v>
      </c>
      <c r="K976" t="s">
        <v>617</v>
      </c>
      <c r="L976" s="1" t="s">
        <v>1079</v>
      </c>
      <c r="M976" t="s">
        <v>1353</v>
      </c>
      <c r="O976">
        <f>IF(Non_Profit_Donations_South___messy[[#This Row],[Names4]]&lt;&gt;"",1,0)</f>
        <v>0</v>
      </c>
      <c r="P976">
        <f>IF(Non_Profit_Donations_South___messy[[#This Row],[flagRev]]=1,1,IF(Non_Profit_Donations_South___messy[[#This Row],[flagMidName]]=1,2,3))</f>
        <v>3</v>
      </c>
      <c r="Q976" s="1" t="str" cm="1">
        <f t="array" ref="Q976">_xlfn.SWITCH(Non_Profit_Donations_South___messy[[#This Row],[switch]],1,Non_Profit_Donations_South___messy[[#This Row],[Names3]],2,Non_Profit_Donations_South___messy[[#This Row],[Names2]],3,Non_Profit_Donations_South___messy[[#This Row],[Names2]])</f>
        <v>Steve</v>
      </c>
      <c r="R976" s="1" t="str" cm="1">
        <f t="array" ref="R976">_xlfn.SWITCH(Non_Profit_Donations_South___messy[[#This Row],[switch]],1,"",2,Non_Profit_Donations_South___messy[[#This Row],[Names3]],3,"")</f>
        <v/>
      </c>
      <c r="S976" s="1" t="str" cm="1">
        <f t="array" ref="S976">_xlfn.SWITCH(Non_Profit_Donations_South___messy[[#This Row],[switch]],1,Non_Profit_Donations_South___messy[[#This Row],[Names2]],2,Non_Profit_Donations_South___messy[[#This Row],[Names4]],3,Non_Profit_Donations_South___messy[[#This Row],[Names3]])</f>
        <v>McKee</v>
      </c>
    </row>
    <row r="977" spans="1:19">
      <c r="A977" s="1" t="s">
        <v>9</v>
      </c>
      <c r="B977" s="1" t="s">
        <v>449</v>
      </c>
      <c r="C977" s="1" t="s">
        <v>16</v>
      </c>
      <c r="D977" s="1" t="s">
        <v>12</v>
      </c>
      <c r="E977" s="1" t="s">
        <v>40</v>
      </c>
      <c r="F977" s="1" t="s">
        <v>41</v>
      </c>
      <c r="G977">
        <v>28205</v>
      </c>
      <c r="H977" s="2">
        <v>42173</v>
      </c>
      <c r="I977">
        <v>198.19</v>
      </c>
      <c r="J977">
        <f t="shared" si="15"/>
        <v>0</v>
      </c>
      <c r="K977" t="s">
        <v>449</v>
      </c>
      <c r="L977" s="1" t="s">
        <v>1221</v>
      </c>
      <c r="M977" t="s">
        <v>1222</v>
      </c>
      <c r="O977">
        <f>IF(Non_Profit_Donations_South___messy[[#This Row],[Names4]]&lt;&gt;"",1,0)</f>
        <v>0</v>
      </c>
      <c r="P977">
        <f>IF(Non_Profit_Donations_South___messy[[#This Row],[flagRev]]=1,1,IF(Non_Profit_Donations_South___messy[[#This Row],[flagMidName]]=1,2,3))</f>
        <v>3</v>
      </c>
      <c r="Q977" s="1" t="str" cm="1">
        <f t="array" ref="Q977">_xlfn.SWITCH(Non_Profit_Donations_South___messy[[#This Row],[switch]],1,Non_Profit_Donations_South___messy[[#This Row],[Names3]],2,Non_Profit_Donations_South___messy[[#This Row],[Names2]],3,Non_Profit_Donations_South___messy[[#This Row],[Names2]])</f>
        <v>Neal</v>
      </c>
      <c r="R977" s="1" t="str" cm="1">
        <f t="array" ref="R977">_xlfn.SWITCH(Non_Profit_Donations_South___messy[[#This Row],[switch]],1,"",2,Non_Profit_Donations_South___messy[[#This Row],[Names3]],3,"")</f>
        <v/>
      </c>
      <c r="S977" s="1" t="str" cm="1">
        <f t="array" ref="S977">_xlfn.SWITCH(Non_Profit_Donations_South___messy[[#This Row],[switch]],1,Non_Profit_Donations_South___messy[[#This Row],[Names2]],2,Non_Profit_Donations_South___messy[[#This Row],[Names4]],3,Non_Profit_Donations_South___messy[[#This Row],[Names3]])</f>
        <v>Helms</v>
      </c>
    </row>
    <row r="978" spans="1:19">
      <c r="A978" s="1" t="s">
        <v>9</v>
      </c>
      <c r="B978" s="1" t="s">
        <v>492</v>
      </c>
      <c r="C978" s="1" t="s">
        <v>11</v>
      </c>
      <c r="D978" s="1" t="s">
        <v>12</v>
      </c>
      <c r="E978" s="1" t="s">
        <v>59</v>
      </c>
      <c r="F978" s="1" t="s">
        <v>493</v>
      </c>
      <c r="G978">
        <v>36116</v>
      </c>
      <c r="H978" s="2">
        <v>42174</v>
      </c>
      <c r="I978">
        <v>3445.81</v>
      </c>
      <c r="J978">
        <f t="shared" si="15"/>
        <v>0</v>
      </c>
      <c r="K978" t="s">
        <v>492</v>
      </c>
      <c r="L978" s="1" t="s">
        <v>1145</v>
      </c>
      <c r="M978" t="s">
        <v>1257</v>
      </c>
      <c r="O978">
        <f>IF(Non_Profit_Donations_South___messy[[#This Row],[Names4]]&lt;&gt;"",1,0)</f>
        <v>0</v>
      </c>
      <c r="P978">
        <f>IF(Non_Profit_Donations_South___messy[[#This Row],[flagRev]]=1,1,IF(Non_Profit_Donations_South___messy[[#This Row],[flagMidName]]=1,2,3))</f>
        <v>3</v>
      </c>
      <c r="Q978" s="1" t="str" cm="1">
        <f t="array" ref="Q978">_xlfn.SWITCH(Non_Profit_Donations_South___messy[[#This Row],[switch]],1,Non_Profit_Donations_South___messy[[#This Row],[Names3]],2,Non_Profit_Donations_South___messy[[#This Row],[Names2]],3,Non_Profit_Donations_South___messy[[#This Row],[Names2]])</f>
        <v>Alfred</v>
      </c>
      <c r="R978" s="1" t="str" cm="1">
        <f t="array" ref="R978">_xlfn.SWITCH(Non_Profit_Donations_South___messy[[#This Row],[switch]],1,"",2,Non_Profit_Donations_South___messy[[#This Row],[Names3]],3,"")</f>
        <v/>
      </c>
      <c r="S978" s="1" t="str" cm="1">
        <f t="array" ref="S978">_xlfn.SWITCH(Non_Profit_Donations_South___messy[[#This Row],[switch]],1,Non_Profit_Donations_South___messy[[#This Row],[Names2]],2,Non_Profit_Donations_South___messy[[#This Row],[Names4]],3,Non_Profit_Donations_South___messy[[#This Row],[Names3]])</f>
        <v>Burton</v>
      </c>
    </row>
    <row r="979" spans="1:19">
      <c r="A979" s="1" t="s">
        <v>9</v>
      </c>
      <c r="B979" s="1" t="s">
        <v>720</v>
      </c>
      <c r="C979" s="1" t="s">
        <v>11</v>
      </c>
      <c r="D979" s="1" t="s">
        <v>12</v>
      </c>
      <c r="E979" s="1" t="s">
        <v>25</v>
      </c>
      <c r="F979" s="1" t="s">
        <v>472</v>
      </c>
      <c r="G979">
        <v>32303</v>
      </c>
      <c r="H979" s="2">
        <v>42174</v>
      </c>
      <c r="I979">
        <v>826.78</v>
      </c>
      <c r="J979">
        <f t="shared" si="15"/>
        <v>0</v>
      </c>
      <c r="K979" t="s">
        <v>720</v>
      </c>
      <c r="L979" s="1" t="s">
        <v>839</v>
      </c>
      <c r="M979" t="s">
        <v>1431</v>
      </c>
      <c r="O979">
        <f>IF(Non_Profit_Donations_South___messy[[#This Row],[Names4]]&lt;&gt;"",1,0)</f>
        <v>0</v>
      </c>
      <c r="P979">
        <f>IF(Non_Profit_Donations_South___messy[[#This Row],[flagRev]]=1,1,IF(Non_Profit_Donations_South___messy[[#This Row],[flagMidName]]=1,2,3))</f>
        <v>3</v>
      </c>
      <c r="Q979" s="1" t="str" cm="1">
        <f t="array" ref="Q979">_xlfn.SWITCH(Non_Profit_Donations_South___messy[[#This Row],[switch]],1,Non_Profit_Donations_South___messy[[#This Row],[Names3]],2,Non_Profit_Donations_South___messy[[#This Row],[Names2]],3,Non_Profit_Donations_South___messy[[#This Row],[Names2]])</f>
        <v>Ken</v>
      </c>
      <c r="R979" s="1" t="str" cm="1">
        <f t="array" ref="R979">_xlfn.SWITCH(Non_Profit_Donations_South___messy[[#This Row],[switch]],1,"",2,Non_Profit_Donations_South___messy[[#This Row],[Names3]],3,"")</f>
        <v/>
      </c>
      <c r="S979" s="1" t="str" cm="1">
        <f t="array" ref="S979">_xlfn.SWITCH(Non_Profit_Donations_South___messy[[#This Row],[switch]],1,Non_Profit_Donations_South___messy[[#This Row],[Names2]],2,Non_Profit_Donations_South___messy[[#This Row],[Names4]],3,Non_Profit_Donations_South___messy[[#This Row],[Names3]])</f>
        <v>Watson</v>
      </c>
    </row>
    <row r="980" spans="1:19">
      <c r="A980" s="1" t="s">
        <v>9</v>
      </c>
      <c r="B980" s="1" t="s">
        <v>174</v>
      </c>
      <c r="C980" s="1" t="s">
        <v>37</v>
      </c>
      <c r="D980" s="1" t="s">
        <v>12</v>
      </c>
      <c r="E980" s="1" t="s">
        <v>29</v>
      </c>
      <c r="F980" s="1" t="s">
        <v>175</v>
      </c>
      <c r="G980">
        <v>22601</v>
      </c>
      <c r="H980" s="2">
        <v>42174</v>
      </c>
      <c r="I980">
        <v>37.299999999999997</v>
      </c>
      <c r="J980">
        <f t="shared" si="15"/>
        <v>0</v>
      </c>
      <c r="K980" t="s">
        <v>174</v>
      </c>
      <c r="L980" s="1" t="s">
        <v>951</v>
      </c>
      <c r="M980" t="s">
        <v>976</v>
      </c>
      <c r="N980" t="s">
        <v>977</v>
      </c>
      <c r="O980">
        <f>IF(Non_Profit_Donations_South___messy[[#This Row],[Names4]]&lt;&gt;"",1,0)</f>
        <v>1</v>
      </c>
      <c r="P980">
        <f>IF(Non_Profit_Donations_South___messy[[#This Row],[flagRev]]=1,1,IF(Non_Profit_Donations_South___messy[[#This Row],[flagMidName]]=1,2,3))</f>
        <v>2</v>
      </c>
      <c r="Q980" s="1" t="str" cm="1">
        <f t="array" ref="Q980">_xlfn.SWITCH(Non_Profit_Donations_South___messy[[#This Row],[switch]],1,Non_Profit_Donations_South___messy[[#This Row],[Names3]],2,Non_Profit_Donations_South___messy[[#This Row],[Names2]],3,Non_Profit_Donations_South___messy[[#This Row],[Names2]])</f>
        <v>Lester</v>
      </c>
      <c r="R980" s="1" t="str" cm="1">
        <f t="array" ref="R980">_xlfn.SWITCH(Non_Profit_Donations_South___messy[[#This Row],[switch]],1,"",2,Non_Profit_Donations_South___messy[[#This Row],[Names3]],3,"")</f>
        <v>Erickson</v>
      </c>
      <c r="S980" s="1" t="str" cm="1">
        <f t="array" ref="S980">_xlfn.SWITCH(Non_Profit_Donations_South___messy[[#This Row],[switch]],1,Non_Profit_Donations_South___messy[[#This Row],[Names2]],2,Non_Profit_Donations_South___messy[[#This Row],[Names4]],3,Non_Profit_Donations_South___messy[[#This Row],[Names3]])</f>
        <v>Frederick</v>
      </c>
    </row>
    <row r="981" spans="1:19">
      <c r="A981" s="1" t="s">
        <v>23</v>
      </c>
      <c r="B981" s="1" t="s">
        <v>624</v>
      </c>
      <c r="C981" s="1" t="s">
        <v>11</v>
      </c>
      <c r="D981" s="1" t="s">
        <v>12</v>
      </c>
      <c r="E981" s="1" t="s">
        <v>25</v>
      </c>
      <c r="F981" s="1" t="s">
        <v>68</v>
      </c>
      <c r="G981">
        <v>34609</v>
      </c>
      <c r="H981" s="2">
        <v>42174</v>
      </c>
      <c r="I981">
        <v>94.47</v>
      </c>
      <c r="J981">
        <f t="shared" si="15"/>
        <v>0</v>
      </c>
      <c r="K981" t="s">
        <v>624</v>
      </c>
      <c r="L981" s="1" t="s">
        <v>1357</v>
      </c>
      <c r="M981" t="s">
        <v>1358</v>
      </c>
      <c r="O981">
        <f>IF(Non_Profit_Donations_South___messy[[#This Row],[Names4]]&lt;&gt;"",1,0)</f>
        <v>0</v>
      </c>
      <c r="P981">
        <f>IF(Non_Profit_Donations_South___messy[[#This Row],[flagRev]]=1,1,IF(Non_Profit_Donations_South___messy[[#This Row],[flagMidName]]=1,2,3))</f>
        <v>3</v>
      </c>
      <c r="Q981" s="1" t="str" cm="1">
        <f t="array" ref="Q981">_xlfn.SWITCH(Non_Profit_Donations_South___messy[[#This Row],[switch]],1,Non_Profit_Donations_South___messy[[#This Row],[Names3]],2,Non_Profit_Donations_South___messy[[#This Row],[Names2]],3,Non_Profit_Donations_South___messy[[#This Row],[Names2]])</f>
        <v>Angela</v>
      </c>
      <c r="R981" s="1" t="str" cm="1">
        <f t="array" ref="R981">_xlfn.SWITCH(Non_Profit_Donations_South___messy[[#This Row],[switch]],1,"",2,Non_Profit_Donations_South___messy[[#This Row],[Names3]],3,"")</f>
        <v/>
      </c>
      <c r="S981" s="1" t="str" cm="1">
        <f t="array" ref="S981">_xlfn.SWITCH(Non_Profit_Donations_South___messy[[#This Row],[switch]],1,Non_Profit_Donations_South___messy[[#This Row],[Names2]],2,Non_Profit_Donations_South___messy[[#This Row],[Names4]],3,Non_Profit_Donations_South___messy[[#This Row],[Names3]])</f>
        <v>Rose</v>
      </c>
    </row>
    <row r="982" spans="1:19">
      <c r="A982" s="1" t="s">
        <v>27</v>
      </c>
      <c r="B982" s="1" t="s">
        <v>487</v>
      </c>
      <c r="C982" s="1" t="s">
        <v>11</v>
      </c>
      <c r="D982" s="1" t="s">
        <v>12</v>
      </c>
      <c r="E982" s="1" t="s">
        <v>25</v>
      </c>
      <c r="F982" s="1" t="s">
        <v>488</v>
      </c>
      <c r="G982">
        <v>33334</v>
      </c>
      <c r="H982" s="2">
        <v>42175</v>
      </c>
      <c r="I982">
        <v>210.65</v>
      </c>
      <c r="J982">
        <f t="shared" si="15"/>
        <v>0</v>
      </c>
      <c r="K982" t="s">
        <v>487</v>
      </c>
      <c r="L982" s="1" t="s">
        <v>1252</v>
      </c>
      <c r="M982" t="s">
        <v>1253</v>
      </c>
      <c r="O982">
        <f>IF(Non_Profit_Donations_South___messy[[#This Row],[Names4]]&lt;&gt;"",1,0)</f>
        <v>0</v>
      </c>
      <c r="P982">
        <f>IF(Non_Profit_Donations_South___messy[[#This Row],[flagRev]]=1,1,IF(Non_Profit_Donations_South___messy[[#This Row],[flagMidName]]=1,2,3))</f>
        <v>3</v>
      </c>
      <c r="Q982" s="1" t="str" cm="1">
        <f t="array" ref="Q982">_xlfn.SWITCH(Non_Profit_Donations_South___messy[[#This Row],[switch]],1,Non_Profit_Donations_South___messy[[#This Row],[Names3]],2,Non_Profit_Donations_South___messy[[#This Row],[Names2]],3,Non_Profit_Donations_South___messy[[#This Row],[Names2]])</f>
        <v>Gladys</v>
      </c>
      <c r="R982" s="1" t="str" cm="1">
        <f t="array" ref="R982">_xlfn.SWITCH(Non_Profit_Donations_South___messy[[#This Row],[switch]],1,"",2,Non_Profit_Donations_South___messy[[#This Row],[Names3]],3,"")</f>
        <v/>
      </c>
      <c r="S982" s="1" t="str" cm="1">
        <f t="array" ref="S982">_xlfn.SWITCH(Non_Profit_Donations_South___messy[[#This Row],[switch]],1,Non_Profit_Donations_South___messy[[#This Row],[Names2]],2,Non_Profit_Donations_South___messy[[#This Row],[Names4]],3,Non_Profit_Donations_South___messy[[#This Row],[Names3]])</f>
        <v>Holloway</v>
      </c>
    </row>
    <row r="983" spans="1:19">
      <c r="A983" s="1" t="s">
        <v>23</v>
      </c>
      <c r="B983" s="1" t="s">
        <v>288</v>
      </c>
      <c r="C983" s="1" t="s">
        <v>37</v>
      </c>
      <c r="D983" s="1" t="s">
        <v>12</v>
      </c>
      <c r="E983" s="1" t="s">
        <v>32</v>
      </c>
      <c r="F983" s="1" t="s">
        <v>289</v>
      </c>
      <c r="G983">
        <v>38109</v>
      </c>
      <c r="H983" s="2">
        <v>42175</v>
      </c>
      <c r="I983">
        <v>205.14</v>
      </c>
      <c r="J983">
        <f t="shared" si="15"/>
        <v>0</v>
      </c>
      <c r="K983" t="s">
        <v>288</v>
      </c>
      <c r="L983" s="1" t="s">
        <v>1043</v>
      </c>
      <c r="M983" t="s">
        <v>1081</v>
      </c>
      <c r="O983">
        <f>IF(Non_Profit_Donations_South___messy[[#This Row],[Names4]]&lt;&gt;"",1,0)</f>
        <v>0</v>
      </c>
      <c r="P983">
        <f>IF(Non_Profit_Donations_South___messy[[#This Row],[flagRev]]=1,1,IF(Non_Profit_Donations_South___messy[[#This Row],[flagMidName]]=1,2,3))</f>
        <v>3</v>
      </c>
      <c r="Q983" s="1" t="str" cm="1">
        <f t="array" ref="Q983">_xlfn.SWITCH(Non_Profit_Donations_South___messy[[#This Row],[switch]],1,Non_Profit_Donations_South___messy[[#This Row],[Names3]],2,Non_Profit_Donations_South___messy[[#This Row],[Names2]],3,Non_Profit_Donations_South___messy[[#This Row],[Names2]])</f>
        <v>Anthony</v>
      </c>
      <c r="R983" s="1" t="str" cm="1">
        <f t="array" ref="R983">_xlfn.SWITCH(Non_Profit_Donations_South___messy[[#This Row],[switch]],1,"",2,Non_Profit_Donations_South___messy[[#This Row],[Names3]],3,"")</f>
        <v/>
      </c>
      <c r="S983" s="1" t="str" cm="1">
        <f t="array" ref="S983">_xlfn.SWITCH(Non_Profit_Donations_South___messy[[#This Row],[switch]],1,Non_Profit_Donations_South___messy[[#This Row],[Names2]],2,Non_Profit_Donations_South___messy[[#This Row],[Names4]],3,Non_Profit_Donations_South___messy[[#This Row],[Names3]])</f>
        <v>Han</v>
      </c>
    </row>
    <row r="984" spans="1:19">
      <c r="A984" s="1" t="s">
        <v>19</v>
      </c>
      <c r="B984" s="1" t="s">
        <v>63</v>
      </c>
      <c r="C984" s="1" t="s">
        <v>16</v>
      </c>
      <c r="D984" s="1" t="s">
        <v>12</v>
      </c>
      <c r="E984" s="1" t="s">
        <v>17</v>
      </c>
      <c r="F984" s="1" t="s">
        <v>64</v>
      </c>
      <c r="G984">
        <v>30084</v>
      </c>
      <c r="H984" s="2">
        <v>42178</v>
      </c>
      <c r="I984">
        <v>1140.95</v>
      </c>
      <c r="J984">
        <f t="shared" si="15"/>
        <v>0</v>
      </c>
      <c r="K984" t="s">
        <v>63</v>
      </c>
      <c r="L984" s="1" t="s">
        <v>869</v>
      </c>
      <c r="M984" t="s">
        <v>313</v>
      </c>
      <c r="N984" t="s">
        <v>870</v>
      </c>
      <c r="O984">
        <f>IF(Non_Profit_Donations_South___messy[[#This Row],[Names4]]&lt;&gt;"",1,0)</f>
        <v>1</v>
      </c>
      <c r="P984">
        <f>IF(Non_Profit_Donations_South___messy[[#This Row],[flagRev]]=1,1,IF(Non_Profit_Donations_South___messy[[#This Row],[flagMidName]]=1,2,3))</f>
        <v>2</v>
      </c>
      <c r="Q984" s="1" t="str" cm="1">
        <f t="array" ref="Q984">_xlfn.SWITCH(Non_Profit_Donations_South___messy[[#This Row],[switch]],1,Non_Profit_Donations_South___messy[[#This Row],[Names3]],2,Non_Profit_Donations_South___messy[[#This Row],[Names2]],3,Non_Profit_Donations_South___messy[[#This Row],[Names2]])</f>
        <v>Michelle</v>
      </c>
      <c r="R984" s="1" t="str" cm="1">
        <f t="array" ref="R984">_xlfn.SWITCH(Non_Profit_Donations_South___messy[[#This Row],[switch]],1,"",2,Non_Profit_Donations_South___messy[[#This Row],[Names3]],3,"")</f>
        <v>Bryant</v>
      </c>
      <c r="S984" s="1" t="str" cm="1">
        <f t="array" ref="S984">_xlfn.SWITCH(Non_Profit_Donations_South___messy[[#This Row],[switch]],1,Non_Profit_Donations_South___messy[[#This Row],[Names2]],2,Non_Profit_Donations_South___messy[[#This Row],[Names4]],3,Non_Profit_Donations_South___messy[[#This Row],[Names3]])</f>
        <v>Phillips</v>
      </c>
    </row>
    <row r="985" spans="1:19">
      <c r="A985" s="1" t="s">
        <v>9</v>
      </c>
      <c r="B985" s="1" t="s">
        <v>548</v>
      </c>
      <c r="C985" s="1" t="s">
        <v>16</v>
      </c>
      <c r="D985" s="1" t="s">
        <v>12</v>
      </c>
      <c r="E985" s="1" t="s">
        <v>32</v>
      </c>
      <c r="F985" s="1" t="s">
        <v>66</v>
      </c>
      <c r="G985">
        <v>37167</v>
      </c>
      <c r="H985" s="2">
        <v>42180</v>
      </c>
      <c r="I985">
        <v>56.59</v>
      </c>
      <c r="J985">
        <f t="shared" si="15"/>
        <v>0</v>
      </c>
      <c r="K985" t="s">
        <v>548</v>
      </c>
      <c r="L985" s="1" t="s">
        <v>1041</v>
      </c>
      <c r="M985" t="s">
        <v>1301</v>
      </c>
      <c r="O985">
        <f>IF(Non_Profit_Donations_South___messy[[#This Row],[Names4]]&lt;&gt;"",1,0)</f>
        <v>0</v>
      </c>
      <c r="P985">
        <f>IF(Non_Profit_Donations_South___messy[[#This Row],[flagRev]]=1,1,IF(Non_Profit_Donations_South___messy[[#This Row],[flagMidName]]=1,2,3))</f>
        <v>3</v>
      </c>
      <c r="Q985" s="1" t="str" cm="1">
        <f t="array" ref="Q985">_xlfn.SWITCH(Non_Profit_Donations_South___messy[[#This Row],[switch]],1,Non_Profit_Donations_South___messy[[#This Row],[Names3]],2,Non_Profit_Donations_South___messy[[#This Row],[Names2]],3,Non_Profit_Donations_South___messy[[#This Row],[Names2]])</f>
        <v>Christian</v>
      </c>
      <c r="R985" s="1" t="str" cm="1">
        <f t="array" ref="R985">_xlfn.SWITCH(Non_Profit_Donations_South___messy[[#This Row],[switch]],1,"",2,Non_Profit_Donations_South___messy[[#This Row],[Names3]],3,"")</f>
        <v/>
      </c>
      <c r="S985" s="1" t="str" cm="1">
        <f t="array" ref="S985">_xlfn.SWITCH(Non_Profit_Donations_South___messy[[#This Row],[switch]],1,Non_Profit_Donations_South___messy[[#This Row],[Names2]],2,Non_Profit_Donations_South___messy[[#This Row],[Names4]],3,Non_Profit_Donations_South___messy[[#This Row],[Names3]])</f>
        <v>Albright</v>
      </c>
    </row>
    <row r="986" spans="1:19">
      <c r="A986" s="1" t="s">
        <v>19</v>
      </c>
      <c r="B986" s="1" t="s">
        <v>260</v>
      </c>
      <c r="C986" s="1" t="s">
        <v>11</v>
      </c>
      <c r="D986" s="1" t="s">
        <v>12</v>
      </c>
      <c r="E986" s="1" t="s">
        <v>70</v>
      </c>
      <c r="F986" s="1" t="s">
        <v>261</v>
      </c>
      <c r="G986">
        <v>70003</v>
      </c>
      <c r="H986" s="2">
        <v>42180</v>
      </c>
      <c r="I986">
        <v>393.98</v>
      </c>
      <c r="J986">
        <f t="shared" si="15"/>
        <v>0</v>
      </c>
      <c r="K986" t="s">
        <v>260</v>
      </c>
      <c r="L986" s="1" t="s">
        <v>1051</v>
      </c>
      <c r="M986" t="s">
        <v>1052</v>
      </c>
      <c r="O986">
        <f>IF(Non_Profit_Donations_South___messy[[#This Row],[Names4]]&lt;&gt;"",1,0)</f>
        <v>0</v>
      </c>
      <c r="P986">
        <f>IF(Non_Profit_Donations_South___messy[[#This Row],[flagRev]]=1,1,IF(Non_Profit_Donations_South___messy[[#This Row],[flagMidName]]=1,2,3))</f>
        <v>3</v>
      </c>
      <c r="Q986" s="1" t="str" cm="1">
        <f t="array" ref="Q986">_xlfn.SWITCH(Non_Profit_Donations_South___messy[[#This Row],[switch]],1,Non_Profit_Donations_South___messy[[#This Row],[Names3]],2,Non_Profit_Donations_South___messy[[#This Row],[Names2]],3,Non_Profit_Donations_South___messy[[#This Row],[Names2]])</f>
        <v>Rodney</v>
      </c>
      <c r="R986" s="1" t="str" cm="1">
        <f t="array" ref="R986">_xlfn.SWITCH(Non_Profit_Donations_South___messy[[#This Row],[switch]],1,"",2,Non_Profit_Donations_South___messy[[#This Row],[Names3]],3,"")</f>
        <v/>
      </c>
      <c r="S986" s="1" t="str" cm="1">
        <f t="array" ref="S986">_xlfn.SWITCH(Non_Profit_Donations_South___messy[[#This Row],[switch]],1,Non_Profit_Donations_South___messy[[#This Row],[Names2]],2,Non_Profit_Donations_South___messy[[#This Row],[Names4]],3,Non_Profit_Donations_South___messy[[#This Row],[Names3]])</f>
        <v>Kearney</v>
      </c>
    </row>
    <row r="987" spans="1:19">
      <c r="A987" s="1" t="s">
        <v>19</v>
      </c>
      <c r="B987" s="1" t="s">
        <v>15</v>
      </c>
      <c r="C987" s="1" t="s">
        <v>16</v>
      </c>
      <c r="D987" s="1" t="s">
        <v>12</v>
      </c>
      <c r="E987" s="1" t="s">
        <v>17</v>
      </c>
      <c r="F987" s="1" t="s">
        <v>18</v>
      </c>
      <c r="G987">
        <v>30318</v>
      </c>
      <c r="H987" s="2">
        <v>42184</v>
      </c>
      <c r="I987">
        <v>220.48</v>
      </c>
      <c r="J987">
        <f t="shared" si="15"/>
        <v>0</v>
      </c>
      <c r="K987" t="s">
        <v>15</v>
      </c>
      <c r="L987" s="1" t="s">
        <v>834</v>
      </c>
      <c r="M987" t="s">
        <v>835</v>
      </c>
      <c r="O987">
        <f>IF(Non_Profit_Donations_South___messy[[#This Row],[Names4]]&lt;&gt;"",1,0)</f>
        <v>0</v>
      </c>
      <c r="P987">
        <f>IF(Non_Profit_Donations_South___messy[[#This Row],[flagRev]]=1,1,IF(Non_Profit_Donations_South___messy[[#This Row],[flagMidName]]=1,2,3))</f>
        <v>3</v>
      </c>
      <c r="Q987" s="1" t="str" cm="1">
        <f t="array" ref="Q987">_xlfn.SWITCH(Non_Profit_Donations_South___messy[[#This Row],[switch]],1,Non_Profit_Donations_South___messy[[#This Row],[Names3]],2,Non_Profit_Donations_South___messy[[#This Row],[Names2]],3,Non_Profit_Donations_South___messy[[#This Row],[Names2]])</f>
        <v>Gene</v>
      </c>
      <c r="R987" s="1" t="str" cm="1">
        <f t="array" ref="R987">_xlfn.SWITCH(Non_Profit_Donations_South___messy[[#This Row],[switch]],1,"",2,Non_Profit_Donations_South___messy[[#This Row],[Names3]],3,"")</f>
        <v/>
      </c>
      <c r="S987" s="1" t="str" cm="1">
        <f t="array" ref="S987">_xlfn.SWITCH(Non_Profit_Donations_South___messy[[#This Row],[switch]],1,Non_Profit_Donations_South___messy[[#This Row],[Names2]],2,Non_Profit_Donations_South___messy[[#This Row],[Names4]],3,Non_Profit_Donations_South___messy[[#This Row],[Names3]])</f>
        <v>Gilliam</v>
      </c>
    </row>
    <row r="988" spans="1:19">
      <c r="A988" s="1" t="s">
        <v>27</v>
      </c>
      <c r="B988" s="1" t="s">
        <v>721</v>
      </c>
      <c r="C988" s="1" t="s">
        <v>11</v>
      </c>
      <c r="D988" s="1" t="s">
        <v>12</v>
      </c>
      <c r="E988" s="1" t="s">
        <v>52</v>
      </c>
      <c r="F988" s="1" t="s">
        <v>486</v>
      </c>
      <c r="G988">
        <v>71603</v>
      </c>
      <c r="H988" s="2">
        <v>42185</v>
      </c>
      <c r="I988">
        <v>484.03</v>
      </c>
      <c r="J988">
        <f t="shared" si="15"/>
        <v>0</v>
      </c>
      <c r="K988" t="s">
        <v>721</v>
      </c>
      <c r="L988" s="1" t="s">
        <v>1181</v>
      </c>
      <c r="M988" t="s">
        <v>301</v>
      </c>
      <c r="O988">
        <f>IF(Non_Profit_Donations_South___messy[[#This Row],[Names4]]&lt;&gt;"",1,0)</f>
        <v>0</v>
      </c>
      <c r="P988">
        <f>IF(Non_Profit_Donations_South___messy[[#This Row],[flagRev]]=1,1,IF(Non_Profit_Donations_South___messy[[#This Row],[flagMidName]]=1,2,3))</f>
        <v>3</v>
      </c>
      <c r="Q988" s="1" t="str" cm="1">
        <f t="array" ref="Q988">_xlfn.SWITCH(Non_Profit_Donations_South___messy[[#This Row],[switch]],1,Non_Profit_Donations_South___messy[[#This Row],[Names3]],2,Non_Profit_Donations_South___messy[[#This Row],[Names2]],3,Non_Profit_Donations_South___messy[[#This Row],[Names2]])</f>
        <v>Bruce</v>
      </c>
      <c r="R988" s="1" t="str" cm="1">
        <f t="array" ref="R988">_xlfn.SWITCH(Non_Profit_Donations_South___messy[[#This Row],[switch]],1,"",2,Non_Profit_Donations_South___messy[[#This Row],[Names3]],3,"")</f>
        <v/>
      </c>
      <c r="S988" s="1" t="str" cm="1">
        <f t="array" ref="S988">_xlfn.SWITCH(Non_Profit_Donations_South___messy[[#This Row],[switch]],1,Non_Profit_Donations_South___messy[[#This Row],[Names2]],2,Non_Profit_Donations_South___messy[[#This Row],[Names4]],3,Non_Profit_Donations_South___messy[[#This Row],[Names3]])</f>
        <v>Murray</v>
      </c>
    </row>
    <row r="989" spans="1:19">
      <c r="A989" s="1" t="s">
        <v>19</v>
      </c>
      <c r="B989" s="1" t="s">
        <v>722</v>
      </c>
      <c r="C989" s="1" t="s">
        <v>11</v>
      </c>
      <c r="D989" s="1" t="s">
        <v>12</v>
      </c>
      <c r="E989" s="1" t="s">
        <v>29</v>
      </c>
      <c r="F989" s="1" t="s">
        <v>274</v>
      </c>
      <c r="G989">
        <v>20190</v>
      </c>
      <c r="H989" s="2">
        <v>42188</v>
      </c>
      <c r="I989">
        <v>343.79</v>
      </c>
      <c r="J989">
        <f t="shared" si="15"/>
        <v>0</v>
      </c>
      <c r="K989" t="s">
        <v>722</v>
      </c>
      <c r="L989" s="1" t="s">
        <v>1432</v>
      </c>
      <c r="M989" t="s">
        <v>1433</v>
      </c>
      <c r="O989">
        <f>IF(Non_Profit_Donations_South___messy[[#This Row],[Names4]]&lt;&gt;"",1,0)</f>
        <v>0</v>
      </c>
      <c r="P989">
        <f>IF(Non_Profit_Donations_South___messy[[#This Row],[flagRev]]=1,1,IF(Non_Profit_Donations_South___messy[[#This Row],[flagMidName]]=1,2,3))</f>
        <v>3</v>
      </c>
      <c r="Q989" s="1" t="str" cm="1">
        <f t="array" ref="Q989">_xlfn.SWITCH(Non_Profit_Donations_South___messy[[#This Row],[switch]],1,Non_Profit_Donations_South___messy[[#This Row],[Names3]],2,Non_Profit_Donations_South___messy[[#This Row],[Names2]],3,Non_Profit_Donations_South___messy[[#This Row],[Names2]])</f>
        <v>Melinda</v>
      </c>
      <c r="R989" s="1" t="str" cm="1">
        <f t="array" ref="R989">_xlfn.SWITCH(Non_Profit_Donations_South___messy[[#This Row],[switch]],1,"",2,Non_Profit_Donations_South___messy[[#This Row],[Names3]],3,"")</f>
        <v/>
      </c>
      <c r="S989" s="1" t="str" cm="1">
        <f t="array" ref="S989">_xlfn.SWITCH(Non_Profit_Donations_South___messy[[#This Row],[switch]],1,Non_Profit_Donations_South___messy[[#This Row],[Names2]],2,Non_Profit_Donations_South___messy[[#This Row],[Names4]],3,Non_Profit_Donations_South___messy[[#This Row],[Names3]])</f>
        <v>Thornton</v>
      </c>
    </row>
    <row r="990" spans="1:19">
      <c r="A990" s="1" t="s">
        <v>19</v>
      </c>
      <c r="B990" s="1" t="s">
        <v>98</v>
      </c>
      <c r="C990" s="1" t="s">
        <v>37</v>
      </c>
      <c r="D990" s="1" t="s">
        <v>12</v>
      </c>
      <c r="E990" s="1" t="s">
        <v>59</v>
      </c>
      <c r="F990" s="1" t="s">
        <v>99</v>
      </c>
      <c r="G990">
        <v>36830</v>
      </c>
      <c r="H990" s="2">
        <v>42189</v>
      </c>
      <c r="I990">
        <v>9280.7199999999993</v>
      </c>
      <c r="J990">
        <f t="shared" si="15"/>
        <v>0</v>
      </c>
      <c r="K990" t="s">
        <v>98</v>
      </c>
      <c r="L990" s="1" t="s">
        <v>905</v>
      </c>
      <c r="M990" t="s">
        <v>875</v>
      </c>
      <c r="O990">
        <f>IF(Non_Profit_Donations_South___messy[[#This Row],[Names4]]&lt;&gt;"",1,0)</f>
        <v>0</v>
      </c>
      <c r="P990">
        <f>IF(Non_Profit_Donations_South___messy[[#This Row],[flagRev]]=1,1,IF(Non_Profit_Donations_South___messy[[#This Row],[flagMidName]]=1,2,3))</f>
        <v>3</v>
      </c>
      <c r="Q990" s="1" t="str" cm="1">
        <f t="array" ref="Q990">_xlfn.SWITCH(Non_Profit_Donations_South___messy[[#This Row],[switch]],1,Non_Profit_Donations_South___messy[[#This Row],[Names3]],2,Non_Profit_Donations_South___messy[[#This Row],[Names2]],3,Non_Profit_Donations_South___messy[[#This Row],[Names2]])</f>
        <v>Bradley</v>
      </c>
      <c r="R990" s="1" t="str" cm="1">
        <f t="array" ref="R990">_xlfn.SWITCH(Non_Profit_Donations_South___messy[[#This Row],[switch]],1,"",2,Non_Profit_Donations_South___messy[[#This Row],[Names3]],3,"")</f>
        <v/>
      </c>
      <c r="S990" s="1" t="str" cm="1">
        <f t="array" ref="S990">_xlfn.SWITCH(Non_Profit_Donations_South___messy[[#This Row],[switch]],1,Non_Profit_Donations_South___messy[[#This Row],[Names2]],2,Non_Profit_Donations_South___messy[[#This Row],[Names4]],3,Non_Profit_Donations_South___messy[[#This Row],[Names3]])</f>
        <v>Schroeder</v>
      </c>
    </row>
    <row r="991" spans="1:19">
      <c r="A991" s="1" t="s">
        <v>19</v>
      </c>
      <c r="B991" s="1" t="s">
        <v>182</v>
      </c>
      <c r="C991" s="1" t="s">
        <v>11</v>
      </c>
      <c r="D991" s="1" t="s">
        <v>12</v>
      </c>
      <c r="E991" s="1" t="s">
        <v>29</v>
      </c>
      <c r="F991" s="1" t="s">
        <v>183</v>
      </c>
      <c r="G991">
        <v>23223</v>
      </c>
      <c r="H991" s="2">
        <v>42190</v>
      </c>
      <c r="I991">
        <v>102.11</v>
      </c>
      <c r="J991">
        <f t="shared" si="15"/>
        <v>0</v>
      </c>
      <c r="K991" t="s">
        <v>182</v>
      </c>
      <c r="L991" s="1" t="s">
        <v>986</v>
      </c>
      <c r="M991" t="s">
        <v>121</v>
      </c>
      <c r="O991">
        <f>IF(Non_Profit_Donations_South___messy[[#This Row],[Names4]]&lt;&gt;"",1,0)</f>
        <v>0</v>
      </c>
      <c r="P991">
        <f>IF(Non_Profit_Donations_South___messy[[#This Row],[flagRev]]=1,1,IF(Non_Profit_Donations_South___messy[[#This Row],[flagMidName]]=1,2,3))</f>
        <v>3</v>
      </c>
      <c r="Q991" s="1" t="str" cm="1">
        <f t="array" ref="Q991">_xlfn.SWITCH(Non_Profit_Donations_South___messy[[#This Row],[switch]],1,Non_Profit_Donations_South___messy[[#This Row],[Names3]],2,Non_Profit_Donations_South___messy[[#This Row],[Names2]],3,Non_Profit_Donations_South___messy[[#This Row],[Names2]])</f>
        <v>Josephine</v>
      </c>
      <c r="R991" s="1" t="str" cm="1">
        <f t="array" ref="R991">_xlfn.SWITCH(Non_Profit_Donations_South___messy[[#This Row],[switch]],1,"",2,Non_Profit_Donations_South___messy[[#This Row],[Names3]],3,"")</f>
        <v/>
      </c>
      <c r="S991" s="1" t="str" cm="1">
        <f t="array" ref="S991">_xlfn.SWITCH(Non_Profit_Donations_South___messy[[#This Row],[switch]],1,Non_Profit_Donations_South___messy[[#This Row],[Names2]],2,Non_Profit_Donations_South___messy[[#This Row],[Names4]],3,Non_Profit_Donations_South___messy[[#This Row],[Names3]])</f>
        <v>Dalton</v>
      </c>
    </row>
    <row r="992" spans="1:19">
      <c r="A992" s="1" t="s">
        <v>19</v>
      </c>
      <c r="B992" s="1" t="s">
        <v>238</v>
      </c>
      <c r="C992" s="1" t="s">
        <v>16</v>
      </c>
      <c r="D992" s="1" t="s">
        <v>12</v>
      </c>
      <c r="E992" s="1" t="s">
        <v>29</v>
      </c>
      <c r="F992" s="1" t="s">
        <v>239</v>
      </c>
      <c r="G992">
        <v>22901</v>
      </c>
      <c r="H992" s="2">
        <v>42190</v>
      </c>
      <c r="I992">
        <v>296.94</v>
      </c>
      <c r="J992">
        <f t="shared" si="15"/>
        <v>0</v>
      </c>
      <c r="K992" t="s">
        <v>238</v>
      </c>
      <c r="L992" s="1" t="s">
        <v>838</v>
      </c>
      <c r="M992" t="s">
        <v>1034</v>
      </c>
      <c r="O992">
        <f>IF(Non_Profit_Donations_South___messy[[#This Row],[Names4]]&lt;&gt;"",1,0)</f>
        <v>0</v>
      </c>
      <c r="P992">
        <f>IF(Non_Profit_Donations_South___messy[[#This Row],[flagRev]]=1,1,IF(Non_Profit_Donations_South___messy[[#This Row],[flagMidName]]=1,2,3))</f>
        <v>3</v>
      </c>
      <c r="Q992" s="1" t="str" cm="1">
        <f t="array" ref="Q992">_xlfn.SWITCH(Non_Profit_Donations_South___messy[[#This Row],[switch]],1,Non_Profit_Donations_South___messy[[#This Row],[Names3]],2,Non_Profit_Donations_South___messy[[#This Row],[Names2]],3,Non_Profit_Donations_South___messy[[#This Row],[Names2]])</f>
        <v>Sidney</v>
      </c>
      <c r="R992" s="1" t="str" cm="1">
        <f t="array" ref="R992">_xlfn.SWITCH(Non_Profit_Donations_South___messy[[#This Row],[switch]],1,"",2,Non_Profit_Donations_South___messy[[#This Row],[Names3]],3,"")</f>
        <v/>
      </c>
      <c r="S992" s="1" t="str" cm="1">
        <f t="array" ref="S992">_xlfn.SWITCH(Non_Profit_Donations_South___messy[[#This Row],[switch]],1,Non_Profit_Donations_South___messy[[#This Row],[Names2]],2,Non_Profit_Donations_South___messy[[#This Row],[Names4]],3,Non_Profit_Donations_South___messy[[#This Row],[Names3]])</f>
        <v>Scarborough</v>
      </c>
    </row>
    <row r="993" spans="1:19">
      <c r="A993" s="1" t="s">
        <v>19</v>
      </c>
      <c r="B993" s="1" t="s">
        <v>134</v>
      </c>
      <c r="C993" s="1" t="s">
        <v>11</v>
      </c>
      <c r="D993" s="1" t="s">
        <v>12</v>
      </c>
      <c r="E993" s="1" t="s">
        <v>21</v>
      </c>
      <c r="F993" s="1" t="s">
        <v>135</v>
      </c>
      <c r="G993">
        <v>38654</v>
      </c>
      <c r="H993" s="2">
        <v>42191</v>
      </c>
      <c r="I993">
        <v>1300.54</v>
      </c>
      <c r="J993">
        <f t="shared" si="15"/>
        <v>0</v>
      </c>
      <c r="K993" t="s">
        <v>134</v>
      </c>
      <c r="L993" s="1" t="s">
        <v>943</v>
      </c>
      <c r="M993" t="s">
        <v>944</v>
      </c>
      <c r="O993">
        <f>IF(Non_Profit_Donations_South___messy[[#This Row],[Names4]]&lt;&gt;"",1,0)</f>
        <v>0</v>
      </c>
      <c r="P993">
        <f>IF(Non_Profit_Donations_South___messy[[#This Row],[flagRev]]=1,1,IF(Non_Profit_Donations_South___messy[[#This Row],[flagMidName]]=1,2,3))</f>
        <v>3</v>
      </c>
      <c r="Q993" s="1" t="str" cm="1">
        <f t="array" ref="Q993">_xlfn.SWITCH(Non_Profit_Donations_South___messy[[#This Row],[switch]],1,Non_Profit_Donations_South___messy[[#This Row],[Names3]],2,Non_Profit_Donations_South___messy[[#This Row],[Names2]],3,Non_Profit_Donations_South___messy[[#This Row],[Names2]])</f>
        <v>Albert</v>
      </c>
      <c r="R993" s="1" t="str" cm="1">
        <f t="array" ref="R993">_xlfn.SWITCH(Non_Profit_Donations_South___messy[[#This Row],[switch]],1,"",2,Non_Profit_Donations_South___messy[[#This Row],[Names3]],3,"")</f>
        <v/>
      </c>
      <c r="S993" s="1" t="str" cm="1">
        <f t="array" ref="S993">_xlfn.SWITCH(Non_Profit_Donations_South___messy[[#This Row],[switch]],1,Non_Profit_Donations_South___messy[[#This Row],[Names2]],2,Non_Profit_Donations_South___messy[[#This Row],[Names4]],3,Non_Profit_Donations_South___messy[[#This Row],[Names3]])</f>
        <v>Tyson</v>
      </c>
    </row>
    <row r="994" spans="1:19">
      <c r="A994" s="1" t="s">
        <v>9</v>
      </c>
      <c r="B994" s="1" t="s">
        <v>712</v>
      </c>
      <c r="C994" s="1" t="s">
        <v>37</v>
      </c>
      <c r="D994" s="1" t="s">
        <v>12</v>
      </c>
      <c r="E994" s="1" t="s">
        <v>40</v>
      </c>
      <c r="F994" s="1" t="s">
        <v>713</v>
      </c>
      <c r="G994">
        <v>27203</v>
      </c>
      <c r="H994" s="2">
        <v>42192</v>
      </c>
      <c r="I994">
        <v>91.39</v>
      </c>
      <c r="J994">
        <f t="shared" si="15"/>
        <v>0</v>
      </c>
      <c r="K994" t="s">
        <v>712</v>
      </c>
      <c r="L994" s="1" t="s">
        <v>1064</v>
      </c>
      <c r="M994" t="s">
        <v>1424</v>
      </c>
      <c r="O994">
        <f>IF(Non_Profit_Donations_South___messy[[#This Row],[Names4]]&lt;&gt;"",1,0)</f>
        <v>0</v>
      </c>
      <c r="P994">
        <f>IF(Non_Profit_Donations_South___messy[[#This Row],[flagRev]]=1,1,IF(Non_Profit_Donations_South___messy[[#This Row],[flagMidName]]=1,2,3))</f>
        <v>3</v>
      </c>
      <c r="Q994" s="1" t="str" cm="1">
        <f t="array" ref="Q994">_xlfn.SWITCH(Non_Profit_Donations_South___messy[[#This Row],[switch]],1,Non_Profit_Donations_South___messy[[#This Row],[Names3]],2,Non_Profit_Donations_South___messy[[#This Row],[Names2]],3,Non_Profit_Donations_South___messy[[#This Row],[Names2]])</f>
        <v>Dan</v>
      </c>
      <c r="R994" s="1" t="str" cm="1">
        <f t="array" ref="R994">_xlfn.SWITCH(Non_Profit_Donations_South___messy[[#This Row],[switch]],1,"",2,Non_Profit_Donations_South___messy[[#This Row],[Names3]],3,"")</f>
        <v/>
      </c>
      <c r="S994" s="1" t="str" cm="1">
        <f t="array" ref="S994">_xlfn.SWITCH(Non_Profit_Donations_South___messy[[#This Row],[switch]],1,Non_Profit_Donations_South___messy[[#This Row],[Names2]],2,Non_Profit_Donations_South___messy[[#This Row],[Names4]],3,Non_Profit_Donations_South___messy[[#This Row],[Names3]])</f>
        <v>Lamm</v>
      </c>
    </row>
    <row r="995" spans="1:19">
      <c r="A995" s="1" t="s">
        <v>19</v>
      </c>
      <c r="B995" s="1" t="s">
        <v>407</v>
      </c>
      <c r="C995" s="1" t="s">
        <v>11</v>
      </c>
      <c r="D995" s="1" t="s">
        <v>12</v>
      </c>
      <c r="E995" s="1" t="s">
        <v>52</v>
      </c>
      <c r="F995" s="1" t="s">
        <v>408</v>
      </c>
      <c r="G995">
        <v>72714</v>
      </c>
      <c r="H995" s="2">
        <v>42192</v>
      </c>
      <c r="I995">
        <v>276.76</v>
      </c>
      <c r="J995">
        <f t="shared" si="15"/>
        <v>0</v>
      </c>
      <c r="K995" t="s">
        <v>407</v>
      </c>
      <c r="L995" s="1" t="s">
        <v>1187</v>
      </c>
      <c r="M995" t="s">
        <v>1188</v>
      </c>
      <c r="O995">
        <f>IF(Non_Profit_Donations_South___messy[[#This Row],[Names4]]&lt;&gt;"",1,0)</f>
        <v>0</v>
      </c>
      <c r="P995">
        <f>IF(Non_Profit_Donations_South___messy[[#This Row],[flagRev]]=1,1,IF(Non_Profit_Donations_South___messy[[#This Row],[flagMidName]]=1,2,3))</f>
        <v>3</v>
      </c>
      <c r="Q995" s="1" t="str" cm="1">
        <f t="array" ref="Q995">_xlfn.SWITCH(Non_Profit_Donations_South___messy[[#This Row],[switch]],1,Non_Profit_Donations_South___messy[[#This Row],[Names3]],2,Non_Profit_Donations_South___messy[[#This Row],[Names2]],3,Non_Profit_Donations_South___messy[[#This Row],[Names2]])</f>
        <v>Cecil</v>
      </c>
      <c r="R995" s="1" t="str" cm="1">
        <f t="array" ref="R995">_xlfn.SWITCH(Non_Profit_Donations_South___messy[[#This Row],[switch]],1,"",2,Non_Profit_Donations_South___messy[[#This Row],[Names3]],3,"")</f>
        <v/>
      </c>
      <c r="S995" s="1" t="str" cm="1">
        <f t="array" ref="S995">_xlfn.SWITCH(Non_Profit_Donations_South___messy[[#This Row],[switch]],1,Non_Profit_Donations_South___messy[[#This Row],[Names2]],2,Non_Profit_Donations_South___messy[[#This Row],[Names4]],3,Non_Profit_Donations_South___messy[[#This Row],[Names3]])</f>
        <v>Berger</v>
      </c>
    </row>
    <row r="996" spans="1:19">
      <c r="A996" s="1" t="s">
        <v>9</v>
      </c>
      <c r="B996" s="1" t="s">
        <v>615</v>
      </c>
      <c r="C996" s="1" t="s">
        <v>16</v>
      </c>
      <c r="D996" s="1" t="s">
        <v>12</v>
      </c>
      <c r="E996" s="1" t="s">
        <v>25</v>
      </c>
      <c r="F996" s="1" t="s">
        <v>77</v>
      </c>
      <c r="G996">
        <v>33180</v>
      </c>
      <c r="H996" s="2">
        <v>42193</v>
      </c>
      <c r="I996">
        <v>885.94</v>
      </c>
      <c r="J996">
        <f t="shared" si="15"/>
        <v>0</v>
      </c>
      <c r="K996" t="s">
        <v>615</v>
      </c>
      <c r="L996" s="1" t="s">
        <v>1350</v>
      </c>
      <c r="M996" t="s">
        <v>45</v>
      </c>
      <c r="O996">
        <f>IF(Non_Profit_Donations_South___messy[[#This Row],[Names4]]&lt;&gt;"",1,0)</f>
        <v>0</v>
      </c>
      <c r="P996">
        <f>IF(Non_Profit_Donations_South___messy[[#This Row],[flagRev]]=1,1,IF(Non_Profit_Donations_South___messy[[#This Row],[flagMidName]]=1,2,3))</f>
        <v>3</v>
      </c>
      <c r="Q996" s="1" t="str" cm="1">
        <f t="array" ref="Q996">_xlfn.SWITCH(Non_Profit_Donations_South___messy[[#This Row],[switch]],1,Non_Profit_Donations_South___messy[[#This Row],[Names3]],2,Non_Profit_Donations_South___messy[[#This Row],[Names2]],3,Non_Profit_Donations_South___messy[[#This Row],[Names2]])</f>
        <v>Maria</v>
      </c>
      <c r="R996" s="1" t="str" cm="1">
        <f t="array" ref="R996">_xlfn.SWITCH(Non_Profit_Donations_South___messy[[#This Row],[switch]],1,"",2,Non_Profit_Donations_South___messy[[#This Row],[Names3]],3,"")</f>
        <v/>
      </c>
      <c r="S996" s="1" t="str" cm="1">
        <f t="array" ref="S996">_xlfn.SWITCH(Non_Profit_Donations_South___messy[[#This Row],[switch]],1,Non_Profit_Donations_South___messy[[#This Row],[Names2]],2,Non_Profit_Donations_South___messy[[#This Row],[Names4]],3,Non_Profit_Donations_South___messy[[#This Row],[Names3]])</f>
        <v>Jackson</v>
      </c>
    </row>
    <row r="997" spans="1:19">
      <c r="A997" s="1" t="s">
        <v>19</v>
      </c>
      <c r="B997" s="1" t="s">
        <v>647</v>
      </c>
      <c r="C997" s="1" t="s">
        <v>11</v>
      </c>
      <c r="D997" s="1" t="s">
        <v>12</v>
      </c>
      <c r="E997" s="1" t="s">
        <v>25</v>
      </c>
      <c r="F997" s="1" t="s">
        <v>597</v>
      </c>
      <c r="G997">
        <v>33458</v>
      </c>
      <c r="H997" s="2">
        <v>42193</v>
      </c>
      <c r="I997">
        <v>686.68</v>
      </c>
      <c r="J997">
        <f t="shared" si="15"/>
        <v>0</v>
      </c>
      <c r="K997" t="s">
        <v>647</v>
      </c>
      <c r="L997" s="1" t="s">
        <v>986</v>
      </c>
      <c r="M997" t="s">
        <v>1376</v>
      </c>
      <c r="O997">
        <f>IF(Non_Profit_Donations_South___messy[[#This Row],[Names4]]&lt;&gt;"",1,0)</f>
        <v>0</v>
      </c>
      <c r="P997">
        <f>IF(Non_Profit_Donations_South___messy[[#This Row],[flagRev]]=1,1,IF(Non_Profit_Donations_South___messy[[#This Row],[flagMidName]]=1,2,3))</f>
        <v>3</v>
      </c>
      <c r="Q997" s="1" t="str" cm="1">
        <f t="array" ref="Q997">_xlfn.SWITCH(Non_Profit_Donations_South___messy[[#This Row],[switch]],1,Non_Profit_Donations_South___messy[[#This Row],[Names3]],2,Non_Profit_Donations_South___messy[[#This Row],[Names2]],3,Non_Profit_Donations_South___messy[[#This Row],[Names2]])</f>
        <v>Josephine</v>
      </c>
      <c r="R997" s="1" t="str" cm="1">
        <f t="array" ref="R997">_xlfn.SWITCH(Non_Profit_Donations_South___messy[[#This Row],[switch]],1,"",2,Non_Profit_Donations_South___messy[[#This Row],[Names3]],3,"")</f>
        <v/>
      </c>
      <c r="S997" s="1" t="str" cm="1">
        <f t="array" ref="S997">_xlfn.SWITCH(Non_Profit_Donations_South___messy[[#This Row],[switch]],1,Non_Profit_Donations_South___messy[[#This Row],[Names2]],2,Non_Profit_Donations_South___messy[[#This Row],[Names4]],3,Non_Profit_Donations_South___messy[[#This Row],[Names3]])</f>
        <v>Foley</v>
      </c>
    </row>
    <row r="998" spans="1:19">
      <c r="A998" s="1" t="s">
        <v>27</v>
      </c>
      <c r="B998" s="1" t="s">
        <v>279</v>
      </c>
      <c r="C998" s="1" t="s">
        <v>16</v>
      </c>
      <c r="D998" s="1" t="s">
        <v>12</v>
      </c>
      <c r="E998" s="1" t="s">
        <v>25</v>
      </c>
      <c r="F998" s="1" t="s">
        <v>111</v>
      </c>
      <c r="G998">
        <v>34639</v>
      </c>
      <c r="H998" s="2">
        <v>42194</v>
      </c>
      <c r="I998">
        <v>4086.5</v>
      </c>
      <c r="J998">
        <f t="shared" si="15"/>
        <v>0</v>
      </c>
      <c r="K998" t="s">
        <v>279</v>
      </c>
      <c r="L998" s="1" t="s">
        <v>1070</v>
      </c>
      <c r="M998" t="s">
        <v>1071</v>
      </c>
      <c r="O998">
        <f>IF(Non_Profit_Donations_South___messy[[#This Row],[Names4]]&lt;&gt;"",1,0)</f>
        <v>0</v>
      </c>
      <c r="P998">
        <f>IF(Non_Profit_Donations_South___messy[[#This Row],[flagRev]]=1,1,IF(Non_Profit_Donations_South___messy[[#This Row],[flagMidName]]=1,2,3))</f>
        <v>3</v>
      </c>
      <c r="Q998" s="1" t="str" cm="1">
        <f t="array" ref="Q998">_xlfn.SWITCH(Non_Profit_Donations_South___messy[[#This Row],[switch]],1,Non_Profit_Donations_South___messy[[#This Row],[Names3]],2,Non_Profit_Donations_South___messy[[#This Row],[Names2]],3,Non_Profit_Donations_South___messy[[#This Row],[Names2]])</f>
        <v>Carlos</v>
      </c>
      <c r="R998" s="1" t="str" cm="1">
        <f t="array" ref="R998">_xlfn.SWITCH(Non_Profit_Donations_South___messy[[#This Row],[switch]],1,"",2,Non_Profit_Donations_South___messy[[#This Row],[Names3]],3,"")</f>
        <v/>
      </c>
      <c r="S998" s="1" t="str" cm="1">
        <f t="array" ref="S998">_xlfn.SWITCH(Non_Profit_Donations_South___messy[[#This Row],[switch]],1,Non_Profit_Donations_South___messy[[#This Row],[Names2]],2,Non_Profit_Donations_South___messy[[#This Row],[Names4]],3,Non_Profit_Donations_South___messy[[#This Row],[Names3]])</f>
        <v>Adkins</v>
      </c>
    </row>
    <row r="999" spans="1:19">
      <c r="A999" s="1" t="s">
        <v>27</v>
      </c>
      <c r="B999" s="1" t="s">
        <v>500</v>
      </c>
      <c r="C999" s="1" t="s">
        <v>11</v>
      </c>
      <c r="D999" s="1" t="s">
        <v>12</v>
      </c>
      <c r="E999" s="1" t="s">
        <v>21</v>
      </c>
      <c r="F999" s="1" t="s">
        <v>501</v>
      </c>
      <c r="G999">
        <v>39401</v>
      </c>
      <c r="H999" s="2">
        <v>42195</v>
      </c>
      <c r="I999">
        <v>81.31</v>
      </c>
      <c r="J999">
        <f t="shared" si="15"/>
        <v>0</v>
      </c>
      <c r="K999" t="s">
        <v>500</v>
      </c>
      <c r="L999" s="1" t="s">
        <v>1018</v>
      </c>
      <c r="M999" t="s">
        <v>913</v>
      </c>
      <c r="O999">
        <f>IF(Non_Profit_Donations_South___messy[[#This Row],[Names4]]&lt;&gt;"",1,0)</f>
        <v>0</v>
      </c>
      <c r="P999">
        <f>IF(Non_Profit_Donations_South___messy[[#This Row],[flagRev]]=1,1,IF(Non_Profit_Donations_South___messy[[#This Row],[flagMidName]]=1,2,3))</f>
        <v>3</v>
      </c>
      <c r="Q999" s="1" t="str" cm="1">
        <f t="array" ref="Q999">_xlfn.SWITCH(Non_Profit_Donations_South___messy[[#This Row],[switch]],1,Non_Profit_Donations_South___messy[[#This Row],[Names3]],2,Non_Profit_Donations_South___messy[[#This Row],[Names2]],3,Non_Profit_Donations_South___messy[[#This Row],[Names2]])</f>
        <v>Lori</v>
      </c>
      <c r="R999" s="1" t="str" cm="1">
        <f t="array" ref="R999">_xlfn.SWITCH(Non_Profit_Donations_South___messy[[#This Row],[switch]],1,"",2,Non_Profit_Donations_South___messy[[#This Row],[Names3]],3,"")</f>
        <v/>
      </c>
      <c r="S999" s="1" t="str" cm="1">
        <f t="array" ref="S999">_xlfn.SWITCH(Non_Profit_Donations_South___messy[[#This Row],[switch]],1,Non_Profit_Donations_South___messy[[#This Row],[Names2]],2,Non_Profit_Donations_South___messy[[#This Row],[Names4]],3,Non_Profit_Donations_South___messy[[#This Row],[Names3]])</f>
        <v>Wolfe</v>
      </c>
    </row>
    <row r="1000" spans="1:19">
      <c r="A1000" s="1" t="s">
        <v>23</v>
      </c>
      <c r="B1000" s="1" t="s">
        <v>277</v>
      </c>
      <c r="C1000" s="1" t="s">
        <v>11</v>
      </c>
      <c r="D1000" s="1" t="s">
        <v>12</v>
      </c>
      <c r="E1000" s="1" t="s">
        <v>32</v>
      </c>
      <c r="F1000" s="1" t="s">
        <v>278</v>
      </c>
      <c r="G1000">
        <v>37064</v>
      </c>
      <c r="H1000" s="2">
        <v>42195</v>
      </c>
      <c r="I1000">
        <v>168.12</v>
      </c>
      <c r="J1000">
        <f t="shared" si="15"/>
        <v>0</v>
      </c>
      <c r="K1000" t="s">
        <v>277</v>
      </c>
      <c r="L1000" s="1" t="s">
        <v>871</v>
      </c>
      <c r="M1000" t="s">
        <v>1026</v>
      </c>
      <c r="O1000">
        <f>IF(Non_Profit_Donations_South___messy[[#This Row],[Names4]]&lt;&gt;"",1,0)</f>
        <v>0</v>
      </c>
      <c r="P1000">
        <f>IF(Non_Profit_Donations_South___messy[[#This Row],[flagRev]]=1,1,IF(Non_Profit_Donations_South___messy[[#This Row],[flagMidName]]=1,2,3))</f>
        <v>3</v>
      </c>
      <c r="Q1000" s="1" t="str" cm="1">
        <f t="array" ref="Q1000">_xlfn.SWITCH(Non_Profit_Donations_South___messy[[#This Row],[switch]],1,Non_Profit_Donations_South___messy[[#This Row],[Names3]],2,Non_Profit_Donations_South___messy[[#This Row],[Names2]],3,Non_Profit_Donations_South___messy[[#This Row],[Names2]])</f>
        <v>James</v>
      </c>
      <c r="R1000" s="1" t="str" cm="1">
        <f t="array" ref="R1000">_xlfn.SWITCH(Non_Profit_Donations_South___messy[[#This Row],[switch]],1,"",2,Non_Profit_Donations_South___messy[[#This Row],[Names3]],3,"")</f>
        <v/>
      </c>
      <c r="S1000" s="1" t="str" cm="1">
        <f t="array" ref="S1000">_xlfn.SWITCH(Non_Profit_Donations_South___messy[[#This Row],[switch]],1,Non_Profit_Donations_South___messy[[#This Row],[Names2]],2,Non_Profit_Donations_South___messy[[#This Row],[Names4]],3,Non_Profit_Donations_South___messy[[#This Row],[Names3]])</f>
        <v>Fox</v>
      </c>
    </row>
    <row r="1001" spans="1:19">
      <c r="A1001" s="1" t="s">
        <v>23</v>
      </c>
      <c r="B1001" s="1" t="s">
        <v>245</v>
      </c>
      <c r="C1001" s="1" t="s">
        <v>37</v>
      </c>
      <c r="D1001" s="1" t="s">
        <v>12</v>
      </c>
      <c r="E1001" s="1" t="s">
        <v>17</v>
      </c>
      <c r="F1001" s="1" t="s">
        <v>246</v>
      </c>
      <c r="G1001">
        <v>30907</v>
      </c>
      <c r="H1001" s="2">
        <v>42195</v>
      </c>
      <c r="I1001">
        <v>293.94</v>
      </c>
      <c r="J1001">
        <f t="shared" si="15"/>
        <v>0</v>
      </c>
      <c r="K1001" t="s">
        <v>245</v>
      </c>
      <c r="L1001" s="1" t="s">
        <v>1039</v>
      </c>
      <c r="M1001" t="s">
        <v>1040</v>
      </c>
      <c r="O1001">
        <f>IF(Non_Profit_Donations_South___messy[[#This Row],[Names4]]&lt;&gt;"",1,0)</f>
        <v>0</v>
      </c>
      <c r="P1001">
        <f>IF(Non_Profit_Donations_South___messy[[#This Row],[flagRev]]=1,1,IF(Non_Profit_Donations_South___messy[[#This Row],[flagMidName]]=1,2,3))</f>
        <v>3</v>
      </c>
      <c r="Q1001" s="1" t="str" cm="1">
        <f t="array" ref="Q1001">_xlfn.SWITCH(Non_Profit_Donations_South___messy[[#This Row],[switch]],1,Non_Profit_Donations_South___messy[[#This Row],[Names3]],2,Non_Profit_Donations_South___messy[[#This Row],[Names2]],3,Non_Profit_Donations_South___messy[[#This Row],[Names2]])</f>
        <v>Regina</v>
      </c>
      <c r="R1001" s="1" t="str" cm="1">
        <f t="array" ref="R1001">_xlfn.SWITCH(Non_Profit_Donations_South___messy[[#This Row],[switch]],1,"",2,Non_Profit_Donations_South___messy[[#This Row],[Names3]],3,"")</f>
        <v/>
      </c>
      <c r="S1001" s="1" t="str" cm="1">
        <f t="array" ref="S1001">_xlfn.SWITCH(Non_Profit_Donations_South___messy[[#This Row],[switch]],1,Non_Profit_Donations_South___messy[[#This Row],[Names2]],2,Non_Profit_Donations_South___messy[[#This Row],[Names4]],3,Non_Profit_Donations_South___messy[[#This Row],[Names3]])</f>
        <v>Langley</v>
      </c>
    </row>
    <row r="1002" spans="1:19">
      <c r="A1002" s="1" t="s">
        <v>23</v>
      </c>
      <c r="B1002" s="1" t="s">
        <v>723</v>
      </c>
      <c r="C1002" s="1" t="s">
        <v>16</v>
      </c>
      <c r="D1002" s="1" t="s">
        <v>12</v>
      </c>
      <c r="E1002" s="1" t="s">
        <v>70</v>
      </c>
      <c r="F1002" s="1" t="s">
        <v>334</v>
      </c>
      <c r="G1002">
        <v>70506</v>
      </c>
      <c r="H1002" s="2">
        <v>42196</v>
      </c>
      <c r="I1002">
        <v>59.24</v>
      </c>
      <c r="J1002">
        <f t="shared" si="15"/>
        <v>0</v>
      </c>
      <c r="K1002" t="s">
        <v>723</v>
      </c>
      <c r="L1002" s="1" t="s">
        <v>1055</v>
      </c>
      <c r="M1002" t="s">
        <v>1434</v>
      </c>
      <c r="O1002">
        <f>IF(Non_Profit_Donations_South___messy[[#This Row],[Names4]]&lt;&gt;"",1,0)</f>
        <v>0</v>
      </c>
      <c r="P1002">
        <f>IF(Non_Profit_Donations_South___messy[[#This Row],[flagRev]]=1,1,IF(Non_Profit_Donations_South___messy[[#This Row],[flagMidName]]=1,2,3))</f>
        <v>3</v>
      </c>
      <c r="Q1002" s="1" t="str" cm="1">
        <f t="array" ref="Q1002">_xlfn.SWITCH(Non_Profit_Donations_South___messy[[#This Row],[switch]],1,Non_Profit_Donations_South___messy[[#This Row],[Names3]],2,Non_Profit_Donations_South___messy[[#This Row],[Names2]],3,Non_Profit_Donations_South___messy[[#This Row],[Names2]])</f>
        <v>Elisabeth</v>
      </c>
      <c r="R1002" s="1" t="str" cm="1">
        <f t="array" ref="R1002">_xlfn.SWITCH(Non_Profit_Donations_South___messy[[#This Row],[switch]],1,"",2,Non_Profit_Donations_South___messy[[#This Row],[Names3]],3,"")</f>
        <v/>
      </c>
      <c r="S1002" s="1" t="str" cm="1">
        <f t="array" ref="S1002">_xlfn.SWITCH(Non_Profit_Donations_South___messy[[#This Row],[switch]],1,Non_Profit_Donations_South___messy[[#This Row],[Names2]],2,Non_Profit_Donations_South___messy[[#This Row],[Names4]],3,Non_Profit_Donations_South___messy[[#This Row],[Names3]])</f>
        <v>Gorman</v>
      </c>
    </row>
    <row r="1003" spans="1:19">
      <c r="A1003" s="1" t="s">
        <v>9</v>
      </c>
      <c r="B1003" s="1" t="s">
        <v>341</v>
      </c>
      <c r="C1003" s="1" t="s">
        <v>37</v>
      </c>
      <c r="D1003" s="1" t="s">
        <v>12</v>
      </c>
      <c r="E1003" s="1" t="s">
        <v>70</v>
      </c>
      <c r="F1003" s="1" t="s">
        <v>342</v>
      </c>
      <c r="G1003">
        <v>70065</v>
      </c>
      <c r="H1003" s="2">
        <v>42197</v>
      </c>
      <c r="I1003">
        <v>25.57</v>
      </c>
      <c r="J1003">
        <f t="shared" si="15"/>
        <v>0</v>
      </c>
      <c r="K1003" t="s">
        <v>341</v>
      </c>
      <c r="L1003" s="1" t="s">
        <v>1130</v>
      </c>
      <c r="M1003" t="s">
        <v>1131</v>
      </c>
      <c r="O1003">
        <f>IF(Non_Profit_Donations_South___messy[[#This Row],[Names4]]&lt;&gt;"",1,0)</f>
        <v>0</v>
      </c>
      <c r="P1003">
        <f>IF(Non_Profit_Donations_South___messy[[#This Row],[flagRev]]=1,1,IF(Non_Profit_Donations_South___messy[[#This Row],[flagMidName]]=1,2,3))</f>
        <v>3</v>
      </c>
      <c r="Q1003" s="1" t="str" cm="1">
        <f t="array" ref="Q1003">_xlfn.SWITCH(Non_Profit_Donations_South___messy[[#This Row],[switch]],1,Non_Profit_Donations_South___messy[[#This Row],[Names3]],2,Non_Profit_Donations_South___messy[[#This Row],[Names2]],3,Non_Profit_Donations_South___messy[[#This Row],[Names2]])</f>
        <v>Rhonda</v>
      </c>
      <c r="R1003" s="1" t="str" cm="1">
        <f t="array" ref="R1003">_xlfn.SWITCH(Non_Profit_Donations_South___messy[[#This Row],[switch]],1,"",2,Non_Profit_Donations_South___messy[[#This Row],[Names3]],3,"")</f>
        <v/>
      </c>
      <c r="S1003" s="1" t="str" cm="1">
        <f t="array" ref="S1003">_xlfn.SWITCH(Non_Profit_Donations_South___messy[[#This Row],[switch]],1,Non_Profit_Donations_South___messy[[#This Row],[Names2]],2,Non_Profit_Donations_South___messy[[#This Row],[Names4]],3,Non_Profit_Donations_South___messy[[#This Row],[Names3]])</f>
        <v>Tuttle</v>
      </c>
    </row>
    <row r="1004" spans="1:19">
      <c r="A1004" s="1" t="s">
        <v>23</v>
      </c>
      <c r="B1004" s="1" t="s">
        <v>253</v>
      </c>
      <c r="C1004" s="1" t="s">
        <v>16</v>
      </c>
      <c r="D1004" s="1" t="s">
        <v>12</v>
      </c>
      <c r="E1004" s="1" t="s">
        <v>25</v>
      </c>
      <c r="F1004" s="1" t="s">
        <v>254</v>
      </c>
      <c r="G1004">
        <v>32720</v>
      </c>
      <c r="H1004" s="2">
        <v>42197</v>
      </c>
      <c r="I1004">
        <v>229.4</v>
      </c>
      <c r="J1004">
        <f t="shared" si="15"/>
        <v>0</v>
      </c>
      <c r="K1004" t="s">
        <v>253</v>
      </c>
      <c r="L1004" s="1" t="s">
        <v>1046</v>
      </c>
      <c r="M1004" t="s">
        <v>833</v>
      </c>
      <c r="N1004" t="s">
        <v>1047</v>
      </c>
      <c r="O1004">
        <f>IF(Non_Profit_Donations_South___messy[[#This Row],[Names4]]&lt;&gt;"",1,0)</f>
        <v>1</v>
      </c>
      <c r="P1004">
        <f>IF(Non_Profit_Donations_South___messy[[#This Row],[flagRev]]=1,1,IF(Non_Profit_Donations_South___messy[[#This Row],[flagMidName]]=1,2,3))</f>
        <v>2</v>
      </c>
      <c r="Q1004" s="1" t="str" cm="1">
        <f t="array" ref="Q1004">_xlfn.SWITCH(Non_Profit_Donations_South___messy[[#This Row],[switch]],1,Non_Profit_Donations_South___messy[[#This Row],[Names3]],2,Non_Profit_Donations_South___messy[[#This Row],[Names2]],3,Non_Profit_Donations_South___messy[[#This Row],[Names2]])</f>
        <v>Vanessa</v>
      </c>
      <c r="R1004" s="1" t="str" cm="1">
        <f t="array" ref="R1004">_xlfn.SWITCH(Non_Profit_Donations_South___messy[[#This Row],[switch]],1,"",2,Non_Profit_Donations_South___messy[[#This Row],[Names3]],3,"")</f>
        <v>Casey</v>
      </c>
      <c r="S1004" s="1" t="str" cm="1">
        <f t="array" ref="S1004">_xlfn.SWITCH(Non_Profit_Donations_South___messy[[#This Row],[switch]],1,Non_Profit_Donations_South___messy[[#This Row],[Names2]],2,Non_Profit_Donations_South___messy[[#This Row],[Names4]],3,Non_Profit_Donations_South___messy[[#This Row],[Names3]])</f>
        <v>Jones</v>
      </c>
    </row>
    <row r="1005" spans="1:19">
      <c r="A1005" s="1" t="s">
        <v>19</v>
      </c>
      <c r="B1005" s="1" t="s">
        <v>249</v>
      </c>
      <c r="C1005" s="1" t="s">
        <v>37</v>
      </c>
      <c r="D1005" s="1" t="s">
        <v>12</v>
      </c>
      <c r="E1005" s="1" t="s">
        <v>17</v>
      </c>
      <c r="F1005" s="1" t="s">
        <v>250</v>
      </c>
      <c r="G1005">
        <v>31907</v>
      </c>
      <c r="H1005" s="2">
        <v>42200</v>
      </c>
      <c r="I1005">
        <v>6793.17</v>
      </c>
      <c r="J1005">
        <f t="shared" si="15"/>
        <v>0</v>
      </c>
      <c r="K1005" t="s">
        <v>249</v>
      </c>
      <c r="L1005" s="1" t="s">
        <v>1043</v>
      </c>
      <c r="M1005" t="s">
        <v>536</v>
      </c>
      <c r="O1005">
        <f>IF(Non_Profit_Donations_South___messy[[#This Row],[Names4]]&lt;&gt;"",1,0)</f>
        <v>0</v>
      </c>
      <c r="P1005">
        <f>IF(Non_Profit_Donations_South___messy[[#This Row],[flagRev]]=1,1,IF(Non_Profit_Donations_South___messy[[#This Row],[flagMidName]]=1,2,3))</f>
        <v>3</v>
      </c>
      <c r="Q1005" s="1" t="str" cm="1">
        <f t="array" ref="Q1005">_xlfn.SWITCH(Non_Profit_Donations_South___messy[[#This Row],[switch]],1,Non_Profit_Donations_South___messy[[#This Row],[Names3]],2,Non_Profit_Donations_South___messy[[#This Row],[Names2]],3,Non_Profit_Donations_South___messy[[#This Row],[Names2]])</f>
        <v>Anthony</v>
      </c>
      <c r="R1005" s="1" t="str" cm="1">
        <f t="array" ref="R1005">_xlfn.SWITCH(Non_Profit_Donations_South___messy[[#This Row],[switch]],1,"",2,Non_Profit_Donations_South___messy[[#This Row],[Names3]],3,"")</f>
        <v/>
      </c>
      <c r="S1005" s="1" t="str" cm="1">
        <f t="array" ref="S1005">_xlfn.SWITCH(Non_Profit_Donations_South___messy[[#This Row],[switch]],1,Non_Profit_Donations_South___messy[[#This Row],[Names2]],2,Non_Profit_Donations_South___messy[[#This Row],[Names4]],3,Non_Profit_Donations_South___messy[[#This Row],[Names3]])</f>
        <v>Greer</v>
      </c>
    </row>
    <row r="1006" spans="1:19">
      <c r="A1006" s="1" t="s">
        <v>9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14</v>
      </c>
      <c r="G1006">
        <v>42420</v>
      </c>
      <c r="H1006" s="2">
        <v>42201</v>
      </c>
      <c r="I1006">
        <v>34.549999999999997</v>
      </c>
      <c r="J1006">
        <f t="shared" si="15"/>
        <v>0</v>
      </c>
      <c r="K1006" t="s">
        <v>10</v>
      </c>
      <c r="L1006" s="1" t="s">
        <v>832</v>
      </c>
      <c r="M1006" t="s">
        <v>833</v>
      </c>
      <c r="O1006">
        <f>IF(Non_Profit_Donations_South___messy[[#This Row],[Names4]]&lt;&gt;"",1,0)</f>
        <v>0</v>
      </c>
      <c r="P1006">
        <f>IF(Non_Profit_Donations_South___messy[[#This Row],[flagRev]]=1,1,IF(Non_Profit_Donations_South___messy[[#This Row],[flagMidName]]=1,2,3))</f>
        <v>3</v>
      </c>
      <c r="Q1006" s="1" t="str" cm="1">
        <f t="array" ref="Q1006">_xlfn.SWITCH(Non_Profit_Donations_South___messy[[#This Row],[switch]],1,Non_Profit_Donations_South___messy[[#This Row],[Names3]],2,Non_Profit_Donations_South___messy[[#This Row],[Names2]],3,Non_Profit_Donations_South___messy[[#This Row],[Names2]])</f>
        <v>Rachel</v>
      </c>
      <c r="R1006" s="1" t="str" cm="1">
        <f t="array" ref="R1006">_xlfn.SWITCH(Non_Profit_Donations_South___messy[[#This Row],[switch]],1,"",2,Non_Profit_Donations_South___messy[[#This Row],[Names3]],3,"")</f>
        <v/>
      </c>
      <c r="S1006" s="1" t="str" cm="1">
        <f t="array" ref="S1006">_xlfn.SWITCH(Non_Profit_Donations_South___messy[[#This Row],[switch]],1,Non_Profit_Donations_South___messy[[#This Row],[Names2]],2,Non_Profit_Donations_South___messy[[#This Row],[Names4]],3,Non_Profit_Donations_South___messy[[#This Row],[Names3]])</f>
        <v>Casey</v>
      </c>
    </row>
    <row r="1007" spans="1:19">
      <c r="A1007" s="1" t="s">
        <v>9</v>
      </c>
      <c r="B1007" s="1" t="s">
        <v>381</v>
      </c>
      <c r="C1007" s="1" t="s">
        <v>16</v>
      </c>
      <c r="D1007" s="1" t="s">
        <v>12</v>
      </c>
      <c r="E1007" s="1" t="s">
        <v>21</v>
      </c>
      <c r="F1007" s="1" t="s">
        <v>382</v>
      </c>
      <c r="G1007">
        <v>39056</v>
      </c>
      <c r="H1007" s="2">
        <v>42203</v>
      </c>
      <c r="I1007">
        <v>723.54</v>
      </c>
      <c r="J1007">
        <f t="shared" si="15"/>
        <v>0</v>
      </c>
      <c r="K1007" t="s">
        <v>381</v>
      </c>
      <c r="L1007" s="1" t="s">
        <v>916</v>
      </c>
      <c r="M1007" t="s">
        <v>1162</v>
      </c>
      <c r="O1007">
        <f>IF(Non_Profit_Donations_South___messy[[#This Row],[Names4]]&lt;&gt;"",1,0)</f>
        <v>0</v>
      </c>
      <c r="P1007">
        <f>IF(Non_Profit_Donations_South___messy[[#This Row],[flagRev]]=1,1,IF(Non_Profit_Donations_South___messy[[#This Row],[flagMidName]]=1,2,3))</f>
        <v>3</v>
      </c>
      <c r="Q1007" s="1" t="str" cm="1">
        <f t="array" ref="Q1007">_xlfn.SWITCH(Non_Profit_Donations_South___messy[[#This Row],[switch]],1,Non_Profit_Donations_South___messy[[#This Row],[Names3]],2,Non_Profit_Donations_South___messy[[#This Row],[Names2]],3,Non_Profit_Donations_South___messy[[#This Row],[Names2]])</f>
        <v>Gary</v>
      </c>
      <c r="R1007" s="1" t="str" cm="1">
        <f t="array" ref="R1007">_xlfn.SWITCH(Non_Profit_Donations_South___messy[[#This Row],[switch]],1,"",2,Non_Profit_Donations_South___messy[[#This Row],[Names3]],3,"")</f>
        <v/>
      </c>
      <c r="S1007" s="1" t="str" cm="1">
        <f t="array" ref="S1007">_xlfn.SWITCH(Non_Profit_Donations_South___messy[[#This Row],[switch]],1,Non_Profit_Donations_South___messy[[#This Row],[Names2]],2,Non_Profit_Donations_South___messy[[#This Row],[Names4]],3,Non_Profit_Donations_South___messy[[#This Row],[Names3]])</f>
        <v>Koch</v>
      </c>
    </row>
    <row r="1008" spans="1:19">
      <c r="A1008" s="1" t="s">
        <v>19</v>
      </c>
      <c r="B1008" s="1" t="s">
        <v>321</v>
      </c>
      <c r="C1008" s="1" t="s">
        <v>11</v>
      </c>
      <c r="D1008" s="1" t="s">
        <v>12</v>
      </c>
      <c r="E1008" s="1" t="s">
        <v>17</v>
      </c>
      <c r="F1008" s="1" t="s">
        <v>18</v>
      </c>
      <c r="G1008">
        <v>30318</v>
      </c>
      <c r="H1008" s="2">
        <v>42203</v>
      </c>
      <c r="I1008">
        <v>7092.73</v>
      </c>
      <c r="J1008">
        <f t="shared" si="15"/>
        <v>0</v>
      </c>
      <c r="K1008" t="s">
        <v>321</v>
      </c>
      <c r="L1008" s="1" t="s">
        <v>978</v>
      </c>
      <c r="M1008" t="s">
        <v>1114</v>
      </c>
      <c r="O1008">
        <f>IF(Non_Profit_Donations_South___messy[[#This Row],[Names4]]&lt;&gt;"",1,0)</f>
        <v>0</v>
      </c>
      <c r="P1008">
        <f>IF(Non_Profit_Donations_South___messy[[#This Row],[flagRev]]=1,1,IF(Non_Profit_Donations_South___messy[[#This Row],[flagMidName]]=1,2,3))</f>
        <v>3</v>
      </c>
      <c r="Q1008" s="1" t="str" cm="1">
        <f t="array" ref="Q1008">_xlfn.SWITCH(Non_Profit_Donations_South___messy[[#This Row],[switch]],1,Non_Profit_Donations_South___messy[[#This Row],[Names3]],2,Non_Profit_Donations_South___messy[[#This Row],[Names2]],3,Non_Profit_Donations_South___messy[[#This Row],[Names2]])</f>
        <v>Benjamin</v>
      </c>
      <c r="R1008" s="1" t="str" cm="1">
        <f t="array" ref="R1008">_xlfn.SWITCH(Non_Profit_Donations_South___messy[[#This Row],[switch]],1,"",2,Non_Profit_Donations_South___messy[[#This Row],[Names3]],3,"")</f>
        <v/>
      </c>
      <c r="S1008" s="1" t="str" cm="1">
        <f t="array" ref="S1008">_xlfn.SWITCH(Non_Profit_Donations_South___messy[[#This Row],[switch]],1,Non_Profit_Donations_South___messy[[#This Row],[Names2]],2,Non_Profit_Donations_South___messy[[#This Row],[Names4]],3,Non_Profit_Donations_South___messy[[#This Row],[Names3]])</f>
        <v>Lam</v>
      </c>
    </row>
    <row r="1009" spans="1:19">
      <c r="A1009" s="1" t="s">
        <v>19</v>
      </c>
      <c r="B1009" s="1" t="s">
        <v>724</v>
      </c>
      <c r="C1009" s="1" t="s">
        <v>37</v>
      </c>
      <c r="D1009" s="1" t="s">
        <v>12</v>
      </c>
      <c r="E1009" s="1" t="s">
        <v>52</v>
      </c>
      <c r="F1009" s="1" t="s">
        <v>388</v>
      </c>
      <c r="G1009">
        <v>72015</v>
      </c>
      <c r="H1009" s="2">
        <v>42204</v>
      </c>
      <c r="I1009">
        <v>57.35</v>
      </c>
      <c r="J1009">
        <f t="shared" si="15"/>
        <v>0</v>
      </c>
      <c r="K1009" t="s">
        <v>724</v>
      </c>
      <c r="L1009" s="1" t="s">
        <v>1435</v>
      </c>
      <c r="M1009" t="s">
        <v>833</v>
      </c>
      <c r="O1009">
        <f>IF(Non_Profit_Donations_South___messy[[#This Row],[Names4]]&lt;&gt;"",1,0)</f>
        <v>0</v>
      </c>
      <c r="P1009">
        <f>IF(Non_Profit_Donations_South___messy[[#This Row],[flagRev]]=1,1,IF(Non_Profit_Donations_South___messy[[#This Row],[flagMidName]]=1,2,3))</f>
        <v>3</v>
      </c>
      <c r="Q1009" s="1" t="str" cm="1">
        <f t="array" ref="Q1009">_xlfn.SWITCH(Non_Profit_Donations_South___messy[[#This Row],[switch]],1,Non_Profit_Donations_South___messy[[#This Row],[Names3]],2,Non_Profit_Donations_South___messy[[#This Row],[Names2]],3,Non_Profit_Donations_South___messy[[#This Row],[Names2]])</f>
        <v>Catherine</v>
      </c>
      <c r="R1009" s="1" t="str" cm="1">
        <f t="array" ref="R1009">_xlfn.SWITCH(Non_Profit_Donations_South___messy[[#This Row],[switch]],1,"",2,Non_Profit_Donations_South___messy[[#This Row],[Names3]],3,"")</f>
        <v/>
      </c>
      <c r="S1009" s="1" t="str" cm="1">
        <f t="array" ref="S1009">_xlfn.SWITCH(Non_Profit_Donations_South___messy[[#This Row],[switch]],1,Non_Profit_Donations_South___messy[[#This Row],[Names2]],2,Non_Profit_Donations_South___messy[[#This Row],[Names4]],3,Non_Profit_Donations_South___messy[[#This Row],[Names3]])</f>
        <v>Casey</v>
      </c>
    </row>
    <row r="1010" spans="1:19">
      <c r="A1010" s="1" t="s">
        <v>23</v>
      </c>
      <c r="B1010" s="1" t="s">
        <v>629</v>
      </c>
      <c r="C1010" s="1" t="s">
        <v>11</v>
      </c>
      <c r="D1010" s="1" t="s">
        <v>12</v>
      </c>
      <c r="E1010" s="1" t="s">
        <v>49</v>
      </c>
      <c r="F1010" s="1" t="s">
        <v>352</v>
      </c>
      <c r="G1010">
        <v>29915</v>
      </c>
      <c r="H1010" s="2">
        <v>42205</v>
      </c>
      <c r="I1010">
        <v>520.09</v>
      </c>
      <c r="J1010">
        <f t="shared" si="15"/>
        <v>0</v>
      </c>
      <c r="K1010" t="s">
        <v>629</v>
      </c>
      <c r="L1010" s="1" t="s">
        <v>1360</v>
      </c>
      <c r="M1010" t="s">
        <v>1193</v>
      </c>
      <c r="O1010">
        <f>IF(Non_Profit_Donations_South___messy[[#This Row],[Names4]]&lt;&gt;"",1,0)</f>
        <v>0</v>
      </c>
      <c r="P1010">
        <f>IF(Non_Profit_Donations_South___messy[[#This Row],[flagRev]]=1,1,IF(Non_Profit_Donations_South___messy[[#This Row],[flagMidName]]=1,2,3))</f>
        <v>3</v>
      </c>
      <c r="Q1010" s="1" t="str" cm="1">
        <f t="array" ref="Q1010">_xlfn.SWITCH(Non_Profit_Donations_South___messy[[#This Row],[switch]],1,Non_Profit_Donations_South___messy[[#This Row],[Names3]],2,Non_Profit_Donations_South___messy[[#This Row],[Names2]],3,Non_Profit_Donations_South___messy[[#This Row],[Names2]])</f>
        <v>Harriet</v>
      </c>
      <c r="R1010" s="1" t="str" cm="1">
        <f t="array" ref="R1010">_xlfn.SWITCH(Non_Profit_Donations_South___messy[[#This Row],[switch]],1,"",2,Non_Profit_Donations_South___messy[[#This Row],[Names3]],3,"")</f>
        <v/>
      </c>
      <c r="S1010" s="1" t="str" cm="1">
        <f t="array" ref="S1010">_xlfn.SWITCH(Non_Profit_Donations_South___messy[[#This Row],[switch]],1,Non_Profit_Donations_South___messy[[#This Row],[Names2]],2,Non_Profit_Donations_South___messy[[#This Row],[Names4]],3,Non_Profit_Donations_South___messy[[#This Row],[Names3]])</f>
        <v>Bowman</v>
      </c>
    </row>
    <row r="1011" spans="1:19">
      <c r="A1011" s="1" t="s">
        <v>23</v>
      </c>
      <c r="B1011" s="1" t="s">
        <v>564</v>
      </c>
      <c r="C1011" s="1" t="s">
        <v>11</v>
      </c>
      <c r="D1011" s="1" t="s">
        <v>12</v>
      </c>
      <c r="E1011" s="1" t="s">
        <v>17</v>
      </c>
      <c r="F1011" s="1" t="s">
        <v>565</v>
      </c>
      <c r="G1011">
        <v>30809</v>
      </c>
      <c r="H1011" s="2">
        <v>42206</v>
      </c>
      <c r="I1011">
        <v>292.70999999999998</v>
      </c>
      <c r="J1011">
        <f t="shared" si="15"/>
        <v>0</v>
      </c>
      <c r="K1011" t="s">
        <v>564</v>
      </c>
      <c r="L1011" s="1" t="s">
        <v>888</v>
      </c>
      <c r="M1011" t="s">
        <v>1315</v>
      </c>
      <c r="O1011">
        <f>IF(Non_Profit_Donations_South___messy[[#This Row],[Names4]]&lt;&gt;"",1,0)</f>
        <v>0</v>
      </c>
      <c r="P1011">
        <f>IF(Non_Profit_Donations_South___messy[[#This Row],[flagRev]]=1,1,IF(Non_Profit_Donations_South___messy[[#This Row],[flagMidName]]=1,2,3))</f>
        <v>3</v>
      </c>
      <c r="Q1011" s="1" t="str" cm="1">
        <f t="array" ref="Q1011">_xlfn.SWITCH(Non_Profit_Donations_South___messy[[#This Row],[switch]],1,Non_Profit_Donations_South___messy[[#This Row],[Names3]],2,Non_Profit_Donations_South___messy[[#This Row],[Names2]],3,Non_Profit_Donations_South___messy[[#This Row],[Names2]])</f>
        <v>Francis</v>
      </c>
      <c r="R1011" s="1" t="str" cm="1">
        <f t="array" ref="R1011">_xlfn.SWITCH(Non_Profit_Donations_South___messy[[#This Row],[switch]],1,"",2,Non_Profit_Donations_South___messy[[#This Row],[Names3]],3,"")</f>
        <v/>
      </c>
      <c r="S1011" s="1" t="str" cm="1">
        <f t="array" ref="S1011">_xlfn.SWITCH(Non_Profit_Donations_South___messy[[#This Row],[switch]],1,Non_Profit_Donations_South___messy[[#This Row],[Names2]],2,Non_Profit_Donations_South___messy[[#This Row],[Names4]],3,Non_Profit_Donations_South___messy[[#This Row],[Names3]])</f>
        <v>Edwards</v>
      </c>
    </row>
    <row r="1012" spans="1:19">
      <c r="A1012" s="1" t="s">
        <v>19</v>
      </c>
      <c r="B1012" s="1" t="s">
        <v>505</v>
      </c>
      <c r="C1012" s="1" t="s">
        <v>37</v>
      </c>
      <c r="D1012" s="1" t="s">
        <v>12</v>
      </c>
      <c r="E1012" s="1" t="s">
        <v>59</v>
      </c>
      <c r="F1012" s="1" t="s">
        <v>506</v>
      </c>
      <c r="G1012">
        <v>35473</v>
      </c>
      <c r="H1012" s="2">
        <v>42206</v>
      </c>
      <c r="I1012">
        <v>548.82000000000005</v>
      </c>
      <c r="J1012">
        <f t="shared" si="15"/>
        <v>0</v>
      </c>
      <c r="K1012" t="s">
        <v>505</v>
      </c>
      <c r="L1012" s="1" t="s">
        <v>1268</v>
      </c>
      <c r="M1012" t="s">
        <v>1228</v>
      </c>
      <c r="N1012" t="s">
        <v>1269</v>
      </c>
      <c r="O1012">
        <f>IF(Non_Profit_Donations_South___messy[[#This Row],[Names4]]&lt;&gt;"",1,0)</f>
        <v>1</v>
      </c>
      <c r="P1012">
        <f>IF(Non_Profit_Donations_South___messy[[#This Row],[flagRev]]=1,1,IF(Non_Profit_Donations_South___messy[[#This Row],[flagMidName]]=1,2,3))</f>
        <v>2</v>
      </c>
      <c r="Q1012" s="1" t="str" cm="1">
        <f t="array" ref="Q1012">_xlfn.SWITCH(Non_Profit_Donations_South___messy[[#This Row],[switch]],1,Non_Profit_Donations_South___messy[[#This Row],[Names3]],2,Non_Profit_Donations_South___messy[[#This Row],[Names2]],3,Non_Profit_Donations_South___messy[[#This Row],[Names2]])</f>
        <v>Russell</v>
      </c>
      <c r="R1012" s="1" t="str" cm="1">
        <f t="array" ref="R1012">_xlfn.SWITCH(Non_Profit_Donations_South___messy[[#This Row],[switch]],1,"",2,Non_Profit_Donations_South___messy[[#This Row],[Names3]],3,"")</f>
        <v>W</v>
      </c>
      <c r="S1012" s="1" t="str" cm="1">
        <f t="array" ref="S1012">_xlfn.SWITCH(Non_Profit_Donations_South___messy[[#This Row],[switch]],1,Non_Profit_Donations_South___messy[[#This Row],[Names2]],2,Non_Profit_Donations_South___messy[[#This Row],[Names4]],3,Non_Profit_Donations_South___messy[[#This Row],[Names3]])</f>
        <v>Melton</v>
      </c>
    </row>
    <row r="1013" spans="1:19">
      <c r="A1013" s="1" t="s">
        <v>9</v>
      </c>
      <c r="B1013" s="1" t="s">
        <v>143</v>
      </c>
      <c r="C1013" s="1" t="s">
        <v>37</v>
      </c>
      <c r="D1013" s="1" t="s">
        <v>12</v>
      </c>
      <c r="E1013" s="1" t="s">
        <v>40</v>
      </c>
      <c r="F1013" s="1" t="s">
        <v>144</v>
      </c>
      <c r="G1013">
        <v>27707</v>
      </c>
      <c r="H1013" s="2">
        <v>42207</v>
      </c>
      <c r="I1013">
        <v>252.43</v>
      </c>
      <c r="J1013">
        <f t="shared" si="15"/>
        <v>0</v>
      </c>
      <c r="K1013" t="s">
        <v>143</v>
      </c>
      <c r="L1013" s="1" t="s">
        <v>953</v>
      </c>
      <c r="M1013" t="s">
        <v>954</v>
      </c>
      <c r="O1013">
        <f>IF(Non_Profit_Donations_South___messy[[#This Row],[Names4]]&lt;&gt;"",1,0)</f>
        <v>0</v>
      </c>
      <c r="P1013">
        <f>IF(Non_Profit_Donations_South___messy[[#This Row],[flagRev]]=1,1,IF(Non_Profit_Donations_South___messy[[#This Row],[flagMidName]]=1,2,3))</f>
        <v>3</v>
      </c>
      <c r="Q1013" s="1" t="str" cm="1">
        <f t="array" ref="Q1013">_xlfn.SWITCH(Non_Profit_Donations_South___messy[[#This Row],[switch]],1,Non_Profit_Donations_South___messy[[#This Row],[Names3]],2,Non_Profit_Donations_South___messy[[#This Row],[Names2]],3,Non_Profit_Donations_South___messy[[#This Row],[Names2]])</f>
        <v>Sean</v>
      </c>
      <c r="R1013" s="1" t="str" cm="1">
        <f t="array" ref="R1013">_xlfn.SWITCH(Non_Profit_Donations_South___messy[[#This Row],[switch]],1,"",2,Non_Profit_Donations_South___messy[[#This Row],[Names3]],3,"")</f>
        <v/>
      </c>
      <c r="S1013" s="1" t="str" cm="1">
        <f t="array" ref="S1013">_xlfn.SWITCH(Non_Profit_Donations_South___messy[[#This Row],[switch]],1,Non_Profit_Donations_South___messy[[#This Row],[Names2]],2,Non_Profit_Donations_South___messy[[#This Row],[Names4]],3,Non_Profit_Donations_South___messy[[#This Row],[Names3]])</f>
        <v>Sparks</v>
      </c>
    </row>
    <row r="1014" spans="1:19">
      <c r="A1014" s="1" t="s">
        <v>23</v>
      </c>
      <c r="B1014" s="1" t="s">
        <v>623</v>
      </c>
      <c r="C1014" s="1" t="s">
        <v>16</v>
      </c>
      <c r="D1014" s="1" t="s">
        <v>12</v>
      </c>
      <c r="E1014" s="1" t="s">
        <v>32</v>
      </c>
      <c r="F1014" s="1" t="s">
        <v>195</v>
      </c>
      <c r="G1014">
        <v>37664</v>
      </c>
      <c r="H1014" s="2">
        <v>42207</v>
      </c>
      <c r="I1014">
        <v>227</v>
      </c>
      <c r="J1014">
        <f t="shared" si="15"/>
        <v>0</v>
      </c>
      <c r="K1014" t="s">
        <v>623</v>
      </c>
      <c r="L1014" s="1" t="s">
        <v>1171</v>
      </c>
      <c r="M1014" t="s">
        <v>1356</v>
      </c>
      <c r="O1014">
        <f>IF(Non_Profit_Donations_South___messy[[#This Row],[Names4]]&lt;&gt;"",1,0)</f>
        <v>0</v>
      </c>
      <c r="P1014">
        <f>IF(Non_Profit_Donations_South___messy[[#This Row],[flagRev]]=1,1,IF(Non_Profit_Donations_South___messy[[#This Row],[flagMidName]]=1,2,3))</f>
        <v>3</v>
      </c>
      <c r="Q1014" s="1" t="str" cm="1">
        <f t="array" ref="Q1014">_xlfn.SWITCH(Non_Profit_Donations_South___messy[[#This Row],[switch]],1,Non_Profit_Donations_South___messy[[#This Row],[Names3]],2,Non_Profit_Donations_South___messy[[#This Row],[Names2]],3,Non_Profit_Donations_South___messy[[#This Row],[Names2]])</f>
        <v>Geoffrey</v>
      </c>
      <c r="R1014" s="1" t="str" cm="1">
        <f t="array" ref="R1014">_xlfn.SWITCH(Non_Profit_Donations_South___messy[[#This Row],[switch]],1,"",2,Non_Profit_Donations_South___messy[[#This Row],[Names3]],3,"")</f>
        <v/>
      </c>
      <c r="S1014" s="1" t="str" cm="1">
        <f t="array" ref="S1014">_xlfn.SWITCH(Non_Profit_Donations_South___messy[[#This Row],[switch]],1,Non_Profit_Donations_South___messy[[#This Row],[Names2]],2,Non_Profit_Donations_South___messy[[#This Row],[Names4]],3,Non_Profit_Donations_South___messy[[#This Row],[Names3]])</f>
        <v>Zhu</v>
      </c>
    </row>
    <row r="1015" spans="1:19">
      <c r="A1015" s="1" t="s">
        <v>9</v>
      </c>
      <c r="B1015" s="1" t="s">
        <v>231</v>
      </c>
      <c r="C1015" s="1" t="s">
        <v>16</v>
      </c>
      <c r="D1015" s="1" t="s">
        <v>12</v>
      </c>
      <c r="E1015" s="1" t="s">
        <v>17</v>
      </c>
      <c r="F1015" s="1" t="s">
        <v>232</v>
      </c>
      <c r="G1015">
        <v>30458</v>
      </c>
      <c r="H1015" s="2">
        <v>42208</v>
      </c>
      <c r="I1015">
        <v>237.62</v>
      </c>
      <c r="J1015">
        <f t="shared" si="15"/>
        <v>0</v>
      </c>
      <c r="K1015" t="s">
        <v>231</v>
      </c>
      <c r="L1015" s="1" t="s">
        <v>1027</v>
      </c>
      <c r="M1015" t="s">
        <v>1028</v>
      </c>
      <c r="O1015">
        <f>IF(Non_Profit_Donations_South___messy[[#This Row],[Names4]]&lt;&gt;"",1,0)</f>
        <v>0</v>
      </c>
      <c r="P1015">
        <f>IF(Non_Profit_Donations_South___messy[[#This Row],[flagRev]]=1,1,IF(Non_Profit_Donations_South___messy[[#This Row],[flagMidName]]=1,2,3))</f>
        <v>3</v>
      </c>
      <c r="Q1015" s="1" t="str" cm="1">
        <f t="array" ref="Q1015">_xlfn.SWITCH(Non_Profit_Donations_South___messy[[#This Row],[switch]],1,Non_Profit_Donations_South___messy[[#This Row],[Names3]],2,Non_Profit_Donations_South___messy[[#This Row],[Names2]],3,Non_Profit_Donations_South___messy[[#This Row],[Names2]])</f>
        <v>Jack</v>
      </c>
      <c r="R1015" s="1" t="str" cm="1">
        <f t="array" ref="R1015">_xlfn.SWITCH(Non_Profit_Donations_South___messy[[#This Row],[switch]],1,"",2,Non_Profit_Donations_South___messy[[#This Row],[Names3]],3,"")</f>
        <v/>
      </c>
      <c r="S1015" s="1" t="str" cm="1">
        <f t="array" ref="S1015">_xlfn.SWITCH(Non_Profit_Donations_South___messy[[#This Row],[switch]],1,Non_Profit_Donations_South___messy[[#This Row],[Names2]],2,Non_Profit_Donations_South___messy[[#This Row],[Names4]],3,Non_Profit_Donations_South___messy[[#This Row],[Names3]])</f>
        <v>Horn</v>
      </c>
    </row>
    <row r="1016" spans="1:19">
      <c r="A1016" s="1" t="s">
        <v>27</v>
      </c>
      <c r="B1016" s="1" t="s">
        <v>140</v>
      </c>
      <c r="C1016" s="1" t="s">
        <v>11</v>
      </c>
      <c r="D1016" s="1" t="s">
        <v>12</v>
      </c>
      <c r="E1016" s="1" t="s">
        <v>25</v>
      </c>
      <c r="F1016" s="1" t="s">
        <v>141</v>
      </c>
      <c r="G1016">
        <v>33311</v>
      </c>
      <c r="H1016" s="2">
        <v>42208</v>
      </c>
      <c r="I1016">
        <v>438.13</v>
      </c>
      <c r="J1016">
        <f t="shared" si="15"/>
        <v>0</v>
      </c>
      <c r="K1016" t="s">
        <v>140</v>
      </c>
      <c r="L1016" s="1" t="s">
        <v>949</v>
      </c>
      <c r="M1016" t="s">
        <v>950</v>
      </c>
      <c r="O1016">
        <f>IF(Non_Profit_Donations_South___messy[[#This Row],[Names4]]&lt;&gt;"",1,0)</f>
        <v>0</v>
      </c>
      <c r="P1016">
        <f>IF(Non_Profit_Donations_South___messy[[#This Row],[flagRev]]=1,1,IF(Non_Profit_Donations_South___messy[[#This Row],[flagMidName]]=1,2,3))</f>
        <v>3</v>
      </c>
      <c r="Q1016" s="1" t="str" cm="1">
        <f t="array" ref="Q1016">_xlfn.SWITCH(Non_Profit_Donations_South___messy[[#This Row],[switch]],1,Non_Profit_Donations_South___messy[[#This Row],[Names3]],2,Non_Profit_Donations_South___messy[[#This Row],[Names2]],3,Non_Profit_Donations_South___messy[[#This Row],[Names2]])</f>
        <v>Danielle</v>
      </c>
      <c r="R1016" s="1" t="str" cm="1">
        <f t="array" ref="R1016">_xlfn.SWITCH(Non_Profit_Donations_South___messy[[#This Row],[switch]],1,"",2,Non_Profit_Donations_South___messy[[#This Row],[Names3]],3,"")</f>
        <v/>
      </c>
      <c r="S1016" s="1" t="str" cm="1">
        <f t="array" ref="S1016">_xlfn.SWITCH(Non_Profit_Donations_South___messy[[#This Row],[switch]],1,Non_Profit_Donations_South___messy[[#This Row],[Names2]],2,Non_Profit_Donations_South___messy[[#This Row],[Names4]],3,Non_Profit_Donations_South___messy[[#This Row],[Names3]])</f>
        <v>Baird</v>
      </c>
    </row>
    <row r="1017" spans="1:19">
      <c r="A1017" s="1" t="s">
        <v>23</v>
      </c>
      <c r="B1017" s="1" t="s">
        <v>676</v>
      </c>
      <c r="C1017" s="1" t="s">
        <v>37</v>
      </c>
      <c r="D1017" s="1" t="s">
        <v>12</v>
      </c>
      <c r="E1017" s="1" t="s">
        <v>25</v>
      </c>
      <c r="F1017" s="1" t="s">
        <v>580</v>
      </c>
      <c r="G1017">
        <v>32839</v>
      </c>
      <c r="H1017" s="2">
        <v>42208</v>
      </c>
      <c r="I1017">
        <v>9.64</v>
      </c>
      <c r="J1017">
        <f t="shared" si="15"/>
        <v>0</v>
      </c>
      <c r="K1017" t="s">
        <v>676</v>
      </c>
      <c r="L1017" s="1" t="s">
        <v>1371</v>
      </c>
      <c r="M1017" t="s">
        <v>1238</v>
      </c>
      <c r="O1017">
        <f>IF(Non_Profit_Donations_South___messy[[#This Row],[Names4]]&lt;&gt;"",1,0)</f>
        <v>0</v>
      </c>
      <c r="P1017">
        <f>IF(Non_Profit_Donations_South___messy[[#This Row],[flagRev]]=1,1,IF(Non_Profit_Donations_South___messy[[#This Row],[flagMidName]]=1,2,3))</f>
        <v>3</v>
      </c>
      <c r="Q1017" s="1" t="str" cm="1">
        <f t="array" ref="Q1017">_xlfn.SWITCH(Non_Profit_Donations_South___messy[[#This Row],[switch]],1,Non_Profit_Donations_South___messy[[#This Row],[Names3]],2,Non_Profit_Donations_South___messy[[#This Row],[Names2]],3,Non_Profit_Donations_South___messy[[#This Row],[Names2]])</f>
        <v>Jay</v>
      </c>
      <c r="R1017" s="1" t="str" cm="1">
        <f t="array" ref="R1017">_xlfn.SWITCH(Non_Profit_Donations_South___messy[[#This Row],[switch]],1,"",2,Non_Profit_Donations_South___messy[[#This Row],[Names3]],3,"")</f>
        <v/>
      </c>
      <c r="S1017" s="1" t="str" cm="1">
        <f t="array" ref="S1017">_xlfn.SWITCH(Non_Profit_Donations_South___messy[[#This Row],[switch]],1,Non_Profit_Donations_South___messy[[#This Row],[Names2]],2,Non_Profit_Donations_South___messy[[#This Row],[Names4]],3,Non_Profit_Donations_South___messy[[#This Row],[Names3]])</f>
        <v>Hubbard</v>
      </c>
    </row>
    <row r="1018" spans="1:19">
      <c r="A1018" s="1" t="s">
        <v>27</v>
      </c>
      <c r="B1018" s="1" t="s">
        <v>725</v>
      </c>
      <c r="C1018" s="1" t="s">
        <v>11</v>
      </c>
      <c r="D1018" s="1" t="s">
        <v>12</v>
      </c>
      <c r="E1018" s="1" t="s">
        <v>59</v>
      </c>
      <c r="F1018" s="1" t="s">
        <v>637</v>
      </c>
      <c r="G1018">
        <v>35020</v>
      </c>
      <c r="H1018" s="2">
        <v>42209</v>
      </c>
      <c r="I1018">
        <v>214.16</v>
      </c>
      <c r="J1018">
        <f t="shared" si="15"/>
        <v>0</v>
      </c>
      <c r="K1018" t="s">
        <v>725</v>
      </c>
      <c r="L1018" s="1" t="s">
        <v>1436</v>
      </c>
      <c r="M1018" t="s">
        <v>1437</v>
      </c>
      <c r="O1018">
        <f>IF(Non_Profit_Donations_South___messy[[#This Row],[Names4]]&lt;&gt;"",1,0)</f>
        <v>0</v>
      </c>
      <c r="P1018">
        <f>IF(Non_Profit_Donations_South___messy[[#This Row],[flagRev]]=1,1,IF(Non_Profit_Donations_South___messy[[#This Row],[flagMidName]]=1,2,3))</f>
        <v>3</v>
      </c>
      <c r="Q1018" s="1" t="str" cm="1">
        <f t="array" ref="Q1018">_xlfn.SWITCH(Non_Profit_Donations_South___messy[[#This Row],[switch]],1,Non_Profit_Donations_South___messy[[#This Row],[Names3]],2,Non_Profit_Donations_South___messy[[#This Row],[Names2]],3,Non_Profit_Donations_South___messy[[#This Row],[Names2]])</f>
        <v>Diana</v>
      </c>
      <c r="R1018" s="1" t="str" cm="1">
        <f t="array" ref="R1018">_xlfn.SWITCH(Non_Profit_Donations_South___messy[[#This Row],[switch]],1,"",2,Non_Profit_Donations_South___messy[[#This Row],[Names3]],3,"")</f>
        <v/>
      </c>
      <c r="S1018" s="1" t="str" cm="1">
        <f t="array" ref="S1018">_xlfn.SWITCH(Non_Profit_Donations_South___messy[[#This Row],[switch]],1,Non_Profit_Donations_South___messy[[#This Row],[Names2]],2,Non_Profit_Donations_South___messy[[#This Row],[Names4]],3,Non_Profit_Donations_South___messy[[#This Row],[Names3]])</f>
        <v>Rosenthal</v>
      </c>
    </row>
    <row r="1019" spans="1:19">
      <c r="A1019" s="1" t="s">
        <v>23</v>
      </c>
      <c r="B1019" s="1" t="s">
        <v>24</v>
      </c>
      <c r="C1019" s="1" t="s">
        <v>11</v>
      </c>
      <c r="D1019" s="1" t="s">
        <v>12</v>
      </c>
      <c r="E1019" s="1" t="s">
        <v>25</v>
      </c>
      <c r="F1019" s="1" t="s">
        <v>26</v>
      </c>
      <c r="G1019">
        <v>33569</v>
      </c>
      <c r="H1019" s="2">
        <v>42209</v>
      </c>
      <c r="I1019">
        <v>7.08</v>
      </c>
      <c r="J1019">
        <f t="shared" si="15"/>
        <v>0</v>
      </c>
      <c r="K1019" t="s">
        <v>24</v>
      </c>
      <c r="L1019" s="1" t="s">
        <v>838</v>
      </c>
      <c r="M1019" t="s">
        <v>835</v>
      </c>
      <c r="O1019">
        <f>IF(Non_Profit_Donations_South___messy[[#This Row],[Names4]]&lt;&gt;"",1,0)</f>
        <v>0</v>
      </c>
      <c r="P1019">
        <f>IF(Non_Profit_Donations_South___messy[[#This Row],[flagRev]]=1,1,IF(Non_Profit_Donations_South___messy[[#This Row],[flagMidName]]=1,2,3))</f>
        <v>3</v>
      </c>
      <c r="Q1019" s="1" t="str" cm="1">
        <f t="array" ref="Q1019">_xlfn.SWITCH(Non_Profit_Donations_South___messy[[#This Row],[switch]],1,Non_Profit_Donations_South___messy[[#This Row],[Names3]],2,Non_Profit_Donations_South___messy[[#This Row],[Names2]],3,Non_Profit_Donations_South___messy[[#This Row],[Names2]])</f>
        <v>Sidney</v>
      </c>
      <c r="R1019" s="1" t="str" cm="1">
        <f t="array" ref="R1019">_xlfn.SWITCH(Non_Profit_Donations_South___messy[[#This Row],[switch]],1,"",2,Non_Profit_Donations_South___messy[[#This Row],[Names3]],3,"")</f>
        <v/>
      </c>
      <c r="S1019" s="1" t="str" cm="1">
        <f t="array" ref="S1019">_xlfn.SWITCH(Non_Profit_Donations_South___messy[[#This Row],[switch]],1,Non_Profit_Donations_South___messy[[#This Row],[Names2]],2,Non_Profit_Donations_South___messy[[#This Row],[Names4]],3,Non_Profit_Donations_South___messy[[#This Row],[Names3]])</f>
        <v>Gilliam</v>
      </c>
    </row>
    <row r="1020" spans="1:19">
      <c r="A1020" s="1" t="s">
        <v>23</v>
      </c>
      <c r="B1020" s="1" t="s">
        <v>196</v>
      </c>
      <c r="C1020" s="1" t="s">
        <v>37</v>
      </c>
      <c r="D1020" s="1" t="s">
        <v>12</v>
      </c>
      <c r="E1020" s="1" t="s">
        <v>25</v>
      </c>
      <c r="F1020" s="1" t="s">
        <v>171</v>
      </c>
      <c r="G1020">
        <v>33952</v>
      </c>
      <c r="H1020" s="2">
        <v>42211</v>
      </c>
      <c r="I1020">
        <v>54.98</v>
      </c>
      <c r="J1020">
        <f t="shared" si="15"/>
        <v>0</v>
      </c>
      <c r="K1020" t="s">
        <v>196</v>
      </c>
      <c r="L1020" s="1" t="s">
        <v>998</v>
      </c>
      <c r="M1020" t="s">
        <v>891</v>
      </c>
      <c r="O1020">
        <f>IF(Non_Profit_Donations_South___messy[[#This Row],[Names4]]&lt;&gt;"",1,0)</f>
        <v>0</v>
      </c>
      <c r="P1020">
        <f>IF(Non_Profit_Donations_South___messy[[#This Row],[flagRev]]=1,1,IF(Non_Profit_Donations_South___messy[[#This Row],[flagMidName]]=1,2,3))</f>
        <v>3</v>
      </c>
      <c r="Q1020" s="1" t="str" cm="1">
        <f t="array" ref="Q1020">_xlfn.SWITCH(Non_Profit_Donations_South___messy[[#This Row],[switch]],1,Non_Profit_Donations_South___messy[[#This Row],[Names3]],2,Non_Profit_Donations_South___messy[[#This Row],[Names2]],3,Non_Profit_Donations_South___messy[[#This Row],[Names2]])</f>
        <v>Nicholas</v>
      </c>
      <c r="R1020" s="1" t="str" cm="1">
        <f t="array" ref="R1020">_xlfn.SWITCH(Non_Profit_Donations_South___messy[[#This Row],[switch]],1,"",2,Non_Profit_Donations_South___messy[[#This Row],[Names3]],3,"")</f>
        <v/>
      </c>
      <c r="S1020" s="1" t="str" cm="1">
        <f t="array" ref="S1020">_xlfn.SWITCH(Non_Profit_Donations_South___messy[[#This Row],[switch]],1,Non_Profit_Donations_South___messy[[#This Row],[Names2]],2,Non_Profit_Donations_South___messy[[#This Row],[Names4]],3,Non_Profit_Donations_South___messy[[#This Row],[Names3]])</f>
        <v>Donnelly</v>
      </c>
    </row>
    <row r="1021" spans="1:19">
      <c r="A1021" s="1" t="s">
        <v>9</v>
      </c>
      <c r="B1021" s="1" t="s">
        <v>58</v>
      </c>
      <c r="C1021" s="1" t="s">
        <v>11</v>
      </c>
      <c r="D1021" s="1" t="s">
        <v>12</v>
      </c>
      <c r="E1021" s="1" t="s">
        <v>59</v>
      </c>
      <c r="F1021" s="1" t="s">
        <v>60</v>
      </c>
      <c r="G1021">
        <v>36608</v>
      </c>
      <c r="H1021" s="2">
        <v>42212</v>
      </c>
      <c r="I1021">
        <v>1188.6300000000001</v>
      </c>
      <c r="J1021">
        <f t="shared" si="15"/>
        <v>0</v>
      </c>
      <c r="K1021" t="s">
        <v>58</v>
      </c>
      <c r="L1021" s="1" t="s">
        <v>836</v>
      </c>
      <c r="M1021" t="s">
        <v>866</v>
      </c>
      <c r="O1021">
        <f>IF(Non_Profit_Donations_South___messy[[#This Row],[Names4]]&lt;&gt;"",1,0)</f>
        <v>0</v>
      </c>
      <c r="P1021">
        <f>IF(Non_Profit_Donations_South___messy[[#This Row],[flagRev]]=1,1,IF(Non_Profit_Donations_South___messy[[#This Row],[flagMidName]]=1,2,3))</f>
        <v>3</v>
      </c>
      <c r="Q1021" s="1" t="str" cm="1">
        <f t="array" ref="Q1021">_xlfn.SWITCH(Non_Profit_Donations_South___messy[[#This Row],[switch]],1,Non_Profit_Donations_South___messy[[#This Row],[Names3]],2,Non_Profit_Donations_South___messy[[#This Row],[Names2]],3,Non_Profit_Donations_South___messy[[#This Row],[Names2]])</f>
        <v>Joan</v>
      </c>
      <c r="R1021" s="1" t="str" cm="1">
        <f t="array" ref="R1021">_xlfn.SWITCH(Non_Profit_Donations_South___messy[[#This Row],[switch]],1,"",2,Non_Profit_Donations_South___messy[[#This Row],[Names3]],3,"")</f>
        <v/>
      </c>
      <c r="S1021" s="1" t="str" cm="1">
        <f t="array" ref="S1021">_xlfn.SWITCH(Non_Profit_Donations_South___messy[[#This Row],[switch]],1,Non_Profit_Donations_South___messy[[#This Row],[Names2]],2,Non_Profit_Donations_South___messy[[#This Row],[Names4]],3,Non_Profit_Donations_South___messy[[#This Row],[Names3]])</f>
        <v>Beach</v>
      </c>
    </row>
    <row r="1022" spans="1:19">
      <c r="A1022" s="1" t="s">
        <v>9</v>
      </c>
      <c r="B1022" s="1" t="s">
        <v>523</v>
      </c>
      <c r="C1022" s="1" t="s">
        <v>37</v>
      </c>
      <c r="D1022" s="1" t="s">
        <v>12</v>
      </c>
      <c r="E1022" s="1" t="s">
        <v>25</v>
      </c>
      <c r="F1022" s="1" t="s">
        <v>158</v>
      </c>
      <c r="G1022">
        <v>34698</v>
      </c>
      <c r="H1022" s="2">
        <v>42213</v>
      </c>
      <c r="I1022">
        <v>41.29</v>
      </c>
      <c r="J1022">
        <f t="shared" si="15"/>
        <v>0</v>
      </c>
      <c r="K1022" t="s">
        <v>523</v>
      </c>
      <c r="L1022" s="1" t="s">
        <v>1027</v>
      </c>
      <c r="M1022" t="s">
        <v>1283</v>
      </c>
      <c r="O1022">
        <f>IF(Non_Profit_Donations_South___messy[[#This Row],[Names4]]&lt;&gt;"",1,0)</f>
        <v>0</v>
      </c>
      <c r="P1022">
        <f>IF(Non_Profit_Donations_South___messy[[#This Row],[flagRev]]=1,1,IF(Non_Profit_Donations_South___messy[[#This Row],[flagMidName]]=1,2,3))</f>
        <v>3</v>
      </c>
      <c r="Q1022" s="1" t="str" cm="1">
        <f t="array" ref="Q1022">_xlfn.SWITCH(Non_Profit_Donations_South___messy[[#This Row],[switch]],1,Non_Profit_Donations_South___messy[[#This Row],[Names3]],2,Non_Profit_Donations_South___messy[[#This Row],[Names2]],3,Non_Profit_Donations_South___messy[[#This Row],[Names2]])</f>
        <v>Jack</v>
      </c>
      <c r="R1022" s="1" t="str" cm="1">
        <f t="array" ref="R1022">_xlfn.SWITCH(Non_Profit_Donations_South___messy[[#This Row],[switch]],1,"",2,Non_Profit_Donations_South___messy[[#This Row],[Names3]],3,"")</f>
        <v/>
      </c>
      <c r="S1022" s="1" t="str" cm="1">
        <f t="array" ref="S1022">_xlfn.SWITCH(Non_Profit_Donations_South___messy[[#This Row],[switch]],1,Non_Profit_Donations_South___messy[[#This Row],[Names2]],2,Non_Profit_Donations_South___messy[[#This Row],[Names4]],3,Non_Profit_Donations_South___messy[[#This Row],[Names3]])</f>
        <v>Morse</v>
      </c>
    </row>
    <row r="1023" spans="1:19">
      <c r="A1023" s="1" t="s">
        <v>19</v>
      </c>
      <c r="B1023" s="1" t="s">
        <v>529</v>
      </c>
      <c r="C1023" s="1" t="s">
        <v>16</v>
      </c>
      <c r="D1023" s="1" t="s">
        <v>12</v>
      </c>
      <c r="E1023" s="1" t="s">
        <v>32</v>
      </c>
      <c r="F1023" s="1" t="s">
        <v>530</v>
      </c>
      <c r="G1023">
        <v>37066</v>
      </c>
      <c r="H1023" s="2">
        <v>42214</v>
      </c>
      <c r="I1023">
        <v>65.849999999999994</v>
      </c>
      <c r="J1023">
        <f t="shared" si="15"/>
        <v>0</v>
      </c>
      <c r="K1023" t="s">
        <v>529</v>
      </c>
      <c r="L1023" s="1" t="s">
        <v>1074</v>
      </c>
      <c r="M1023" t="s">
        <v>1288</v>
      </c>
      <c r="O1023">
        <f>IF(Non_Profit_Donations_South___messy[[#This Row],[Names4]]&lt;&gt;"",1,0)</f>
        <v>0</v>
      </c>
      <c r="P1023">
        <f>IF(Non_Profit_Donations_South___messy[[#This Row],[flagRev]]=1,1,IF(Non_Profit_Donations_South___messy[[#This Row],[flagMidName]]=1,2,3))</f>
        <v>3</v>
      </c>
      <c r="Q1023" s="1" t="str" cm="1">
        <f t="array" ref="Q1023">_xlfn.SWITCH(Non_Profit_Donations_South___messy[[#This Row],[switch]],1,Non_Profit_Donations_South___messy[[#This Row],[Names3]],2,Non_Profit_Donations_South___messy[[#This Row],[Names2]],3,Non_Profit_Donations_South___messy[[#This Row],[Names2]])</f>
        <v>Claudia</v>
      </c>
      <c r="R1023" s="1" t="str" cm="1">
        <f t="array" ref="R1023">_xlfn.SWITCH(Non_Profit_Donations_South___messy[[#This Row],[switch]],1,"",2,Non_Profit_Donations_South___messy[[#This Row],[Names3]],3,"")</f>
        <v/>
      </c>
      <c r="S1023" s="1" t="str" cm="1">
        <f t="array" ref="S1023">_xlfn.SWITCH(Non_Profit_Donations_South___messy[[#This Row],[switch]],1,Non_Profit_Donations_South___messy[[#This Row],[Names2]],2,Non_Profit_Donations_South___messy[[#This Row],[Names4]],3,Non_Profit_Donations_South___messy[[#This Row],[Names3]])</f>
        <v>White</v>
      </c>
    </row>
    <row r="1024" spans="1:19">
      <c r="A1024" s="1" t="s">
        <v>27</v>
      </c>
      <c r="B1024" s="1" t="s">
        <v>290</v>
      </c>
      <c r="C1024" s="1" t="s">
        <v>11</v>
      </c>
      <c r="D1024" s="1" t="s">
        <v>12</v>
      </c>
      <c r="E1024" s="1" t="s">
        <v>40</v>
      </c>
      <c r="F1024" s="1" t="s">
        <v>41</v>
      </c>
      <c r="G1024">
        <v>28204</v>
      </c>
      <c r="H1024" s="2">
        <v>42215</v>
      </c>
      <c r="I1024">
        <v>189.83</v>
      </c>
      <c r="J1024">
        <f t="shared" si="15"/>
        <v>0</v>
      </c>
      <c r="K1024" t="s">
        <v>290</v>
      </c>
      <c r="L1024" s="1" t="s">
        <v>1082</v>
      </c>
      <c r="M1024" t="s">
        <v>1083</v>
      </c>
      <c r="O1024">
        <f>IF(Non_Profit_Donations_South___messy[[#This Row],[Names4]]&lt;&gt;"",1,0)</f>
        <v>0</v>
      </c>
      <c r="P1024">
        <f>IF(Non_Profit_Donations_South___messy[[#This Row],[flagRev]]=1,1,IF(Non_Profit_Donations_South___messy[[#This Row],[flagMidName]]=1,2,3))</f>
        <v>3</v>
      </c>
      <c r="Q1024" s="1" t="str" cm="1">
        <f t="array" ref="Q1024">_xlfn.SWITCH(Non_Profit_Donations_South___messy[[#This Row],[switch]],1,Non_Profit_Donations_South___messy[[#This Row],[Names3]],2,Non_Profit_Donations_South___messy[[#This Row],[Names2]],3,Non_Profit_Donations_South___messy[[#This Row],[Names2]])</f>
        <v>Eleanor</v>
      </c>
      <c r="R1024" s="1" t="str" cm="1">
        <f t="array" ref="R1024">_xlfn.SWITCH(Non_Profit_Donations_South___messy[[#This Row],[switch]],1,"",2,Non_Profit_Donations_South___messy[[#This Row],[Names3]],3,"")</f>
        <v/>
      </c>
      <c r="S1024" s="1" t="str" cm="1">
        <f t="array" ref="S1024">_xlfn.SWITCH(Non_Profit_Donations_South___messy[[#This Row],[switch]],1,Non_Profit_Donations_South___messy[[#This Row],[Names2]],2,Non_Profit_Donations_South___messy[[#This Row],[Names4]],3,Non_Profit_Donations_South___messy[[#This Row],[Names3]])</f>
        <v>Swain</v>
      </c>
    </row>
    <row r="1025" spans="1:19">
      <c r="A1025" s="1" t="s">
        <v>23</v>
      </c>
      <c r="B1025" s="1" t="s">
        <v>495</v>
      </c>
      <c r="C1025" s="1" t="s">
        <v>37</v>
      </c>
      <c r="D1025" s="1" t="s">
        <v>12</v>
      </c>
      <c r="E1025" s="1" t="s">
        <v>29</v>
      </c>
      <c r="F1025" s="1" t="s">
        <v>496</v>
      </c>
      <c r="G1025">
        <v>23602</v>
      </c>
      <c r="H1025" s="2">
        <v>42215</v>
      </c>
      <c r="I1025">
        <v>982.22</v>
      </c>
      <c r="J1025">
        <f t="shared" si="15"/>
        <v>0</v>
      </c>
      <c r="K1025" t="s">
        <v>495</v>
      </c>
      <c r="L1025" s="1" t="s">
        <v>1260</v>
      </c>
      <c r="M1025" t="s">
        <v>1261</v>
      </c>
      <c r="N1025" t="s">
        <v>1262</v>
      </c>
      <c r="O1025">
        <f>IF(Non_Profit_Donations_South___messy[[#This Row],[Names4]]&lt;&gt;"",1,0)</f>
        <v>1</v>
      </c>
      <c r="P1025">
        <f>IF(Non_Profit_Donations_South___messy[[#This Row],[flagRev]]=1,1,IF(Non_Profit_Donations_South___messy[[#This Row],[flagMidName]]=1,2,3))</f>
        <v>2</v>
      </c>
      <c r="Q1025" s="1" t="str" cm="1">
        <f t="array" ref="Q1025">_xlfn.SWITCH(Non_Profit_Donations_South___messy[[#This Row],[switch]],1,Non_Profit_Donations_South___messy[[#This Row],[Names3]],2,Non_Profit_Donations_South___messy[[#This Row],[Names2]],3,Non_Profit_Donations_South___messy[[#This Row],[Names2]])</f>
        <v>Todd</v>
      </c>
      <c r="R1025" s="1" t="str" cm="1">
        <f t="array" ref="R1025">_xlfn.SWITCH(Non_Profit_Donations_South___messy[[#This Row],[switch]],1,"",2,Non_Profit_Donations_South___messy[[#This Row],[Names3]],3,"")</f>
        <v>D</v>
      </c>
      <c r="S1025" s="1" t="str" cm="1">
        <f t="array" ref="S1025">_xlfn.SWITCH(Non_Profit_Donations_South___messy[[#This Row],[switch]],1,Non_Profit_Donations_South___messy[[#This Row],[Names2]],2,Non_Profit_Donations_South___messy[[#This Row],[Names4]],3,Non_Profit_Donations_South___messy[[#This Row],[Names3]])</f>
        <v>Norris</v>
      </c>
    </row>
    <row r="1026" spans="1:19">
      <c r="A1026" s="1" t="s">
        <v>27</v>
      </c>
      <c r="B1026" s="1" t="s">
        <v>393</v>
      </c>
      <c r="C1026" s="1" t="s">
        <v>16</v>
      </c>
      <c r="D1026" s="1" t="s">
        <v>12</v>
      </c>
      <c r="E1026" s="1" t="s">
        <v>25</v>
      </c>
      <c r="F1026" s="1" t="s">
        <v>394</v>
      </c>
      <c r="G1026">
        <v>32004</v>
      </c>
      <c r="H1026" s="2">
        <v>42216</v>
      </c>
      <c r="I1026">
        <v>78.42</v>
      </c>
      <c r="J1026">
        <f t="shared" ref="J1026:J1089" si="16">ISNUMBER(FIND(",",K1026))*1</f>
        <v>0</v>
      </c>
      <c r="K1026" t="s">
        <v>393</v>
      </c>
      <c r="L1026" s="1" t="s">
        <v>1175</v>
      </c>
      <c r="M1026" t="s">
        <v>1176</v>
      </c>
      <c r="O1026">
        <f>IF(Non_Profit_Donations_South___messy[[#This Row],[Names4]]&lt;&gt;"",1,0)</f>
        <v>0</v>
      </c>
      <c r="P1026">
        <f>IF(Non_Profit_Donations_South___messy[[#This Row],[flagRev]]=1,1,IF(Non_Profit_Donations_South___messy[[#This Row],[flagMidName]]=1,2,3))</f>
        <v>3</v>
      </c>
      <c r="Q1026" s="1" t="str" cm="1">
        <f t="array" ref="Q1026">_xlfn.SWITCH(Non_Profit_Donations_South___messy[[#This Row],[switch]],1,Non_Profit_Donations_South___messy[[#This Row],[Names3]],2,Non_Profit_Donations_South___messy[[#This Row],[Names2]],3,Non_Profit_Donations_South___messy[[#This Row],[Names2]])</f>
        <v>Ray</v>
      </c>
      <c r="R1026" s="1" t="str" cm="1">
        <f t="array" ref="R1026">_xlfn.SWITCH(Non_Profit_Donations_South___messy[[#This Row],[switch]],1,"",2,Non_Profit_Donations_South___messy[[#This Row],[Names3]],3,"")</f>
        <v/>
      </c>
      <c r="S1026" s="1" t="str" cm="1">
        <f t="array" ref="S1026">_xlfn.SWITCH(Non_Profit_Donations_South___messy[[#This Row],[switch]],1,Non_Profit_Donations_South___messy[[#This Row],[Names2]],2,Non_Profit_Donations_South___messy[[#This Row],[Names4]],3,Non_Profit_Donations_South___messy[[#This Row],[Names3]])</f>
        <v>Silverman</v>
      </c>
    </row>
    <row r="1027" spans="1:19">
      <c r="A1027" s="1" t="s">
        <v>19</v>
      </c>
      <c r="B1027" s="1" t="s">
        <v>625</v>
      </c>
      <c r="C1027" s="1" t="s">
        <v>11</v>
      </c>
      <c r="D1027" s="1" t="s">
        <v>12</v>
      </c>
      <c r="E1027" s="1" t="s">
        <v>13</v>
      </c>
      <c r="F1027" s="1" t="s">
        <v>626</v>
      </c>
      <c r="G1027">
        <v>40356</v>
      </c>
      <c r="H1027" s="2">
        <v>42216</v>
      </c>
      <c r="I1027">
        <v>308.04000000000002</v>
      </c>
      <c r="J1027">
        <f t="shared" si="16"/>
        <v>0</v>
      </c>
      <c r="K1027" t="s">
        <v>625</v>
      </c>
      <c r="L1027" s="1" t="s">
        <v>1051</v>
      </c>
      <c r="M1027" t="s">
        <v>1359</v>
      </c>
      <c r="O1027">
        <f>IF(Non_Profit_Donations_South___messy[[#This Row],[Names4]]&lt;&gt;"",1,0)</f>
        <v>0</v>
      </c>
      <c r="P1027">
        <f>IF(Non_Profit_Donations_South___messy[[#This Row],[flagRev]]=1,1,IF(Non_Profit_Donations_South___messy[[#This Row],[flagMidName]]=1,2,3))</f>
        <v>3</v>
      </c>
      <c r="Q1027" s="1" t="str" cm="1">
        <f t="array" ref="Q1027">_xlfn.SWITCH(Non_Profit_Donations_South___messy[[#This Row],[switch]],1,Non_Profit_Donations_South___messy[[#This Row],[Names3]],2,Non_Profit_Donations_South___messy[[#This Row],[Names2]],3,Non_Profit_Donations_South___messy[[#This Row],[Names2]])</f>
        <v>Rodney</v>
      </c>
      <c r="R1027" s="1" t="str" cm="1">
        <f t="array" ref="R1027">_xlfn.SWITCH(Non_Profit_Donations_South___messy[[#This Row],[switch]],1,"",2,Non_Profit_Donations_South___messy[[#This Row],[Names3]],3,"")</f>
        <v/>
      </c>
      <c r="S1027" s="1" t="str" cm="1">
        <f t="array" ref="S1027">_xlfn.SWITCH(Non_Profit_Donations_South___messy[[#This Row],[switch]],1,Non_Profit_Donations_South___messy[[#This Row],[Names2]],2,Non_Profit_Donations_South___messy[[#This Row],[Names4]],3,Non_Profit_Donations_South___messy[[#This Row],[Names3]])</f>
        <v>Proctor</v>
      </c>
    </row>
    <row r="1028" spans="1:19">
      <c r="A1028" s="1" t="s">
        <v>19</v>
      </c>
      <c r="B1028" s="1" t="s">
        <v>136</v>
      </c>
      <c r="C1028" s="1" t="s">
        <v>37</v>
      </c>
      <c r="D1028" s="1" t="s">
        <v>12</v>
      </c>
      <c r="E1028" s="1" t="s">
        <v>52</v>
      </c>
      <c r="F1028" s="1" t="s">
        <v>137</v>
      </c>
      <c r="G1028">
        <v>71901</v>
      </c>
      <c r="H1028" s="2">
        <v>42220</v>
      </c>
      <c r="I1028">
        <v>673.03</v>
      </c>
      <c r="J1028">
        <f t="shared" si="16"/>
        <v>0</v>
      </c>
      <c r="K1028" t="s">
        <v>136</v>
      </c>
      <c r="L1028" s="1" t="s">
        <v>945</v>
      </c>
      <c r="M1028" t="s">
        <v>946</v>
      </c>
      <c r="O1028">
        <f>IF(Non_Profit_Donations_South___messy[[#This Row],[Names4]]&lt;&gt;"",1,0)</f>
        <v>0</v>
      </c>
      <c r="P1028">
        <f>IF(Non_Profit_Donations_South___messy[[#This Row],[flagRev]]=1,1,IF(Non_Profit_Donations_South___messy[[#This Row],[flagMidName]]=1,2,3))</f>
        <v>3</v>
      </c>
      <c r="Q1028" s="1" t="str" cm="1">
        <f t="array" ref="Q1028">_xlfn.SWITCH(Non_Profit_Donations_South___messy[[#This Row],[switch]],1,Non_Profit_Donations_South___messy[[#This Row],[Names3]],2,Non_Profit_Donations_South___messy[[#This Row],[Names2]],3,Non_Profit_Donations_South___messy[[#This Row],[Names2]])</f>
        <v>William</v>
      </c>
      <c r="R1028" s="1" t="str" cm="1">
        <f t="array" ref="R1028">_xlfn.SWITCH(Non_Profit_Donations_South___messy[[#This Row],[switch]],1,"",2,Non_Profit_Donations_South___messy[[#This Row],[Names3]],3,"")</f>
        <v/>
      </c>
      <c r="S1028" s="1" t="str" cm="1">
        <f t="array" ref="S1028">_xlfn.SWITCH(Non_Profit_Donations_South___messy[[#This Row],[switch]],1,Non_Profit_Donations_South___messy[[#This Row],[Names2]],2,Non_Profit_Donations_South___messy[[#This Row],[Names4]],3,Non_Profit_Donations_South___messy[[#This Row],[Names3]])</f>
        <v>Pace</v>
      </c>
    </row>
    <row r="1029" spans="1:19">
      <c r="A1029" s="1" t="s">
        <v>19</v>
      </c>
      <c r="B1029" s="1" t="s">
        <v>302</v>
      </c>
      <c r="C1029" s="1" t="s">
        <v>37</v>
      </c>
      <c r="D1029" s="1" t="s">
        <v>12</v>
      </c>
      <c r="E1029" s="1" t="s">
        <v>17</v>
      </c>
      <c r="F1029" s="1" t="s">
        <v>303</v>
      </c>
      <c r="G1029">
        <v>30240</v>
      </c>
      <c r="H1029" s="2">
        <v>42221</v>
      </c>
      <c r="I1029">
        <v>304.41000000000003</v>
      </c>
      <c r="J1029">
        <f t="shared" si="16"/>
        <v>0</v>
      </c>
      <c r="K1029" t="s">
        <v>302</v>
      </c>
      <c r="L1029" s="1" t="s">
        <v>1096</v>
      </c>
      <c r="M1029" t="s">
        <v>1097</v>
      </c>
      <c r="O1029">
        <f>IF(Non_Profit_Donations_South___messy[[#This Row],[Names4]]&lt;&gt;"",1,0)</f>
        <v>0</v>
      </c>
      <c r="P1029">
        <f>IF(Non_Profit_Donations_South___messy[[#This Row],[flagRev]]=1,1,IF(Non_Profit_Donations_South___messy[[#This Row],[flagMidName]]=1,2,3))</f>
        <v>3</v>
      </c>
      <c r="Q1029" s="1" t="str" cm="1">
        <f t="array" ref="Q1029">_xlfn.SWITCH(Non_Profit_Donations_South___messy[[#This Row],[switch]],1,Non_Profit_Donations_South___messy[[#This Row],[Names3]],2,Non_Profit_Donations_South___messy[[#This Row],[Names2]],3,Non_Profit_Donations_South___messy[[#This Row],[Names2]])</f>
        <v>Eva</v>
      </c>
      <c r="R1029" s="1" t="str" cm="1">
        <f t="array" ref="R1029">_xlfn.SWITCH(Non_Profit_Donations_South___messy[[#This Row],[switch]],1,"",2,Non_Profit_Donations_South___messy[[#This Row],[Names3]],3,"")</f>
        <v/>
      </c>
      <c r="S1029" s="1" t="str" cm="1">
        <f t="array" ref="S1029">_xlfn.SWITCH(Non_Profit_Donations_South___messy[[#This Row],[switch]],1,Non_Profit_Donations_South___messy[[#This Row],[Names2]],2,Non_Profit_Donations_South___messy[[#This Row],[Names4]],3,Non_Profit_Donations_South___messy[[#This Row],[Names3]])</f>
        <v>Decker</v>
      </c>
    </row>
    <row r="1030" spans="1:19">
      <c r="A1030" s="1" t="s">
        <v>19</v>
      </c>
      <c r="B1030" s="1" t="s">
        <v>295</v>
      </c>
      <c r="C1030" s="1" t="s">
        <v>16</v>
      </c>
      <c r="D1030" s="1" t="s">
        <v>12</v>
      </c>
      <c r="E1030" s="1" t="s">
        <v>32</v>
      </c>
      <c r="F1030" s="1" t="s">
        <v>296</v>
      </c>
      <c r="G1030">
        <v>37814</v>
      </c>
      <c r="H1030" s="2">
        <v>42221</v>
      </c>
      <c r="I1030">
        <v>27.47</v>
      </c>
      <c r="J1030">
        <f t="shared" si="16"/>
        <v>0</v>
      </c>
      <c r="K1030" t="s">
        <v>295</v>
      </c>
      <c r="L1030" s="1" t="s">
        <v>1053</v>
      </c>
      <c r="M1030" t="s">
        <v>1087</v>
      </c>
      <c r="O1030">
        <f>IF(Non_Profit_Donations_South___messy[[#This Row],[Names4]]&lt;&gt;"",1,0)</f>
        <v>0</v>
      </c>
      <c r="P1030">
        <f>IF(Non_Profit_Donations_South___messy[[#This Row],[flagRev]]=1,1,IF(Non_Profit_Donations_South___messy[[#This Row],[flagMidName]]=1,2,3))</f>
        <v>3</v>
      </c>
      <c r="Q1030" s="1" t="str" cm="1">
        <f t="array" ref="Q1030">_xlfn.SWITCH(Non_Profit_Donations_South___messy[[#This Row],[switch]],1,Non_Profit_Donations_South___messy[[#This Row],[Names3]],2,Non_Profit_Donations_South___messy[[#This Row],[Names2]],3,Non_Profit_Donations_South___messy[[#This Row],[Names2]])</f>
        <v>Sandra</v>
      </c>
      <c r="R1030" s="1" t="str" cm="1">
        <f t="array" ref="R1030">_xlfn.SWITCH(Non_Profit_Donations_South___messy[[#This Row],[switch]],1,"",2,Non_Profit_Donations_South___messy[[#This Row],[Names3]],3,"")</f>
        <v/>
      </c>
      <c r="S1030" s="1" t="str" cm="1">
        <f t="array" ref="S1030">_xlfn.SWITCH(Non_Profit_Donations_South___messy[[#This Row],[switch]],1,Non_Profit_Donations_South___messy[[#This Row],[Names2]],2,Non_Profit_Donations_South___messy[[#This Row],[Names4]],3,Non_Profit_Donations_South___messy[[#This Row],[Names3]])</f>
        <v>Sharma</v>
      </c>
    </row>
    <row r="1031" spans="1:19">
      <c r="A1031" s="1" t="s">
        <v>9</v>
      </c>
      <c r="B1031" s="1" t="s">
        <v>581</v>
      </c>
      <c r="C1031" s="1" t="s">
        <v>11</v>
      </c>
      <c r="D1031" s="1" t="s">
        <v>12</v>
      </c>
      <c r="E1031" s="1" t="s">
        <v>25</v>
      </c>
      <c r="F1031" s="1" t="s">
        <v>582</v>
      </c>
      <c r="G1031">
        <v>33614</v>
      </c>
      <c r="H1031" s="2">
        <v>42222</v>
      </c>
      <c r="I1031">
        <v>45</v>
      </c>
      <c r="J1031">
        <f t="shared" si="16"/>
        <v>0</v>
      </c>
      <c r="K1031" t="s">
        <v>581</v>
      </c>
      <c r="L1031" s="1" t="s">
        <v>1058</v>
      </c>
      <c r="M1031" t="s">
        <v>1325</v>
      </c>
      <c r="O1031">
        <f>IF(Non_Profit_Donations_South___messy[[#This Row],[Names4]]&lt;&gt;"",1,0)</f>
        <v>0</v>
      </c>
      <c r="P1031">
        <f>IF(Non_Profit_Donations_South___messy[[#This Row],[flagRev]]=1,1,IF(Non_Profit_Donations_South___messy[[#This Row],[flagMidName]]=1,2,3))</f>
        <v>3</v>
      </c>
      <c r="Q1031" s="1" t="str" cm="1">
        <f t="array" ref="Q1031">_xlfn.SWITCH(Non_Profit_Donations_South___messy[[#This Row],[switch]],1,Non_Profit_Donations_South___messy[[#This Row],[Names3]],2,Non_Profit_Donations_South___messy[[#This Row],[Names2]],3,Non_Profit_Donations_South___messy[[#This Row],[Names2]])</f>
        <v>Constance</v>
      </c>
      <c r="R1031" s="1" t="str" cm="1">
        <f t="array" ref="R1031">_xlfn.SWITCH(Non_Profit_Donations_South___messy[[#This Row],[switch]],1,"",2,Non_Profit_Donations_South___messy[[#This Row],[Names3]],3,"")</f>
        <v/>
      </c>
      <c r="S1031" s="1" t="str" cm="1">
        <f t="array" ref="S1031">_xlfn.SWITCH(Non_Profit_Donations_South___messy[[#This Row],[switch]],1,Non_Profit_Donations_South___messy[[#This Row],[Names2]],2,Non_Profit_Donations_South___messy[[#This Row],[Names4]],3,Non_Profit_Donations_South___messy[[#This Row],[Names3]])</f>
        <v>Robertson</v>
      </c>
    </row>
    <row r="1032" spans="1:19">
      <c r="A1032" s="1" t="s">
        <v>9</v>
      </c>
      <c r="B1032" s="1" t="s">
        <v>675</v>
      </c>
      <c r="C1032" s="1" t="s">
        <v>11</v>
      </c>
      <c r="D1032" s="1" t="s">
        <v>12</v>
      </c>
      <c r="E1032" s="1" t="s">
        <v>21</v>
      </c>
      <c r="F1032" s="1" t="s">
        <v>45</v>
      </c>
      <c r="G1032">
        <v>39212</v>
      </c>
      <c r="H1032" s="2">
        <v>42222</v>
      </c>
      <c r="I1032">
        <v>139.38999999999999</v>
      </c>
      <c r="J1032">
        <f t="shared" si="16"/>
        <v>0</v>
      </c>
      <c r="K1032" t="s">
        <v>675</v>
      </c>
      <c r="L1032" s="1" t="s">
        <v>1265</v>
      </c>
      <c r="M1032" t="s">
        <v>1228</v>
      </c>
      <c r="N1032" t="s">
        <v>1399</v>
      </c>
      <c r="O1032">
        <f>IF(Non_Profit_Donations_South___messy[[#This Row],[Names4]]&lt;&gt;"",1,0)</f>
        <v>1</v>
      </c>
      <c r="P1032">
        <f>IF(Non_Profit_Donations_South___messy[[#This Row],[flagRev]]=1,1,IF(Non_Profit_Donations_South___messy[[#This Row],[flagMidName]]=1,2,3))</f>
        <v>2</v>
      </c>
      <c r="Q1032" s="1" t="str" cm="1">
        <f t="array" ref="Q1032">_xlfn.SWITCH(Non_Profit_Donations_South___messy[[#This Row],[switch]],1,Non_Profit_Donations_South___messy[[#This Row],[Names3]],2,Non_Profit_Donations_South___messy[[#This Row],[Names2]],3,Non_Profit_Donations_South___messy[[#This Row],[Names2]])</f>
        <v>Katherine</v>
      </c>
      <c r="R1032" s="1" t="str" cm="1">
        <f t="array" ref="R1032">_xlfn.SWITCH(Non_Profit_Donations_South___messy[[#This Row],[switch]],1,"",2,Non_Profit_Donations_South___messy[[#This Row],[Names3]],3,"")</f>
        <v>W</v>
      </c>
      <c r="S1032" s="1" t="str" cm="1">
        <f t="array" ref="S1032">_xlfn.SWITCH(Non_Profit_Donations_South___messy[[#This Row],[switch]],1,Non_Profit_Donations_South___messy[[#This Row],[Names2]],2,Non_Profit_Donations_South___messy[[#This Row],[Names4]],3,Non_Profit_Donations_South___messy[[#This Row],[Names3]])</f>
        <v>Epstein</v>
      </c>
    </row>
    <row r="1033" spans="1:19">
      <c r="A1033" s="1" t="s">
        <v>9</v>
      </c>
      <c r="B1033" s="1" t="s">
        <v>558</v>
      </c>
      <c r="C1033" s="1" t="s">
        <v>11</v>
      </c>
      <c r="D1033" s="1" t="s">
        <v>12</v>
      </c>
      <c r="E1033" s="1" t="s">
        <v>25</v>
      </c>
      <c r="F1033" s="1" t="s">
        <v>559</v>
      </c>
      <c r="G1033">
        <v>32701</v>
      </c>
      <c r="H1033" s="2">
        <v>42223</v>
      </c>
      <c r="I1033">
        <v>3506.78</v>
      </c>
      <c r="J1033">
        <f t="shared" si="16"/>
        <v>0</v>
      </c>
      <c r="K1033" t="s">
        <v>558</v>
      </c>
      <c r="L1033" s="1" t="s">
        <v>1310</v>
      </c>
      <c r="M1033" t="s">
        <v>1311</v>
      </c>
      <c r="O1033">
        <f>IF(Non_Profit_Donations_South___messy[[#This Row],[Names4]]&lt;&gt;"",1,0)</f>
        <v>0</v>
      </c>
      <c r="P1033">
        <f>IF(Non_Profit_Donations_South___messy[[#This Row],[flagRev]]=1,1,IF(Non_Profit_Donations_South___messy[[#This Row],[flagMidName]]=1,2,3))</f>
        <v>3</v>
      </c>
      <c r="Q1033" s="1" t="str" cm="1">
        <f t="array" ref="Q1033">_xlfn.SWITCH(Non_Profit_Donations_South___messy[[#This Row],[switch]],1,Non_Profit_Donations_South___messy[[#This Row],[Names3]],2,Non_Profit_Donations_South___messy[[#This Row],[Names2]],3,Non_Profit_Donations_South___messy[[#This Row],[Names2]])</f>
        <v>Sandy</v>
      </c>
      <c r="R1033" s="1" t="str" cm="1">
        <f t="array" ref="R1033">_xlfn.SWITCH(Non_Profit_Donations_South___messy[[#This Row],[switch]],1,"",2,Non_Profit_Donations_South___messy[[#This Row],[Names3]],3,"")</f>
        <v/>
      </c>
      <c r="S1033" s="1" t="str" cm="1">
        <f t="array" ref="S1033">_xlfn.SWITCH(Non_Profit_Donations_South___messy[[#This Row],[switch]],1,Non_Profit_Donations_South___messy[[#This Row],[Names2]],2,Non_Profit_Donations_South___messy[[#This Row],[Names4]],3,Non_Profit_Donations_South___messy[[#This Row],[Names3]])</f>
        <v>Hunt</v>
      </c>
    </row>
    <row r="1034" spans="1:19">
      <c r="A1034" s="1" t="s">
        <v>9</v>
      </c>
      <c r="B1034" s="1" t="s">
        <v>726</v>
      </c>
      <c r="C1034" s="1" t="s">
        <v>11</v>
      </c>
      <c r="D1034" s="1" t="s">
        <v>12</v>
      </c>
      <c r="E1034" s="1" t="s">
        <v>40</v>
      </c>
      <c r="F1034" s="1" t="s">
        <v>652</v>
      </c>
      <c r="G1034">
        <v>28560</v>
      </c>
      <c r="H1034" s="2">
        <v>42224</v>
      </c>
      <c r="I1034">
        <v>186.19</v>
      </c>
      <c r="J1034">
        <f t="shared" si="16"/>
        <v>0</v>
      </c>
      <c r="K1034" t="s">
        <v>726</v>
      </c>
      <c r="L1034" s="1" t="s">
        <v>1438</v>
      </c>
      <c r="M1034" t="s">
        <v>1269</v>
      </c>
      <c r="O1034">
        <f>IF(Non_Profit_Donations_South___messy[[#This Row],[Names4]]&lt;&gt;"",1,0)</f>
        <v>0</v>
      </c>
      <c r="P1034">
        <f>IF(Non_Profit_Donations_South___messy[[#This Row],[flagRev]]=1,1,IF(Non_Profit_Donations_South___messy[[#This Row],[flagMidName]]=1,2,3))</f>
        <v>3</v>
      </c>
      <c r="Q1034" s="1" t="str" cm="1">
        <f t="array" ref="Q1034">_xlfn.SWITCH(Non_Profit_Donations_South___messy[[#This Row],[switch]],1,Non_Profit_Donations_South___messy[[#This Row],[Names3]],2,Non_Profit_Donations_South___messy[[#This Row],[Names2]],3,Non_Profit_Donations_South___messy[[#This Row],[Names2]])</f>
        <v>Donald</v>
      </c>
      <c r="R1034" s="1" t="str" cm="1">
        <f t="array" ref="R1034">_xlfn.SWITCH(Non_Profit_Donations_South___messy[[#This Row],[switch]],1,"",2,Non_Profit_Donations_South___messy[[#This Row],[Names3]],3,"")</f>
        <v/>
      </c>
      <c r="S1034" s="1" t="str" cm="1">
        <f t="array" ref="S1034">_xlfn.SWITCH(Non_Profit_Donations_South___messy[[#This Row],[switch]],1,Non_Profit_Donations_South___messy[[#This Row],[Names2]],2,Non_Profit_Donations_South___messy[[#This Row],[Names4]],3,Non_Profit_Donations_South___messy[[#This Row],[Names3]])</f>
        <v>Melton</v>
      </c>
    </row>
    <row r="1035" spans="1:19">
      <c r="A1035" s="1" t="s">
        <v>9</v>
      </c>
      <c r="B1035" s="1" t="s">
        <v>414</v>
      </c>
      <c r="C1035" s="1" t="s">
        <v>16</v>
      </c>
      <c r="D1035" s="1" t="s">
        <v>12</v>
      </c>
      <c r="E1035" s="1" t="s">
        <v>25</v>
      </c>
      <c r="F1035" s="1" t="s">
        <v>415</v>
      </c>
      <c r="G1035">
        <v>33021</v>
      </c>
      <c r="H1035" s="2">
        <v>42225</v>
      </c>
      <c r="I1035">
        <v>344.87</v>
      </c>
      <c r="J1035">
        <f t="shared" si="16"/>
        <v>0</v>
      </c>
      <c r="K1035" t="s">
        <v>414</v>
      </c>
      <c r="L1035" s="1" t="s">
        <v>1072</v>
      </c>
      <c r="M1035" t="s">
        <v>1193</v>
      </c>
      <c r="O1035">
        <f>IF(Non_Profit_Donations_South___messy[[#This Row],[Names4]]&lt;&gt;"",1,0)</f>
        <v>0</v>
      </c>
      <c r="P1035">
        <f>IF(Non_Profit_Donations_South___messy[[#This Row],[flagRev]]=1,1,IF(Non_Profit_Donations_South___messy[[#This Row],[flagMidName]]=1,2,3))</f>
        <v>3</v>
      </c>
      <c r="Q1035" s="1" t="str" cm="1">
        <f t="array" ref="Q1035">_xlfn.SWITCH(Non_Profit_Donations_South___messy[[#This Row],[switch]],1,Non_Profit_Donations_South___messy[[#This Row],[Names3]],2,Non_Profit_Donations_South___messy[[#This Row],[Names2]],3,Non_Profit_Donations_South___messy[[#This Row],[Names2]])</f>
        <v>Miriam</v>
      </c>
      <c r="R1035" s="1" t="str" cm="1">
        <f t="array" ref="R1035">_xlfn.SWITCH(Non_Profit_Donations_South___messy[[#This Row],[switch]],1,"",2,Non_Profit_Donations_South___messy[[#This Row],[Names3]],3,"")</f>
        <v/>
      </c>
      <c r="S1035" s="1" t="str" cm="1">
        <f t="array" ref="S1035">_xlfn.SWITCH(Non_Profit_Donations_South___messy[[#This Row],[switch]],1,Non_Profit_Donations_South___messy[[#This Row],[Names2]],2,Non_Profit_Donations_South___messy[[#This Row],[Names4]],3,Non_Profit_Donations_South___messy[[#This Row],[Names3]])</f>
        <v>Bowman</v>
      </c>
    </row>
    <row r="1036" spans="1:19">
      <c r="A1036" s="1" t="s">
        <v>9</v>
      </c>
      <c r="B1036" s="1" t="s">
        <v>58</v>
      </c>
      <c r="C1036" s="1" t="s">
        <v>11</v>
      </c>
      <c r="D1036" s="1" t="s">
        <v>12</v>
      </c>
      <c r="E1036" s="1" t="s">
        <v>59</v>
      </c>
      <c r="F1036" s="1" t="s">
        <v>60</v>
      </c>
      <c r="G1036">
        <v>36608</v>
      </c>
      <c r="H1036" s="2">
        <v>42228</v>
      </c>
      <c r="I1036">
        <v>719.86</v>
      </c>
      <c r="J1036">
        <f t="shared" si="16"/>
        <v>0</v>
      </c>
      <c r="K1036" t="s">
        <v>58</v>
      </c>
      <c r="L1036" s="1" t="s">
        <v>836</v>
      </c>
      <c r="M1036" t="s">
        <v>866</v>
      </c>
      <c r="O1036">
        <f>IF(Non_Profit_Donations_South___messy[[#This Row],[Names4]]&lt;&gt;"",1,0)</f>
        <v>0</v>
      </c>
      <c r="P1036">
        <f>IF(Non_Profit_Donations_South___messy[[#This Row],[flagRev]]=1,1,IF(Non_Profit_Donations_South___messy[[#This Row],[flagMidName]]=1,2,3))</f>
        <v>3</v>
      </c>
      <c r="Q1036" s="1" t="str" cm="1">
        <f t="array" ref="Q1036">_xlfn.SWITCH(Non_Profit_Donations_South___messy[[#This Row],[switch]],1,Non_Profit_Donations_South___messy[[#This Row],[Names3]],2,Non_Profit_Donations_South___messy[[#This Row],[Names2]],3,Non_Profit_Donations_South___messy[[#This Row],[Names2]])</f>
        <v>Joan</v>
      </c>
      <c r="R1036" s="1" t="str" cm="1">
        <f t="array" ref="R1036">_xlfn.SWITCH(Non_Profit_Donations_South___messy[[#This Row],[switch]],1,"",2,Non_Profit_Donations_South___messy[[#This Row],[Names3]],3,"")</f>
        <v/>
      </c>
      <c r="S1036" s="1" t="str" cm="1">
        <f t="array" ref="S1036">_xlfn.SWITCH(Non_Profit_Donations_South___messy[[#This Row],[switch]],1,Non_Profit_Donations_South___messy[[#This Row],[Names2]],2,Non_Profit_Donations_South___messy[[#This Row],[Names4]],3,Non_Profit_Donations_South___messy[[#This Row],[Names3]])</f>
        <v>Beach</v>
      </c>
    </row>
    <row r="1037" spans="1:19">
      <c r="A1037" s="1" t="s">
        <v>23</v>
      </c>
      <c r="B1037" s="1" t="s">
        <v>727</v>
      </c>
      <c r="C1037" s="1" t="s">
        <v>37</v>
      </c>
      <c r="D1037" s="1" t="s">
        <v>12</v>
      </c>
      <c r="E1037" s="1" t="s">
        <v>29</v>
      </c>
      <c r="F1037" s="1" t="s">
        <v>599</v>
      </c>
      <c r="G1037">
        <v>23464</v>
      </c>
      <c r="H1037" s="2">
        <v>42229</v>
      </c>
      <c r="I1037">
        <v>693.46</v>
      </c>
      <c r="J1037">
        <f t="shared" si="16"/>
        <v>0</v>
      </c>
      <c r="K1037" t="s">
        <v>727</v>
      </c>
      <c r="L1037" s="1" t="s">
        <v>1274</v>
      </c>
      <c r="M1037" t="s">
        <v>1439</v>
      </c>
      <c r="O1037">
        <f>IF(Non_Profit_Donations_South___messy[[#This Row],[Names4]]&lt;&gt;"",1,0)</f>
        <v>0</v>
      </c>
      <c r="P1037">
        <f>IF(Non_Profit_Donations_South___messy[[#This Row],[flagRev]]=1,1,IF(Non_Profit_Donations_South___messy[[#This Row],[flagMidName]]=1,2,3))</f>
        <v>3</v>
      </c>
      <c r="Q1037" s="1" t="str" cm="1">
        <f t="array" ref="Q1037">_xlfn.SWITCH(Non_Profit_Donations_South___messy[[#This Row],[switch]],1,Non_Profit_Donations_South___messy[[#This Row],[Names3]],2,Non_Profit_Donations_South___messy[[#This Row],[Names2]],3,Non_Profit_Donations_South___messy[[#This Row],[Names2]])</f>
        <v>Peter</v>
      </c>
      <c r="R1037" s="1" t="str" cm="1">
        <f t="array" ref="R1037">_xlfn.SWITCH(Non_Profit_Donations_South___messy[[#This Row],[switch]],1,"",2,Non_Profit_Donations_South___messy[[#This Row],[Names3]],3,"")</f>
        <v/>
      </c>
      <c r="S1037" s="1" t="str" cm="1">
        <f t="array" ref="S1037">_xlfn.SWITCH(Non_Profit_Donations_South___messy[[#This Row],[switch]],1,Non_Profit_Donations_South___messy[[#This Row],[Names2]],2,Non_Profit_Donations_South___messy[[#This Row],[Names4]],3,Non_Profit_Donations_South___messy[[#This Row],[Names3]])</f>
        <v>Hedrick</v>
      </c>
    </row>
    <row r="1038" spans="1:19">
      <c r="A1038" s="1" t="s">
        <v>19</v>
      </c>
      <c r="B1038" s="1" t="s">
        <v>260</v>
      </c>
      <c r="C1038" s="1" t="s">
        <v>11</v>
      </c>
      <c r="D1038" s="1" t="s">
        <v>12</v>
      </c>
      <c r="E1038" s="1" t="s">
        <v>70</v>
      </c>
      <c r="F1038" s="1" t="s">
        <v>261</v>
      </c>
      <c r="G1038">
        <v>70003</v>
      </c>
      <c r="H1038" s="2">
        <v>42231</v>
      </c>
      <c r="I1038">
        <v>1323.67</v>
      </c>
      <c r="J1038">
        <f t="shared" si="16"/>
        <v>0</v>
      </c>
      <c r="K1038" t="s">
        <v>260</v>
      </c>
      <c r="L1038" s="1" t="s">
        <v>1051</v>
      </c>
      <c r="M1038" t="s">
        <v>1052</v>
      </c>
      <c r="O1038">
        <f>IF(Non_Profit_Donations_South___messy[[#This Row],[Names4]]&lt;&gt;"",1,0)</f>
        <v>0</v>
      </c>
      <c r="P1038">
        <f>IF(Non_Profit_Donations_South___messy[[#This Row],[flagRev]]=1,1,IF(Non_Profit_Donations_South___messy[[#This Row],[flagMidName]]=1,2,3))</f>
        <v>3</v>
      </c>
      <c r="Q1038" s="1" t="str" cm="1">
        <f t="array" ref="Q1038">_xlfn.SWITCH(Non_Profit_Donations_South___messy[[#This Row],[switch]],1,Non_Profit_Donations_South___messy[[#This Row],[Names3]],2,Non_Profit_Donations_South___messy[[#This Row],[Names2]],3,Non_Profit_Donations_South___messy[[#This Row],[Names2]])</f>
        <v>Rodney</v>
      </c>
      <c r="R1038" s="1" t="str" cm="1">
        <f t="array" ref="R1038">_xlfn.SWITCH(Non_Profit_Donations_South___messy[[#This Row],[switch]],1,"",2,Non_Profit_Donations_South___messy[[#This Row],[Names3]],3,"")</f>
        <v/>
      </c>
      <c r="S1038" s="1" t="str" cm="1">
        <f t="array" ref="S1038">_xlfn.SWITCH(Non_Profit_Donations_South___messy[[#This Row],[switch]],1,Non_Profit_Donations_South___messy[[#This Row],[Names2]],2,Non_Profit_Donations_South___messy[[#This Row],[Names4]],3,Non_Profit_Donations_South___messy[[#This Row],[Names3]])</f>
        <v>Kearney</v>
      </c>
    </row>
    <row r="1039" spans="1:19">
      <c r="A1039" s="1" t="s">
        <v>9</v>
      </c>
      <c r="B1039" s="1" t="s">
        <v>699</v>
      </c>
      <c r="C1039" s="1" t="s">
        <v>37</v>
      </c>
      <c r="D1039" s="1" t="s">
        <v>12</v>
      </c>
      <c r="E1039" s="1" t="s">
        <v>25</v>
      </c>
      <c r="F1039" s="1" t="s">
        <v>700</v>
      </c>
      <c r="G1039">
        <v>32708</v>
      </c>
      <c r="H1039" s="2">
        <v>42233</v>
      </c>
      <c r="I1039">
        <v>212.23</v>
      </c>
      <c r="J1039">
        <f t="shared" si="16"/>
        <v>0</v>
      </c>
      <c r="K1039" t="s">
        <v>699</v>
      </c>
      <c r="L1039" s="1" t="s">
        <v>1416</v>
      </c>
      <c r="M1039" t="s">
        <v>1417</v>
      </c>
      <c r="O1039">
        <f>IF(Non_Profit_Donations_South___messy[[#This Row],[Names4]]&lt;&gt;"",1,0)</f>
        <v>0</v>
      </c>
      <c r="P1039">
        <f>IF(Non_Profit_Donations_South___messy[[#This Row],[flagRev]]=1,1,IF(Non_Profit_Donations_South___messy[[#This Row],[flagMidName]]=1,2,3))</f>
        <v>3</v>
      </c>
      <c r="Q1039" s="1" t="str" cm="1">
        <f t="array" ref="Q1039">_xlfn.SWITCH(Non_Profit_Donations_South___messy[[#This Row],[switch]],1,Non_Profit_Donations_South___messy[[#This Row],[Names3]],2,Non_Profit_Donations_South___messy[[#This Row],[Names2]],3,Non_Profit_Donations_South___messy[[#This Row],[Names2]])</f>
        <v>Helen</v>
      </c>
      <c r="R1039" s="1" t="str" cm="1">
        <f t="array" ref="R1039">_xlfn.SWITCH(Non_Profit_Donations_South___messy[[#This Row],[switch]],1,"",2,Non_Profit_Donations_South___messy[[#This Row],[Names3]],3,"")</f>
        <v/>
      </c>
      <c r="S1039" s="1" t="str" cm="1">
        <f t="array" ref="S1039">_xlfn.SWITCH(Non_Profit_Donations_South___messy[[#This Row],[switch]],1,Non_Profit_Donations_South___messy[[#This Row],[Names2]],2,Non_Profit_Donations_South___messy[[#This Row],[Names4]],3,Non_Profit_Donations_South___messy[[#This Row],[Names3]])</f>
        <v>Ferguson</v>
      </c>
    </row>
    <row r="1040" spans="1:19">
      <c r="A1040" s="1" t="s">
        <v>27</v>
      </c>
      <c r="B1040" s="1" t="s">
        <v>583</v>
      </c>
      <c r="C1040" s="1" t="s">
        <v>16</v>
      </c>
      <c r="D1040" s="1" t="s">
        <v>12</v>
      </c>
      <c r="E1040" s="1" t="s">
        <v>25</v>
      </c>
      <c r="F1040" s="1" t="s">
        <v>584</v>
      </c>
      <c r="G1040">
        <v>33971</v>
      </c>
      <c r="H1040" s="2">
        <v>42233</v>
      </c>
      <c r="I1040">
        <v>20.22</v>
      </c>
      <c r="J1040">
        <f t="shared" si="16"/>
        <v>0</v>
      </c>
      <c r="K1040" t="s">
        <v>583</v>
      </c>
      <c r="L1040" s="1" t="s">
        <v>1241</v>
      </c>
      <c r="M1040" t="s">
        <v>1326</v>
      </c>
      <c r="O1040">
        <f>IF(Non_Profit_Donations_South___messy[[#This Row],[Names4]]&lt;&gt;"",1,0)</f>
        <v>0</v>
      </c>
      <c r="P1040">
        <f>IF(Non_Profit_Donations_South___messy[[#This Row],[flagRev]]=1,1,IF(Non_Profit_Donations_South___messy[[#This Row],[flagMidName]]=1,2,3))</f>
        <v>3</v>
      </c>
      <c r="Q1040" s="1" t="str" cm="1">
        <f t="array" ref="Q1040">_xlfn.SWITCH(Non_Profit_Donations_South___messy[[#This Row],[switch]],1,Non_Profit_Donations_South___messy[[#This Row],[Names3]],2,Non_Profit_Donations_South___messy[[#This Row],[Names2]],3,Non_Profit_Donations_South___messy[[#This Row],[Names2]])</f>
        <v>Laurence</v>
      </c>
      <c r="R1040" s="1" t="str" cm="1">
        <f t="array" ref="R1040">_xlfn.SWITCH(Non_Profit_Donations_South___messy[[#This Row],[switch]],1,"",2,Non_Profit_Donations_South___messy[[#This Row],[Names3]],3,"")</f>
        <v/>
      </c>
      <c r="S1040" s="1" t="str" cm="1">
        <f t="array" ref="S1040">_xlfn.SWITCH(Non_Profit_Donations_South___messy[[#This Row],[switch]],1,Non_Profit_Donations_South___messy[[#This Row],[Names2]],2,Non_Profit_Donations_South___messy[[#This Row],[Names4]],3,Non_Profit_Donations_South___messy[[#This Row],[Names3]])</f>
        <v>Cummings</v>
      </c>
    </row>
    <row r="1041" spans="1:19">
      <c r="A1041" s="1" t="s">
        <v>9</v>
      </c>
      <c r="B1041" s="1" t="s">
        <v>242</v>
      </c>
      <c r="C1041" s="1" t="s">
        <v>11</v>
      </c>
      <c r="D1041" s="1" t="s">
        <v>12</v>
      </c>
      <c r="E1041" s="1" t="s">
        <v>17</v>
      </c>
      <c r="F1041" s="1" t="s">
        <v>18</v>
      </c>
      <c r="G1041">
        <v>30305</v>
      </c>
      <c r="H1041" s="2">
        <v>42236</v>
      </c>
      <c r="I1041">
        <v>2210.86</v>
      </c>
      <c r="J1041">
        <f t="shared" si="16"/>
        <v>0</v>
      </c>
      <c r="K1041" t="s">
        <v>242</v>
      </c>
      <c r="L1041" s="1" t="s">
        <v>1036</v>
      </c>
      <c r="M1041" t="s">
        <v>1037</v>
      </c>
      <c r="O1041">
        <f>IF(Non_Profit_Donations_South___messy[[#This Row],[Names4]]&lt;&gt;"",1,0)</f>
        <v>0</v>
      </c>
      <c r="P1041">
        <f>IF(Non_Profit_Donations_South___messy[[#This Row],[flagRev]]=1,1,IF(Non_Profit_Donations_South___messy[[#This Row],[flagMidName]]=1,2,3))</f>
        <v>3</v>
      </c>
      <c r="Q1041" s="1" t="str" cm="1">
        <f t="array" ref="Q1041">_xlfn.SWITCH(Non_Profit_Donations_South___messy[[#This Row],[switch]],1,Non_Profit_Donations_South___messy[[#This Row],[Names3]],2,Non_Profit_Donations_South___messy[[#This Row],[Names2]],3,Non_Profit_Donations_South___messy[[#This Row],[Names2]])</f>
        <v>Herbert</v>
      </c>
      <c r="R1041" s="1" t="str" cm="1">
        <f t="array" ref="R1041">_xlfn.SWITCH(Non_Profit_Donations_South___messy[[#This Row],[switch]],1,"",2,Non_Profit_Donations_South___messy[[#This Row],[Names3]],3,"")</f>
        <v/>
      </c>
      <c r="S1041" s="1" t="str" cm="1">
        <f t="array" ref="S1041">_xlfn.SWITCH(Non_Profit_Donations_South___messy[[#This Row],[switch]],1,Non_Profit_Donations_South___messy[[#This Row],[Names2]],2,Non_Profit_Donations_South___messy[[#This Row],[Names4]],3,Non_Profit_Donations_South___messy[[#This Row],[Names3]])</f>
        <v>Holden</v>
      </c>
    </row>
    <row r="1042" spans="1:19">
      <c r="A1042" s="1" t="s">
        <v>27</v>
      </c>
      <c r="B1042" s="1" t="s">
        <v>290</v>
      </c>
      <c r="C1042" s="1" t="s">
        <v>11</v>
      </c>
      <c r="D1042" s="1" t="s">
        <v>12</v>
      </c>
      <c r="E1042" s="1" t="s">
        <v>40</v>
      </c>
      <c r="F1042" s="1" t="s">
        <v>41</v>
      </c>
      <c r="G1042">
        <v>28204</v>
      </c>
      <c r="H1042" s="2">
        <v>42237</v>
      </c>
      <c r="I1042">
        <v>5516.44</v>
      </c>
      <c r="J1042">
        <f t="shared" si="16"/>
        <v>0</v>
      </c>
      <c r="K1042" t="s">
        <v>290</v>
      </c>
      <c r="L1042" s="1" t="s">
        <v>1082</v>
      </c>
      <c r="M1042" t="s">
        <v>1083</v>
      </c>
      <c r="O1042">
        <f>IF(Non_Profit_Donations_South___messy[[#This Row],[Names4]]&lt;&gt;"",1,0)</f>
        <v>0</v>
      </c>
      <c r="P1042">
        <f>IF(Non_Profit_Donations_South___messy[[#This Row],[flagRev]]=1,1,IF(Non_Profit_Donations_South___messy[[#This Row],[flagMidName]]=1,2,3))</f>
        <v>3</v>
      </c>
      <c r="Q1042" s="1" t="str" cm="1">
        <f t="array" ref="Q1042">_xlfn.SWITCH(Non_Profit_Donations_South___messy[[#This Row],[switch]],1,Non_Profit_Donations_South___messy[[#This Row],[Names3]],2,Non_Profit_Donations_South___messy[[#This Row],[Names2]],3,Non_Profit_Donations_South___messy[[#This Row],[Names2]])</f>
        <v>Eleanor</v>
      </c>
      <c r="R1042" s="1" t="str" cm="1">
        <f t="array" ref="R1042">_xlfn.SWITCH(Non_Profit_Donations_South___messy[[#This Row],[switch]],1,"",2,Non_Profit_Donations_South___messy[[#This Row],[Names3]],3,"")</f>
        <v/>
      </c>
      <c r="S1042" s="1" t="str" cm="1">
        <f t="array" ref="S1042">_xlfn.SWITCH(Non_Profit_Donations_South___messy[[#This Row],[switch]],1,Non_Profit_Donations_South___messy[[#This Row],[Names2]],2,Non_Profit_Donations_South___messy[[#This Row],[Names4]],3,Non_Profit_Donations_South___messy[[#This Row],[Names3]])</f>
        <v>Swain</v>
      </c>
    </row>
    <row r="1043" spans="1:19">
      <c r="A1043" s="1" t="s">
        <v>9</v>
      </c>
      <c r="B1043" s="1" t="s">
        <v>312</v>
      </c>
      <c r="C1043" s="1" t="s">
        <v>11</v>
      </c>
      <c r="D1043" s="1" t="s">
        <v>12</v>
      </c>
      <c r="E1043" s="1" t="s">
        <v>52</v>
      </c>
      <c r="F1043" s="1" t="s">
        <v>313</v>
      </c>
      <c r="G1043">
        <v>72022</v>
      </c>
      <c r="H1043" s="2">
        <v>42238</v>
      </c>
      <c r="I1043">
        <v>106.75</v>
      </c>
      <c r="J1043">
        <f t="shared" si="16"/>
        <v>0</v>
      </c>
      <c r="K1043" t="s">
        <v>312</v>
      </c>
      <c r="L1043" s="1" t="s">
        <v>937</v>
      </c>
      <c r="M1043" t="s">
        <v>1105</v>
      </c>
      <c r="O1043">
        <f>IF(Non_Profit_Donations_South___messy[[#This Row],[Names4]]&lt;&gt;"",1,0)</f>
        <v>0</v>
      </c>
      <c r="P1043">
        <f>IF(Non_Profit_Donations_South___messy[[#This Row],[flagRev]]=1,1,IF(Non_Profit_Donations_South___messy[[#This Row],[flagMidName]]=1,2,3))</f>
        <v>3</v>
      </c>
      <c r="Q1043" s="1" t="str" cm="1">
        <f t="array" ref="Q1043">_xlfn.SWITCH(Non_Profit_Donations_South___messy[[#This Row],[switch]],1,Non_Profit_Donations_South___messy[[#This Row],[Names3]],2,Non_Profit_Donations_South___messy[[#This Row],[Names2]],3,Non_Profit_Donations_South___messy[[#This Row],[Names2]])</f>
        <v>Theresa</v>
      </c>
      <c r="R1043" s="1" t="str" cm="1">
        <f t="array" ref="R1043">_xlfn.SWITCH(Non_Profit_Donations_South___messy[[#This Row],[switch]],1,"",2,Non_Profit_Donations_South___messy[[#This Row],[Names3]],3,"")</f>
        <v/>
      </c>
      <c r="S1043" s="1" t="str" cm="1">
        <f t="array" ref="S1043">_xlfn.SWITCH(Non_Profit_Donations_South___messy[[#This Row],[switch]],1,Non_Profit_Donations_South___messy[[#This Row],[Names2]],2,Non_Profit_Donations_South___messy[[#This Row],[Names4]],3,Non_Profit_Donations_South___messy[[#This Row],[Names3]])</f>
        <v>Winters</v>
      </c>
    </row>
    <row r="1044" spans="1:19">
      <c r="A1044" s="1" t="s">
        <v>19</v>
      </c>
      <c r="B1044" s="1" t="s">
        <v>728</v>
      </c>
      <c r="C1044" s="1" t="s">
        <v>16</v>
      </c>
      <c r="D1044" s="1" t="s">
        <v>12</v>
      </c>
      <c r="E1044" s="1" t="s">
        <v>25</v>
      </c>
      <c r="F1044" s="1" t="s">
        <v>237</v>
      </c>
      <c r="G1044">
        <v>32712</v>
      </c>
      <c r="H1044" s="2">
        <v>42241</v>
      </c>
      <c r="I1044">
        <v>1022.42</v>
      </c>
      <c r="J1044">
        <f t="shared" si="16"/>
        <v>1</v>
      </c>
      <c r="K1044" t="s">
        <v>728</v>
      </c>
      <c r="L1044" s="1" t="s">
        <v>992</v>
      </c>
      <c r="M1044" t="s">
        <v>1033</v>
      </c>
      <c r="O1044">
        <f>IF(Non_Profit_Donations_South___messy[[#This Row],[Names4]]&lt;&gt;"",1,0)</f>
        <v>0</v>
      </c>
      <c r="P1044">
        <f>IF(Non_Profit_Donations_South___messy[[#This Row],[flagRev]]=1,1,IF(Non_Profit_Donations_South___messy[[#This Row],[flagMidName]]=1,2,3))</f>
        <v>1</v>
      </c>
      <c r="Q1044" s="1" t="str" cm="1">
        <f t="array" ref="Q1044">_xlfn.SWITCH(Non_Profit_Donations_South___messy[[#This Row],[switch]],1,Non_Profit_Donations_South___messy[[#This Row],[Names3]],2,Non_Profit_Donations_South___messy[[#This Row],[Names2]],3,Non_Profit_Donations_South___messy[[#This Row],[Names2]])</f>
        <v>Dana</v>
      </c>
      <c r="R1044" s="1" t="str" cm="1">
        <f t="array" ref="R1044">_xlfn.SWITCH(Non_Profit_Donations_South___messy[[#This Row],[switch]],1,"",2,Non_Profit_Donations_South___messy[[#This Row],[Names3]],3,"")</f>
        <v/>
      </c>
      <c r="S1044" s="1" t="str" cm="1">
        <f t="array" ref="S1044">_xlfn.SWITCH(Non_Profit_Donations_South___messy[[#This Row],[switch]],1,Non_Profit_Donations_South___messy[[#This Row],[Names2]],2,Non_Profit_Donations_South___messy[[#This Row],[Names4]],3,Non_Profit_Donations_South___messy[[#This Row],[Names3]])</f>
        <v>Jain</v>
      </c>
    </row>
    <row r="1045" spans="1:19">
      <c r="A1045" s="1" t="s">
        <v>9</v>
      </c>
      <c r="B1045" s="1" t="s">
        <v>694</v>
      </c>
      <c r="C1045" s="1" t="s">
        <v>37</v>
      </c>
      <c r="D1045" s="1" t="s">
        <v>12</v>
      </c>
      <c r="E1045" s="1" t="s">
        <v>40</v>
      </c>
      <c r="F1045" s="1" t="s">
        <v>695</v>
      </c>
      <c r="G1045">
        <v>27893</v>
      </c>
      <c r="H1045" s="2">
        <v>42242</v>
      </c>
      <c r="I1045">
        <v>230.96</v>
      </c>
      <c r="J1045">
        <f t="shared" si="16"/>
        <v>0</v>
      </c>
      <c r="K1045" t="s">
        <v>694</v>
      </c>
      <c r="L1045" s="1" t="s">
        <v>958</v>
      </c>
      <c r="M1045" t="s">
        <v>1154</v>
      </c>
      <c r="O1045">
        <f>IF(Non_Profit_Donations_South___messy[[#This Row],[Names4]]&lt;&gt;"",1,0)</f>
        <v>0</v>
      </c>
      <c r="P1045">
        <f>IF(Non_Profit_Donations_South___messy[[#This Row],[flagRev]]=1,1,IF(Non_Profit_Donations_South___messy[[#This Row],[flagMidName]]=1,2,3))</f>
        <v>3</v>
      </c>
      <c r="Q1045" s="1" t="str" cm="1">
        <f t="array" ref="Q1045">_xlfn.SWITCH(Non_Profit_Donations_South___messy[[#This Row],[switch]],1,Non_Profit_Donations_South___messy[[#This Row],[Names3]],2,Non_Profit_Donations_South___messy[[#This Row],[Names2]],3,Non_Profit_Donations_South___messy[[#This Row],[Names2]])</f>
        <v>Jacob</v>
      </c>
      <c r="R1045" s="1" t="str" cm="1">
        <f t="array" ref="R1045">_xlfn.SWITCH(Non_Profit_Donations_South___messy[[#This Row],[switch]],1,"",2,Non_Profit_Donations_South___messy[[#This Row],[Names3]],3,"")</f>
        <v/>
      </c>
      <c r="S1045" s="1" t="str" cm="1">
        <f t="array" ref="S1045">_xlfn.SWITCH(Non_Profit_Donations_South___messy[[#This Row],[switch]],1,Non_Profit_Donations_South___messy[[#This Row],[Names2]],2,Non_Profit_Donations_South___messy[[#This Row],[Names4]],3,Non_Profit_Donations_South___messy[[#This Row],[Names3]])</f>
        <v>Burgess</v>
      </c>
    </row>
    <row r="1046" spans="1:19">
      <c r="A1046" s="1" t="s">
        <v>9</v>
      </c>
      <c r="B1046" s="1" t="s">
        <v>258</v>
      </c>
      <c r="C1046" s="1" t="s">
        <v>11</v>
      </c>
      <c r="D1046" s="1" t="s">
        <v>12</v>
      </c>
      <c r="E1046" s="1" t="s">
        <v>29</v>
      </c>
      <c r="F1046" s="1" t="s">
        <v>259</v>
      </c>
      <c r="G1046">
        <v>22204</v>
      </c>
      <c r="H1046" s="2">
        <v>42242</v>
      </c>
      <c r="I1046">
        <v>243.43</v>
      </c>
      <c r="J1046">
        <f t="shared" si="16"/>
        <v>0</v>
      </c>
      <c r="K1046" t="s">
        <v>258</v>
      </c>
      <c r="L1046" s="1" t="s">
        <v>955</v>
      </c>
      <c r="M1046" t="s">
        <v>1050</v>
      </c>
      <c r="O1046">
        <f>IF(Non_Profit_Donations_South___messy[[#This Row],[Names4]]&lt;&gt;"",1,0)</f>
        <v>0</v>
      </c>
      <c r="P1046">
        <f>IF(Non_Profit_Donations_South___messy[[#This Row],[flagRev]]=1,1,IF(Non_Profit_Donations_South___messy[[#This Row],[flagMidName]]=1,2,3))</f>
        <v>3</v>
      </c>
      <c r="Q1046" s="1" t="str" cm="1">
        <f t="array" ref="Q1046">_xlfn.SWITCH(Non_Profit_Donations_South___messy[[#This Row],[switch]],1,Non_Profit_Donations_South___messy[[#This Row],[Names3]],2,Non_Profit_Donations_South___messy[[#This Row],[Names2]],3,Non_Profit_Donations_South___messy[[#This Row],[Names2]])</f>
        <v>Kathy</v>
      </c>
      <c r="R1046" s="1" t="str" cm="1">
        <f t="array" ref="R1046">_xlfn.SWITCH(Non_Profit_Donations_South___messy[[#This Row],[switch]],1,"",2,Non_Profit_Donations_South___messy[[#This Row],[Names3]],3,"")</f>
        <v/>
      </c>
      <c r="S1046" s="1" t="str" cm="1">
        <f t="array" ref="S1046">_xlfn.SWITCH(Non_Profit_Donations_South___messy[[#This Row],[switch]],1,Non_Profit_Donations_South___messy[[#This Row],[Names2]],2,Non_Profit_Donations_South___messy[[#This Row],[Names4]],3,Non_Profit_Donations_South___messy[[#This Row],[Names3]])</f>
        <v>Norman</v>
      </c>
    </row>
    <row r="1047" spans="1:19">
      <c r="A1047" s="1" t="s">
        <v>27</v>
      </c>
      <c r="B1047" s="1" t="s">
        <v>112</v>
      </c>
      <c r="C1047" s="1" t="s">
        <v>11</v>
      </c>
      <c r="D1047" s="1" t="s">
        <v>12</v>
      </c>
      <c r="E1047" s="1" t="s">
        <v>59</v>
      </c>
      <c r="F1047" s="1" t="s">
        <v>113</v>
      </c>
      <c r="G1047">
        <v>35756</v>
      </c>
      <c r="H1047" s="2">
        <v>42242</v>
      </c>
      <c r="I1047">
        <v>168.15</v>
      </c>
      <c r="J1047">
        <f t="shared" si="16"/>
        <v>0</v>
      </c>
      <c r="K1047" t="s">
        <v>112</v>
      </c>
      <c r="L1047" s="1" t="s">
        <v>918</v>
      </c>
      <c r="M1047" t="s">
        <v>919</v>
      </c>
      <c r="O1047">
        <f>IF(Non_Profit_Donations_South___messy[[#This Row],[Names4]]&lt;&gt;"",1,0)</f>
        <v>0</v>
      </c>
      <c r="P1047">
        <f>IF(Non_Profit_Donations_South___messy[[#This Row],[flagRev]]=1,1,IF(Non_Profit_Donations_South___messy[[#This Row],[flagMidName]]=1,2,3))</f>
        <v>3</v>
      </c>
      <c r="Q1047" s="1" t="str" cm="1">
        <f t="array" ref="Q1047">_xlfn.SWITCH(Non_Profit_Donations_South___messy[[#This Row],[switch]],1,Non_Profit_Donations_South___messy[[#This Row],[Names3]],2,Non_Profit_Donations_South___messy[[#This Row],[Names2]],3,Non_Profit_Donations_South___messy[[#This Row],[Names2]])</f>
        <v>Lee</v>
      </c>
      <c r="R1047" s="1" t="str" cm="1">
        <f t="array" ref="R1047">_xlfn.SWITCH(Non_Profit_Donations_South___messy[[#This Row],[switch]],1,"",2,Non_Profit_Donations_South___messy[[#This Row],[Names3]],3,"")</f>
        <v/>
      </c>
      <c r="S1047" s="1" t="str" cm="1">
        <f t="array" ref="S1047">_xlfn.SWITCH(Non_Profit_Donations_South___messy[[#This Row],[switch]],1,Non_Profit_Donations_South___messy[[#This Row],[Names2]],2,Non_Profit_Donations_South___messy[[#This Row],[Names4]],3,Non_Profit_Donations_South___messy[[#This Row],[Names3]])</f>
        <v>Xu</v>
      </c>
    </row>
    <row r="1048" spans="1:19">
      <c r="A1048" s="1" t="s">
        <v>19</v>
      </c>
      <c r="B1048" s="1" t="s">
        <v>410</v>
      </c>
      <c r="C1048" s="1" t="s">
        <v>37</v>
      </c>
      <c r="D1048" s="1" t="s">
        <v>12</v>
      </c>
      <c r="E1048" s="1" t="s">
        <v>17</v>
      </c>
      <c r="F1048" s="1" t="s">
        <v>411</v>
      </c>
      <c r="G1048">
        <v>30605</v>
      </c>
      <c r="H1048" s="2">
        <v>42242</v>
      </c>
      <c r="I1048">
        <v>118.99</v>
      </c>
      <c r="J1048">
        <f t="shared" si="16"/>
        <v>0</v>
      </c>
      <c r="K1048" t="s">
        <v>410</v>
      </c>
      <c r="L1048" s="1" t="s">
        <v>1189</v>
      </c>
      <c r="M1048" t="s">
        <v>1190</v>
      </c>
      <c r="O1048">
        <f>IF(Non_Profit_Donations_South___messy[[#This Row],[Names4]]&lt;&gt;"",1,0)</f>
        <v>0</v>
      </c>
      <c r="P1048">
        <f>IF(Non_Profit_Donations_South___messy[[#This Row],[flagRev]]=1,1,IF(Non_Profit_Donations_South___messy[[#This Row],[flagMidName]]=1,2,3))</f>
        <v>3</v>
      </c>
      <c r="Q1048" s="1" t="str" cm="1">
        <f t="array" ref="Q1048">_xlfn.SWITCH(Non_Profit_Donations_South___messy[[#This Row],[switch]],1,Non_Profit_Donations_South___messy[[#This Row],[Names3]],2,Non_Profit_Donations_South___messy[[#This Row],[Names2]],3,Non_Profit_Donations_South___messy[[#This Row],[Names2]])</f>
        <v>Anne</v>
      </c>
      <c r="R1048" s="1" t="str" cm="1">
        <f t="array" ref="R1048">_xlfn.SWITCH(Non_Profit_Donations_South___messy[[#This Row],[switch]],1,"",2,Non_Profit_Donations_South___messy[[#This Row],[Names3]],3,"")</f>
        <v/>
      </c>
      <c r="S1048" s="1" t="str" cm="1">
        <f t="array" ref="S1048">_xlfn.SWITCH(Non_Profit_Donations_South___messy[[#This Row],[switch]],1,Non_Profit_Donations_South___messy[[#This Row],[Names2]],2,Non_Profit_Donations_South___messy[[#This Row],[Names4]],3,Non_Profit_Donations_South___messy[[#This Row],[Names3]])</f>
        <v>Schultz</v>
      </c>
    </row>
    <row r="1049" spans="1:19">
      <c r="A1049" s="1" t="s">
        <v>9</v>
      </c>
      <c r="B1049" s="1" t="s">
        <v>242</v>
      </c>
      <c r="C1049" s="1" t="s">
        <v>11</v>
      </c>
      <c r="D1049" s="1" t="s">
        <v>12</v>
      </c>
      <c r="E1049" s="1" t="s">
        <v>17</v>
      </c>
      <c r="F1049" s="1" t="s">
        <v>18</v>
      </c>
      <c r="G1049">
        <v>30305</v>
      </c>
      <c r="H1049" s="2">
        <v>42244</v>
      </c>
      <c r="I1049">
        <v>23065.98</v>
      </c>
      <c r="J1049">
        <f t="shared" si="16"/>
        <v>0</v>
      </c>
      <c r="K1049" t="s">
        <v>242</v>
      </c>
      <c r="L1049" s="1" t="s">
        <v>1036</v>
      </c>
      <c r="M1049" t="s">
        <v>1037</v>
      </c>
      <c r="O1049">
        <f>IF(Non_Profit_Donations_South___messy[[#This Row],[Names4]]&lt;&gt;"",1,0)</f>
        <v>0</v>
      </c>
      <c r="P1049">
        <f>IF(Non_Profit_Donations_South___messy[[#This Row],[flagRev]]=1,1,IF(Non_Profit_Donations_South___messy[[#This Row],[flagMidName]]=1,2,3))</f>
        <v>3</v>
      </c>
      <c r="Q1049" s="1" t="str" cm="1">
        <f t="array" ref="Q1049">_xlfn.SWITCH(Non_Profit_Donations_South___messy[[#This Row],[switch]],1,Non_Profit_Donations_South___messy[[#This Row],[Names3]],2,Non_Profit_Donations_South___messy[[#This Row],[Names2]],3,Non_Profit_Donations_South___messy[[#This Row],[Names2]])</f>
        <v>Herbert</v>
      </c>
      <c r="R1049" s="1" t="str" cm="1">
        <f t="array" ref="R1049">_xlfn.SWITCH(Non_Profit_Donations_South___messy[[#This Row],[switch]],1,"",2,Non_Profit_Donations_South___messy[[#This Row],[Names3]],3,"")</f>
        <v/>
      </c>
      <c r="S1049" s="1" t="str" cm="1">
        <f t="array" ref="S1049">_xlfn.SWITCH(Non_Profit_Donations_South___messy[[#This Row],[switch]],1,Non_Profit_Donations_South___messy[[#This Row],[Names2]],2,Non_Profit_Donations_South___messy[[#This Row],[Names4]],3,Non_Profit_Donations_South___messy[[#This Row],[Names3]])</f>
        <v>Holden</v>
      </c>
    </row>
    <row r="1050" spans="1:19">
      <c r="A1050" s="1" t="s">
        <v>19</v>
      </c>
      <c r="B1050" s="1" t="s">
        <v>434</v>
      </c>
      <c r="C1050" s="1" t="s">
        <v>11</v>
      </c>
      <c r="D1050" s="1" t="s">
        <v>12</v>
      </c>
      <c r="E1050" s="1" t="s">
        <v>40</v>
      </c>
      <c r="F1050" s="1" t="s">
        <v>435</v>
      </c>
      <c r="G1050">
        <v>28403</v>
      </c>
      <c r="H1050" s="2">
        <v>42244</v>
      </c>
      <c r="I1050">
        <v>337.93</v>
      </c>
      <c r="J1050">
        <f t="shared" si="16"/>
        <v>0</v>
      </c>
      <c r="K1050" t="s">
        <v>434</v>
      </c>
      <c r="L1050" s="1" t="s">
        <v>947</v>
      </c>
      <c r="M1050" t="s">
        <v>1047</v>
      </c>
      <c r="O1050">
        <f>IF(Non_Profit_Donations_South___messy[[#This Row],[Names4]]&lt;&gt;"",1,0)</f>
        <v>0</v>
      </c>
      <c r="P1050">
        <f>IF(Non_Profit_Donations_South___messy[[#This Row],[flagRev]]=1,1,IF(Non_Profit_Donations_South___messy[[#This Row],[flagMidName]]=1,2,3))</f>
        <v>3</v>
      </c>
      <c r="Q1050" s="1" t="str" cm="1">
        <f t="array" ref="Q1050">_xlfn.SWITCH(Non_Profit_Donations_South___messy[[#This Row],[switch]],1,Non_Profit_Donations_South___messy[[#This Row],[Names3]],2,Non_Profit_Donations_South___messy[[#This Row],[Names2]],3,Non_Profit_Donations_South___messy[[#This Row],[Names2]])</f>
        <v>Alison</v>
      </c>
      <c r="R1050" s="1" t="str" cm="1">
        <f t="array" ref="R1050">_xlfn.SWITCH(Non_Profit_Donations_South___messy[[#This Row],[switch]],1,"",2,Non_Profit_Donations_South___messy[[#This Row],[Names3]],3,"")</f>
        <v/>
      </c>
      <c r="S1050" s="1" t="str" cm="1">
        <f t="array" ref="S1050">_xlfn.SWITCH(Non_Profit_Donations_South___messy[[#This Row],[switch]],1,Non_Profit_Donations_South___messy[[#This Row],[Names2]],2,Non_Profit_Donations_South___messy[[#This Row],[Names4]],3,Non_Profit_Donations_South___messy[[#This Row],[Names3]])</f>
        <v>Jones</v>
      </c>
    </row>
    <row r="1051" spans="1:19">
      <c r="A1051" s="1" t="s">
        <v>9</v>
      </c>
      <c r="B1051" s="1" t="s">
        <v>679</v>
      </c>
      <c r="C1051" s="1" t="s">
        <v>11</v>
      </c>
      <c r="D1051" s="1" t="s">
        <v>12</v>
      </c>
      <c r="E1051" s="1" t="s">
        <v>17</v>
      </c>
      <c r="F1051" s="1" t="s">
        <v>680</v>
      </c>
      <c r="G1051">
        <v>30337</v>
      </c>
      <c r="H1051" s="2">
        <v>42245</v>
      </c>
      <c r="I1051">
        <v>187.54</v>
      </c>
      <c r="J1051">
        <f t="shared" si="16"/>
        <v>0</v>
      </c>
      <c r="K1051" t="s">
        <v>679</v>
      </c>
      <c r="L1051" s="1" t="s">
        <v>1309</v>
      </c>
      <c r="M1051" t="s">
        <v>1402</v>
      </c>
      <c r="O1051">
        <f>IF(Non_Profit_Donations_South___messy[[#This Row],[Names4]]&lt;&gt;"",1,0)</f>
        <v>0</v>
      </c>
      <c r="P1051">
        <f>IF(Non_Profit_Donations_South___messy[[#This Row],[flagRev]]=1,1,IF(Non_Profit_Donations_South___messy[[#This Row],[flagMidName]]=1,2,3))</f>
        <v>3</v>
      </c>
      <c r="Q1051" s="1" t="str" cm="1">
        <f t="array" ref="Q1051">_xlfn.SWITCH(Non_Profit_Donations_South___messy[[#This Row],[switch]],1,Non_Profit_Donations_South___messy[[#This Row],[Names3]],2,Non_Profit_Donations_South___messy[[#This Row],[Names2]],3,Non_Profit_Donations_South___messy[[#This Row],[Names2]])</f>
        <v>Sharon</v>
      </c>
      <c r="R1051" s="1" t="str" cm="1">
        <f t="array" ref="R1051">_xlfn.SWITCH(Non_Profit_Donations_South___messy[[#This Row],[switch]],1,"",2,Non_Profit_Donations_South___messy[[#This Row],[Names3]],3,"")</f>
        <v/>
      </c>
      <c r="S1051" s="1" t="str" cm="1">
        <f t="array" ref="S1051">_xlfn.SWITCH(Non_Profit_Donations_South___messy[[#This Row],[switch]],1,Non_Profit_Donations_South___messy[[#This Row],[Names2]],2,Non_Profit_Donations_South___messy[[#This Row],[Names4]],3,Non_Profit_Donations_South___messy[[#This Row],[Names3]])</f>
        <v>Thomas</v>
      </c>
    </row>
    <row r="1052" spans="1:19">
      <c r="A1052" s="1" t="s">
        <v>9</v>
      </c>
      <c r="B1052" s="1" t="s">
        <v>417</v>
      </c>
      <c r="C1052" s="1" t="s">
        <v>37</v>
      </c>
      <c r="D1052" s="1" t="s">
        <v>12</v>
      </c>
      <c r="E1052" s="1" t="s">
        <v>40</v>
      </c>
      <c r="F1052" s="1" t="s">
        <v>418</v>
      </c>
      <c r="G1052">
        <v>28352</v>
      </c>
      <c r="H1052" s="2">
        <v>42246</v>
      </c>
      <c r="I1052">
        <v>20.260000000000002</v>
      </c>
      <c r="J1052">
        <f t="shared" si="16"/>
        <v>0</v>
      </c>
      <c r="K1052" t="s">
        <v>417</v>
      </c>
      <c r="L1052" s="1" t="s">
        <v>1196</v>
      </c>
      <c r="M1052" t="s">
        <v>1197</v>
      </c>
      <c r="O1052">
        <f>IF(Non_Profit_Donations_South___messy[[#This Row],[Names4]]&lt;&gt;"",1,0)</f>
        <v>0</v>
      </c>
      <c r="P1052">
        <f>IF(Non_Profit_Donations_South___messy[[#This Row],[flagRev]]=1,1,IF(Non_Profit_Donations_South___messy[[#This Row],[flagMidName]]=1,2,3))</f>
        <v>3</v>
      </c>
      <c r="Q1052" s="1" t="str" cm="1">
        <f t="array" ref="Q1052">_xlfn.SWITCH(Non_Profit_Donations_South___messy[[#This Row],[switch]],1,Non_Profit_Donations_South___messy[[#This Row],[Names3]],2,Non_Profit_Donations_South___messy[[#This Row],[Names2]],3,Non_Profit_Donations_South___messy[[#This Row],[Names2]])</f>
        <v>Evelyn</v>
      </c>
      <c r="R1052" s="1" t="str" cm="1">
        <f t="array" ref="R1052">_xlfn.SWITCH(Non_Profit_Donations_South___messy[[#This Row],[switch]],1,"",2,Non_Profit_Donations_South___messy[[#This Row],[Names3]],3,"")</f>
        <v/>
      </c>
      <c r="S1052" s="1" t="str" cm="1">
        <f t="array" ref="S1052">_xlfn.SWITCH(Non_Profit_Donations_South___messy[[#This Row],[switch]],1,Non_Profit_Donations_South___messy[[#This Row],[Names2]],2,Non_Profit_Donations_South___messy[[#This Row],[Names4]],3,Non_Profit_Donations_South___messy[[#This Row],[Names3]])</f>
        <v>Garcia</v>
      </c>
    </row>
    <row r="1053" spans="1:19">
      <c r="A1053" s="1" t="s">
        <v>27</v>
      </c>
      <c r="B1053" s="1" t="s">
        <v>390</v>
      </c>
      <c r="C1053" s="1" t="s">
        <v>37</v>
      </c>
      <c r="D1053" s="1" t="s">
        <v>12</v>
      </c>
      <c r="E1053" s="1" t="s">
        <v>17</v>
      </c>
      <c r="F1053" s="1" t="s">
        <v>391</v>
      </c>
      <c r="G1053">
        <v>30161</v>
      </c>
      <c r="H1053" s="2">
        <v>42246</v>
      </c>
      <c r="I1053">
        <v>95.67</v>
      </c>
      <c r="J1053">
        <f t="shared" si="16"/>
        <v>0</v>
      </c>
      <c r="K1053" t="s">
        <v>390</v>
      </c>
      <c r="L1053" s="1" t="s">
        <v>1171</v>
      </c>
      <c r="M1053" t="s">
        <v>840</v>
      </c>
      <c r="N1053" t="s">
        <v>1172</v>
      </c>
      <c r="O1053">
        <f>IF(Non_Profit_Donations_South___messy[[#This Row],[Names4]]&lt;&gt;"",1,0)</f>
        <v>1</v>
      </c>
      <c r="P1053">
        <f>IF(Non_Profit_Donations_South___messy[[#This Row],[flagRev]]=1,1,IF(Non_Profit_Donations_South___messy[[#This Row],[flagMidName]]=1,2,3))</f>
        <v>2</v>
      </c>
      <c r="Q1053" s="1" t="str" cm="1">
        <f t="array" ref="Q1053">_xlfn.SWITCH(Non_Profit_Donations_South___messy[[#This Row],[switch]],1,Non_Profit_Donations_South___messy[[#This Row],[Names3]],2,Non_Profit_Donations_South___messy[[#This Row],[Names2]],3,Non_Profit_Donations_South___messy[[#This Row],[Names2]])</f>
        <v>Geoffrey</v>
      </c>
      <c r="R1053" s="1" t="str" cm="1">
        <f t="array" ref="R1053">_xlfn.SWITCH(Non_Profit_Donations_South___messy[[#This Row],[switch]],1,"",2,Non_Profit_Donations_South___messy[[#This Row],[Names3]],3,"")</f>
        <v>H</v>
      </c>
      <c r="S1053" s="1" t="str" cm="1">
        <f t="array" ref="S1053">_xlfn.SWITCH(Non_Profit_Donations_South___messy[[#This Row],[switch]],1,Non_Profit_Donations_South___messy[[#This Row],[Names2]],2,Non_Profit_Donations_South___messy[[#This Row],[Names4]],3,Non_Profit_Donations_South___messy[[#This Row],[Names3]])</f>
        <v>Wong</v>
      </c>
    </row>
    <row r="1054" spans="1:19">
      <c r="A1054" s="1" t="s">
        <v>27</v>
      </c>
      <c r="B1054" s="1" t="s">
        <v>729</v>
      </c>
      <c r="C1054" s="1" t="s">
        <v>37</v>
      </c>
      <c r="D1054" s="1" t="s">
        <v>12</v>
      </c>
      <c r="E1054" s="1" t="s">
        <v>52</v>
      </c>
      <c r="F1054" s="1" t="s">
        <v>730</v>
      </c>
      <c r="G1054">
        <v>72712</v>
      </c>
      <c r="H1054" s="2">
        <v>42246</v>
      </c>
      <c r="I1054">
        <v>21.15</v>
      </c>
      <c r="J1054">
        <f t="shared" si="16"/>
        <v>0</v>
      </c>
      <c r="K1054" t="s">
        <v>729</v>
      </c>
      <c r="L1054" s="1" t="s">
        <v>912</v>
      </c>
      <c r="M1054" t="s">
        <v>915</v>
      </c>
      <c r="O1054">
        <f>IF(Non_Profit_Donations_South___messy[[#This Row],[Names4]]&lt;&gt;"",1,0)</f>
        <v>0</v>
      </c>
      <c r="P1054">
        <f>IF(Non_Profit_Donations_South___messy[[#This Row],[flagRev]]=1,1,IF(Non_Profit_Donations_South___messy[[#This Row],[flagMidName]]=1,2,3))</f>
        <v>3</v>
      </c>
      <c r="Q1054" s="1" t="str" cm="1">
        <f t="array" ref="Q1054">_xlfn.SWITCH(Non_Profit_Donations_South___messy[[#This Row],[switch]],1,Non_Profit_Donations_South___messy[[#This Row],[Names3]],2,Non_Profit_Donations_South___messy[[#This Row],[Names2]],3,Non_Profit_Donations_South___messy[[#This Row],[Names2]])</f>
        <v>Kevin</v>
      </c>
      <c r="R1054" s="1" t="str" cm="1">
        <f t="array" ref="R1054">_xlfn.SWITCH(Non_Profit_Donations_South___messy[[#This Row],[switch]],1,"",2,Non_Profit_Donations_South___messy[[#This Row],[Names3]],3,"")</f>
        <v/>
      </c>
      <c r="S1054" s="1" t="str" cm="1">
        <f t="array" ref="S1054">_xlfn.SWITCH(Non_Profit_Donations_South___messy[[#This Row],[switch]],1,Non_Profit_Donations_South___messy[[#This Row],[Names2]],2,Non_Profit_Donations_South___messy[[#This Row],[Names4]],3,Non_Profit_Donations_South___messy[[#This Row],[Names3]])</f>
        <v>Rouse</v>
      </c>
    </row>
    <row r="1055" spans="1:19">
      <c r="A1055" s="1" t="s">
        <v>23</v>
      </c>
      <c r="B1055" s="1" t="s">
        <v>544</v>
      </c>
      <c r="C1055" s="1" t="s">
        <v>37</v>
      </c>
      <c r="D1055" s="1" t="s">
        <v>12</v>
      </c>
      <c r="E1055" s="1" t="s">
        <v>25</v>
      </c>
      <c r="F1055" s="1" t="s">
        <v>55</v>
      </c>
      <c r="G1055">
        <v>32259</v>
      </c>
      <c r="H1055" s="2">
        <v>42246</v>
      </c>
      <c r="I1055">
        <v>8.7899999999999991</v>
      </c>
      <c r="J1055">
        <f t="shared" si="16"/>
        <v>0</v>
      </c>
      <c r="K1055" t="s">
        <v>544</v>
      </c>
      <c r="L1055" s="1" t="s">
        <v>1296</v>
      </c>
      <c r="M1055" t="s">
        <v>1297</v>
      </c>
      <c r="O1055">
        <f>IF(Non_Profit_Donations_South___messy[[#This Row],[Names4]]&lt;&gt;"",1,0)</f>
        <v>0</v>
      </c>
      <c r="P1055">
        <f>IF(Non_Profit_Donations_South___messy[[#This Row],[flagRev]]=1,1,IF(Non_Profit_Donations_South___messy[[#This Row],[flagMidName]]=1,2,3))</f>
        <v>3</v>
      </c>
      <c r="Q1055" s="1" t="str" cm="1">
        <f t="array" ref="Q1055">_xlfn.SWITCH(Non_Profit_Donations_South___messy[[#This Row],[switch]],1,Non_Profit_Donations_South___messy[[#This Row],[Names3]],2,Non_Profit_Donations_South___messy[[#This Row],[Names2]],3,Non_Profit_Donations_South___messy[[#This Row],[Names2]])</f>
        <v>Jerry</v>
      </c>
      <c r="R1055" s="1" t="str" cm="1">
        <f t="array" ref="R1055">_xlfn.SWITCH(Non_Profit_Donations_South___messy[[#This Row],[switch]],1,"",2,Non_Profit_Donations_South___messy[[#This Row],[Names3]],3,"")</f>
        <v/>
      </c>
      <c r="S1055" s="1" t="str" cm="1">
        <f t="array" ref="S1055">_xlfn.SWITCH(Non_Profit_Donations_South___messy[[#This Row],[switch]],1,Non_Profit_Donations_South___messy[[#This Row],[Names2]],2,Non_Profit_Donations_South___messy[[#This Row],[Names4]],3,Non_Profit_Donations_South___messy[[#This Row],[Names3]])</f>
        <v>Webster</v>
      </c>
    </row>
    <row r="1056" spans="1:19">
      <c r="A1056" s="1" t="s">
        <v>9</v>
      </c>
      <c r="B1056" s="1" t="s">
        <v>438</v>
      </c>
      <c r="C1056" s="1" t="s">
        <v>37</v>
      </c>
      <c r="D1056" s="1" t="s">
        <v>12</v>
      </c>
      <c r="E1056" s="1" t="s">
        <v>40</v>
      </c>
      <c r="F1056" s="1" t="s">
        <v>79</v>
      </c>
      <c r="G1056">
        <v>27834</v>
      </c>
      <c r="H1056" s="2">
        <v>42248</v>
      </c>
      <c r="I1056">
        <v>37.6</v>
      </c>
      <c r="J1056">
        <f t="shared" si="16"/>
        <v>0</v>
      </c>
      <c r="K1056" t="s">
        <v>438</v>
      </c>
      <c r="L1056" s="1" t="s">
        <v>1213</v>
      </c>
      <c r="M1056" t="s">
        <v>1214</v>
      </c>
      <c r="O1056">
        <f>IF(Non_Profit_Donations_South___messy[[#This Row],[Names4]]&lt;&gt;"",1,0)</f>
        <v>0</v>
      </c>
      <c r="P1056">
        <f>IF(Non_Profit_Donations_South___messy[[#This Row],[flagRev]]=1,1,IF(Non_Profit_Donations_South___messy[[#This Row],[flagMidName]]=1,2,3))</f>
        <v>3</v>
      </c>
      <c r="Q1056" s="1" t="str" cm="1">
        <f t="array" ref="Q1056">_xlfn.SWITCH(Non_Profit_Donations_South___messy[[#This Row],[switch]],1,Non_Profit_Donations_South___messy[[#This Row],[Names3]],2,Non_Profit_Donations_South___messy[[#This Row],[Names2]],3,Non_Profit_Donations_South___messy[[#This Row],[Names2]])</f>
        <v>Carl</v>
      </c>
      <c r="R1056" s="1" t="str" cm="1">
        <f t="array" ref="R1056">_xlfn.SWITCH(Non_Profit_Donations_South___messy[[#This Row],[switch]],1,"",2,Non_Profit_Donations_South___messy[[#This Row],[Names3]],3,"")</f>
        <v/>
      </c>
      <c r="S1056" s="1" t="str" cm="1">
        <f t="array" ref="S1056">_xlfn.SWITCH(Non_Profit_Donations_South___messy[[#This Row],[switch]],1,Non_Profit_Donations_South___messy[[#This Row],[Names2]],2,Non_Profit_Donations_South___messy[[#This Row],[Names4]],3,Non_Profit_Donations_South___messy[[#This Row],[Names3]])</f>
        <v>Hobbs</v>
      </c>
    </row>
    <row r="1057" spans="1:19">
      <c r="A1057" s="1" t="s">
        <v>27</v>
      </c>
      <c r="B1057" s="1" t="s">
        <v>140</v>
      </c>
      <c r="C1057" s="1" t="s">
        <v>37</v>
      </c>
      <c r="D1057" s="1" t="s">
        <v>12</v>
      </c>
      <c r="E1057" s="1" t="s">
        <v>25</v>
      </c>
      <c r="F1057" s="1" t="s">
        <v>141</v>
      </c>
      <c r="G1057">
        <v>33311</v>
      </c>
      <c r="H1057" s="2">
        <v>42248</v>
      </c>
      <c r="I1057">
        <v>324.62</v>
      </c>
      <c r="J1057">
        <f t="shared" si="16"/>
        <v>0</v>
      </c>
      <c r="K1057" t="s">
        <v>140</v>
      </c>
      <c r="L1057" s="1" t="s">
        <v>949</v>
      </c>
      <c r="M1057" t="s">
        <v>950</v>
      </c>
      <c r="O1057">
        <f>IF(Non_Profit_Donations_South___messy[[#This Row],[Names4]]&lt;&gt;"",1,0)</f>
        <v>0</v>
      </c>
      <c r="P1057">
        <f>IF(Non_Profit_Donations_South___messy[[#This Row],[flagRev]]=1,1,IF(Non_Profit_Donations_South___messy[[#This Row],[flagMidName]]=1,2,3))</f>
        <v>3</v>
      </c>
      <c r="Q1057" s="1" t="str" cm="1">
        <f t="array" ref="Q1057">_xlfn.SWITCH(Non_Profit_Donations_South___messy[[#This Row],[switch]],1,Non_Profit_Donations_South___messy[[#This Row],[Names3]],2,Non_Profit_Donations_South___messy[[#This Row],[Names2]],3,Non_Profit_Donations_South___messy[[#This Row],[Names2]])</f>
        <v>Danielle</v>
      </c>
      <c r="R1057" s="1" t="str" cm="1">
        <f t="array" ref="R1057">_xlfn.SWITCH(Non_Profit_Donations_South___messy[[#This Row],[switch]],1,"",2,Non_Profit_Donations_South___messy[[#This Row],[Names3]],3,"")</f>
        <v/>
      </c>
      <c r="S1057" s="1" t="str" cm="1">
        <f t="array" ref="S1057">_xlfn.SWITCH(Non_Profit_Donations_South___messy[[#This Row],[switch]],1,Non_Profit_Donations_South___messy[[#This Row],[Names2]],2,Non_Profit_Donations_South___messy[[#This Row],[Names4]],3,Non_Profit_Donations_South___messy[[#This Row],[Names3]])</f>
        <v>Baird</v>
      </c>
    </row>
    <row r="1058" spans="1:19">
      <c r="A1058" s="1" t="s">
        <v>23</v>
      </c>
      <c r="B1058" s="1" t="s">
        <v>699</v>
      </c>
      <c r="C1058" s="1" t="s">
        <v>37</v>
      </c>
      <c r="D1058" s="1" t="s">
        <v>12</v>
      </c>
      <c r="E1058" s="1" t="s">
        <v>25</v>
      </c>
      <c r="F1058" s="1" t="s">
        <v>700</v>
      </c>
      <c r="G1058">
        <v>32708</v>
      </c>
      <c r="H1058" s="2">
        <v>42248</v>
      </c>
      <c r="I1058">
        <v>139.05000000000001</v>
      </c>
      <c r="J1058">
        <f t="shared" si="16"/>
        <v>0</v>
      </c>
      <c r="K1058" t="s">
        <v>699</v>
      </c>
      <c r="L1058" s="1" t="s">
        <v>1416</v>
      </c>
      <c r="M1058" t="s">
        <v>1417</v>
      </c>
      <c r="O1058">
        <f>IF(Non_Profit_Donations_South___messy[[#This Row],[Names4]]&lt;&gt;"",1,0)</f>
        <v>0</v>
      </c>
      <c r="P1058">
        <f>IF(Non_Profit_Donations_South___messy[[#This Row],[flagRev]]=1,1,IF(Non_Profit_Donations_South___messy[[#This Row],[flagMidName]]=1,2,3))</f>
        <v>3</v>
      </c>
      <c r="Q1058" s="1" t="str" cm="1">
        <f t="array" ref="Q1058">_xlfn.SWITCH(Non_Profit_Donations_South___messy[[#This Row],[switch]],1,Non_Profit_Donations_South___messy[[#This Row],[Names3]],2,Non_Profit_Donations_South___messy[[#This Row],[Names2]],3,Non_Profit_Donations_South___messy[[#This Row],[Names2]])</f>
        <v>Helen</v>
      </c>
      <c r="R1058" s="1" t="str" cm="1">
        <f t="array" ref="R1058">_xlfn.SWITCH(Non_Profit_Donations_South___messy[[#This Row],[switch]],1,"",2,Non_Profit_Donations_South___messy[[#This Row],[Names3]],3,"")</f>
        <v/>
      </c>
      <c r="S1058" s="1" t="str" cm="1">
        <f t="array" ref="S1058">_xlfn.SWITCH(Non_Profit_Donations_South___messy[[#This Row],[switch]],1,Non_Profit_Donations_South___messy[[#This Row],[Names2]],2,Non_Profit_Donations_South___messy[[#This Row],[Names4]],3,Non_Profit_Donations_South___messy[[#This Row],[Names3]])</f>
        <v>Ferguson</v>
      </c>
    </row>
    <row r="1059" spans="1:19">
      <c r="A1059" s="1" t="s">
        <v>19</v>
      </c>
      <c r="B1059" s="1" t="s">
        <v>112</v>
      </c>
      <c r="C1059" s="1" t="s">
        <v>11</v>
      </c>
      <c r="D1059" s="1" t="s">
        <v>12</v>
      </c>
      <c r="E1059" s="1" t="s">
        <v>59</v>
      </c>
      <c r="F1059" s="1" t="s">
        <v>113</v>
      </c>
      <c r="G1059">
        <v>35756</v>
      </c>
      <c r="H1059" s="2">
        <v>42250</v>
      </c>
      <c r="I1059">
        <v>426.74</v>
      </c>
      <c r="J1059">
        <f t="shared" si="16"/>
        <v>0</v>
      </c>
      <c r="K1059" t="s">
        <v>112</v>
      </c>
      <c r="L1059" s="1" t="s">
        <v>918</v>
      </c>
      <c r="M1059" t="s">
        <v>919</v>
      </c>
      <c r="O1059">
        <f>IF(Non_Profit_Donations_South___messy[[#This Row],[Names4]]&lt;&gt;"",1,0)</f>
        <v>0</v>
      </c>
      <c r="P1059">
        <f>IF(Non_Profit_Donations_South___messy[[#This Row],[flagRev]]=1,1,IF(Non_Profit_Donations_South___messy[[#This Row],[flagMidName]]=1,2,3))</f>
        <v>3</v>
      </c>
      <c r="Q1059" s="1" t="str" cm="1">
        <f t="array" ref="Q1059">_xlfn.SWITCH(Non_Profit_Donations_South___messy[[#This Row],[switch]],1,Non_Profit_Donations_South___messy[[#This Row],[Names3]],2,Non_Profit_Donations_South___messy[[#This Row],[Names2]],3,Non_Profit_Donations_South___messy[[#This Row],[Names2]])</f>
        <v>Lee</v>
      </c>
      <c r="R1059" s="1" t="str" cm="1">
        <f t="array" ref="R1059">_xlfn.SWITCH(Non_Profit_Donations_South___messy[[#This Row],[switch]],1,"",2,Non_Profit_Donations_South___messy[[#This Row],[Names3]],3,"")</f>
        <v/>
      </c>
      <c r="S1059" s="1" t="str" cm="1">
        <f t="array" ref="S1059">_xlfn.SWITCH(Non_Profit_Donations_South___messy[[#This Row],[switch]],1,Non_Profit_Donations_South___messy[[#This Row],[Names2]],2,Non_Profit_Donations_South___messy[[#This Row],[Names4]],3,Non_Profit_Donations_South___messy[[#This Row],[Names3]])</f>
        <v>Xu</v>
      </c>
    </row>
    <row r="1060" spans="1:19">
      <c r="A1060" s="1" t="s">
        <v>9</v>
      </c>
      <c r="B1060" s="1" t="s">
        <v>564</v>
      </c>
      <c r="C1060" s="1" t="s">
        <v>11</v>
      </c>
      <c r="D1060" s="1" t="s">
        <v>12</v>
      </c>
      <c r="E1060" s="1" t="s">
        <v>17</v>
      </c>
      <c r="F1060" s="1" t="s">
        <v>565</v>
      </c>
      <c r="G1060">
        <v>30809</v>
      </c>
      <c r="H1060" s="2">
        <v>42252</v>
      </c>
      <c r="I1060">
        <v>318.64</v>
      </c>
      <c r="J1060">
        <f t="shared" si="16"/>
        <v>0</v>
      </c>
      <c r="K1060" t="s">
        <v>564</v>
      </c>
      <c r="L1060" s="1" t="s">
        <v>888</v>
      </c>
      <c r="M1060" t="s">
        <v>1315</v>
      </c>
      <c r="O1060">
        <f>IF(Non_Profit_Donations_South___messy[[#This Row],[Names4]]&lt;&gt;"",1,0)</f>
        <v>0</v>
      </c>
      <c r="P1060">
        <f>IF(Non_Profit_Donations_South___messy[[#This Row],[flagRev]]=1,1,IF(Non_Profit_Donations_South___messy[[#This Row],[flagMidName]]=1,2,3))</f>
        <v>3</v>
      </c>
      <c r="Q1060" s="1" t="str" cm="1">
        <f t="array" ref="Q1060">_xlfn.SWITCH(Non_Profit_Donations_South___messy[[#This Row],[switch]],1,Non_Profit_Donations_South___messy[[#This Row],[Names3]],2,Non_Profit_Donations_South___messy[[#This Row],[Names2]],3,Non_Profit_Donations_South___messy[[#This Row],[Names2]])</f>
        <v>Francis</v>
      </c>
      <c r="R1060" s="1" t="str" cm="1">
        <f t="array" ref="R1060">_xlfn.SWITCH(Non_Profit_Donations_South___messy[[#This Row],[switch]],1,"",2,Non_Profit_Donations_South___messy[[#This Row],[Names3]],3,"")</f>
        <v/>
      </c>
      <c r="S1060" s="1" t="str" cm="1">
        <f t="array" ref="S1060">_xlfn.SWITCH(Non_Profit_Donations_South___messy[[#This Row],[switch]],1,Non_Profit_Donations_South___messy[[#This Row],[Names2]],2,Non_Profit_Donations_South___messy[[#This Row],[Names4]],3,Non_Profit_Donations_South___messy[[#This Row],[Names3]])</f>
        <v>Edwards</v>
      </c>
    </row>
    <row r="1061" spans="1:19">
      <c r="A1061" s="1" t="s">
        <v>19</v>
      </c>
      <c r="B1061" s="1" t="s">
        <v>186</v>
      </c>
      <c r="C1061" s="1" t="s">
        <v>37</v>
      </c>
      <c r="D1061" s="1" t="s">
        <v>12</v>
      </c>
      <c r="E1061" s="1" t="s">
        <v>59</v>
      </c>
      <c r="F1061" s="1" t="s">
        <v>187</v>
      </c>
      <c r="G1061">
        <v>35209</v>
      </c>
      <c r="H1061" s="2">
        <v>42254</v>
      </c>
      <c r="I1061">
        <v>2.66</v>
      </c>
      <c r="J1061">
        <f t="shared" si="16"/>
        <v>0</v>
      </c>
      <c r="K1061" t="s">
        <v>186</v>
      </c>
      <c r="L1061" s="1" t="s">
        <v>989</v>
      </c>
      <c r="M1061" t="s">
        <v>990</v>
      </c>
      <c r="O1061">
        <f>IF(Non_Profit_Donations_South___messy[[#This Row],[Names4]]&lt;&gt;"",1,0)</f>
        <v>0</v>
      </c>
      <c r="P1061">
        <f>IF(Non_Profit_Donations_South___messy[[#This Row],[flagRev]]=1,1,IF(Non_Profit_Donations_South___messy[[#This Row],[flagMidName]]=1,2,3))</f>
        <v>3</v>
      </c>
      <c r="Q1061" s="1" t="str" cm="1">
        <f t="array" ref="Q1061">_xlfn.SWITCH(Non_Profit_Donations_South___messy[[#This Row],[switch]],1,Non_Profit_Donations_South___messy[[#This Row],[Names3]],2,Non_Profit_Donations_South___messy[[#This Row],[Names2]],3,Non_Profit_Donations_South___messy[[#This Row],[Names2]])</f>
        <v>George</v>
      </c>
      <c r="R1061" s="1" t="str" cm="1">
        <f t="array" ref="R1061">_xlfn.SWITCH(Non_Profit_Donations_South___messy[[#This Row],[switch]],1,"",2,Non_Profit_Donations_South___messy[[#This Row],[Names3]],3,"")</f>
        <v/>
      </c>
      <c r="S1061" s="1" t="str" cm="1">
        <f t="array" ref="S1061">_xlfn.SWITCH(Non_Profit_Donations_South___messy[[#This Row],[switch]],1,Non_Profit_Donations_South___messy[[#This Row],[Names2]],2,Non_Profit_Donations_South___messy[[#This Row],[Names4]],3,Non_Profit_Donations_South___messy[[#This Row],[Names3]])</f>
        <v>Yates</v>
      </c>
    </row>
    <row r="1062" spans="1:19">
      <c r="A1062" s="1" t="s">
        <v>9</v>
      </c>
      <c r="B1062" s="1" t="s">
        <v>640</v>
      </c>
      <c r="C1062" s="1" t="s">
        <v>37</v>
      </c>
      <c r="D1062" s="1" t="s">
        <v>12</v>
      </c>
      <c r="E1062" s="1" t="s">
        <v>25</v>
      </c>
      <c r="F1062" s="1" t="s">
        <v>641</v>
      </c>
      <c r="G1062">
        <v>33430</v>
      </c>
      <c r="H1062" s="2">
        <v>42256</v>
      </c>
      <c r="I1062">
        <v>39.36</v>
      </c>
      <c r="J1062">
        <f t="shared" si="16"/>
        <v>0</v>
      </c>
      <c r="K1062" t="s">
        <v>640</v>
      </c>
      <c r="L1062" s="1" t="s">
        <v>844</v>
      </c>
      <c r="M1062" t="s">
        <v>1369</v>
      </c>
      <c r="O1062">
        <f>IF(Non_Profit_Donations_South___messy[[#This Row],[Names4]]&lt;&gt;"",1,0)</f>
        <v>0</v>
      </c>
      <c r="P1062">
        <f>IF(Non_Profit_Donations_South___messy[[#This Row],[flagRev]]=1,1,IF(Non_Profit_Donations_South___messy[[#This Row],[flagMidName]]=1,2,3))</f>
        <v>3</v>
      </c>
      <c r="Q1062" s="1" t="str" cm="1">
        <f t="array" ref="Q1062">_xlfn.SWITCH(Non_Profit_Donations_South___messy[[#This Row],[switch]],1,Non_Profit_Donations_South___messy[[#This Row],[Names3]],2,Non_Profit_Donations_South___messy[[#This Row],[Names2]],3,Non_Profit_Donations_South___messy[[#This Row],[Names2]])</f>
        <v>Jon</v>
      </c>
      <c r="R1062" s="1" t="str" cm="1">
        <f t="array" ref="R1062">_xlfn.SWITCH(Non_Profit_Donations_South___messy[[#This Row],[switch]],1,"",2,Non_Profit_Donations_South___messy[[#This Row],[Names3]],3,"")</f>
        <v/>
      </c>
      <c r="S1062" s="1" t="str" cm="1">
        <f t="array" ref="S1062">_xlfn.SWITCH(Non_Profit_Donations_South___messy[[#This Row],[switch]],1,Non_Profit_Donations_South___messy[[#This Row],[Names2]],2,Non_Profit_Donations_South___messy[[#This Row],[Names4]],3,Non_Profit_Donations_South___messy[[#This Row],[Names3]])</f>
        <v>Hale</v>
      </c>
    </row>
    <row r="1063" spans="1:19">
      <c r="A1063" s="1" t="s">
        <v>27</v>
      </c>
      <c r="B1063" s="1" t="s">
        <v>696</v>
      </c>
      <c r="C1063" s="1" t="s">
        <v>11</v>
      </c>
      <c r="D1063" s="1" t="s">
        <v>12</v>
      </c>
      <c r="E1063" s="1" t="s">
        <v>17</v>
      </c>
      <c r="F1063" s="1" t="s">
        <v>697</v>
      </c>
      <c r="G1063">
        <v>31088</v>
      </c>
      <c r="H1063" s="2">
        <v>42260</v>
      </c>
      <c r="I1063">
        <v>3253.09</v>
      </c>
      <c r="J1063">
        <f t="shared" si="16"/>
        <v>0</v>
      </c>
      <c r="K1063" t="s">
        <v>696</v>
      </c>
      <c r="L1063" s="1" t="s">
        <v>846</v>
      </c>
      <c r="M1063" t="s">
        <v>1414</v>
      </c>
      <c r="O1063">
        <f>IF(Non_Profit_Donations_South___messy[[#This Row],[Names4]]&lt;&gt;"",1,0)</f>
        <v>0</v>
      </c>
      <c r="P1063">
        <f>IF(Non_Profit_Donations_South___messy[[#This Row],[flagRev]]=1,1,IF(Non_Profit_Donations_South___messy[[#This Row],[flagMidName]]=1,2,3))</f>
        <v>3</v>
      </c>
      <c r="Q1063" s="1" t="str" cm="1">
        <f t="array" ref="Q1063">_xlfn.SWITCH(Non_Profit_Donations_South___messy[[#This Row],[switch]],1,Non_Profit_Donations_South___messy[[#This Row],[Names3]],2,Non_Profit_Donations_South___messy[[#This Row],[Names2]],3,Non_Profit_Donations_South___messy[[#This Row],[Names2]])</f>
        <v>Julian</v>
      </c>
      <c r="R1063" s="1" t="str" cm="1">
        <f t="array" ref="R1063">_xlfn.SWITCH(Non_Profit_Donations_South___messy[[#This Row],[switch]],1,"",2,Non_Profit_Donations_South___messy[[#This Row],[Names3]],3,"")</f>
        <v/>
      </c>
      <c r="S1063" s="1" t="str" cm="1">
        <f t="array" ref="S1063">_xlfn.SWITCH(Non_Profit_Donations_South___messy[[#This Row],[switch]],1,Non_Profit_Donations_South___messy[[#This Row],[Names2]],2,Non_Profit_Donations_South___messy[[#This Row],[Names4]],3,Non_Profit_Donations_South___messy[[#This Row],[Names3]])</f>
        <v>French</v>
      </c>
    </row>
    <row r="1064" spans="1:19">
      <c r="A1064" s="1" t="s">
        <v>27</v>
      </c>
      <c r="B1064" s="1" t="s">
        <v>679</v>
      </c>
      <c r="C1064" s="1" t="s">
        <v>11</v>
      </c>
      <c r="D1064" s="1" t="s">
        <v>12</v>
      </c>
      <c r="E1064" s="1" t="s">
        <v>17</v>
      </c>
      <c r="F1064" s="1" t="s">
        <v>680</v>
      </c>
      <c r="G1064">
        <v>30337</v>
      </c>
      <c r="H1064" s="2">
        <v>42260</v>
      </c>
      <c r="I1064">
        <v>172.16</v>
      </c>
      <c r="J1064">
        <f t="shared" si="16"/>
        <v>0</v>
      </c>
      <c r="K1064" t="s">
        <v>679</v>
      </c>
      <c r="L1064" s="1" t="s">
        <v>1309</v>
      </c>
      <c r="M1064" t="s">
        <v>1402</v>
      </c>
      <c r="O1064">
        <f>IF(Non_Profit_Donations_South___messy[[#This Row],[Names4]]&lt;&gt;"",1,0)</f>
        <v>0</v>
      </c>
      <c r="P1064">
        <f>IF(Non_Profit_Donations_South___messy[[#This Row],[flagRev]]=1,1,IF(Non_Profit_Donations_South___messy[[#This Row],[flagMidName]]=1,2,3))</f>
        <v>3</v>
      </c>
      <c r="Q1064" s="1" t="str" cm="1">
        <f t="array" ref="Q1064">_xlfn.SWITCH(Non_Profit_Donations_South___messy[[#This Row],[switch]],1,Non_Profit_Donations_South___messy[[#This Row],[Names3]],2,Non_Profit_Donations_South___messy[[#This Row],[Names2]],3,Non_Profit_Donations_South___messy[[#This Row],[Names2]])</f>
        <v>Sharon</v>
      </c>
      <c r="R1064" s="1" t="str" cm="1">
        <f t="array" ref="R1064">_xlfn.SWITCH(Non_Profit_Donations_South___messy[[#This Row],[switch]],1,"",2,Non_Profit_Donations_South___messy[[#This Row],[Names3]],3,"")</f>
        <v/>
      </c>
      <c r="S1064" s="1" t="str" cm="1">
        <f t="array" ref="S1064">_xlfn.SWITCH(Non_Profit_Donations_South___messy[[#This Row],[switch]],1,Non_Profit_Donations_South___messy[[#This Row],[Names2]],2,Non_Profit_Donations_South___messy[[#This Row],[Names4]],3,Non_Profit_Donations_South___messy[[#This Row],[Names3]])</f>
        <v>Thomas</v>
      </c>
    </row>
    <row r="1065" spans="1:19">
      <c r="A1065" s="1" t="s">
        <v>9</v>
      </c>
      <c r="B1065" s="1" t="s">
        <v>39</v>
      </c>
      <c r="C1065" s="1" t="s">
        <v>11</v>
      </c>
      <c r="D1065" s="1" t="s">
        <v>12</v>
      </c>
      <c r="E1065" s="1" t="s">
        <v>40</v>
      </c>
      <c r="F1065" s="1" t="s">
        <v>41</v>
      </c>
      <c r="G1065">
        <v>28206</v>
      </c>
      <c r="H1065" s="2">
        <v>42261</v>
      </c>
      <c r="I1065">
        <v>6983.56</v>
      </c>
      <c r="J1065">
        <f t="shared" si="16"/>
        <v>0</v>
      </c>
      <c r="K1065" t="s">
        <v>39</v>
      </c>
      <c r="L1065" s="1" t="s">
        <v>849</v>
      </c>
      <c r="M1065" t="s">
        <v>850</v>
      </c>
      <c r="O1065">
        <f>IF(Non_Profit_Donations_South___messy[[#This Row],[Names4]]&lt;&gt;"",1,0)</f>
        <v>0</v>
      </c>
      <c r="P1065">
        <f>IF(Non_Profit_Donations_South___messy[[#This Row],[flagRev]]=1,1,IF(Non_Profit_Donations_South___messy[[#This Row],[flagMidName]]=1,2,3))</f>
        <v>3</v>
      </c>
      <c r="Q1065" s="1" t="str" cm="1">
        <f t="array" ref="Q1065">_xlfn.SWITCH(Non_Profit_Donations_South___messy[[#This Row],[switch]],1,Non_Profit_Donations_South___messy[[#This Row],[Names3]],2,Non_Profit_Donations_South___messy[[#This Row],[Names2]],3,Non_Profit_Donations_South___messy[[#This Row],[Names2]])</f>
        <v>Andrew</v>
      </c>
      <c r="R1065" s="1" t="str" cm="1">
        <f t="array" ref="R1065">_xlfn.SWITCH(Non_Profit_Donations_South___messy[[#This Row],[switch]],1,"",2,Non_Profit_Donations_South___messy[[#This Row],[Names3]],3,"")</f>
        <v/>
      </c>
      <c r="S1065" s="1" t="str" cm="1">
        <f t="array" ref="S1065">_xlfn.SWITCH(Non_Profit_Donations_South___messy[[#This Row],[switch]],1,Non_Profit_Donations_South___messy[[#This Row],[Names2]],2,Non_Profit_Donations_South___messy[[#This Row],[Names4]],3,Non_Profit_Donations_South___messy[[#This Row],[Names3]])</f>
        <v>Gonzalez</v>
      </c>
    </row>
    <row r="1066" spans="1:19">
      <c r="A1066" s="1" t="s">
        <v>27</v>
      </c>
      <c r="B1066" s="1" t="s">
        <v>145</v>
      </c>
      <c r="C1066" s="1" t="s">
        <v>11</v>
      </c>
      <c r="D1066" s="1" t="s">
        <v>12</v>
      </c>
      <c r="E1066" s="1" t="s">
        <v>40</v>
      </c>
      <c r="F1066" s="1" t="s">
        <v>146</v>
      </c>
      <c r="G1066">
        <v>27529</v>
      </c>
      <c r="H1066" s="2">
        <v>42262</v>
      </c>
      <c r="I1066">
        <v>974.14</v>
      </c>
      <c r="J1066">
        <f t="shared" si="16"/>
        <v>0</v>
      </c>
      <c r="K1066" t="s">
        <v>145</v>
      </c>
      <c r="L1066" s="1" t="s">
        <v>955</v>
      </c>
      <c r="M1066" t="s">
        <v>956</v>
      </c>
      <c r="O1066">
        <f>IF(Non_Profit_Donations_South___messy[[#This Row],[Names4]]&lt;&gt;"",1,0)</f>
        <v>0</v>
      </c>
      <c r="P1066">
        <f>IF(Non_Profit_Donations_South___messy[[#This Row],[flagRev]]=1,1,IF(Non_Profit_Donations_South___messy[[#This Row],[flagMidName]]=1,2,3))</f>
        <v>3</v>
      </c>
      <c r="Q1066" s="1" t="str" cm="1">
        <f t="array" ref="Q1066">_xlfn.SWITCH(Non_Profit_Donations_South___messy[[#This Row],[switch]],1,Non_Profit_Donations_South___messy[[#This Row],[Names3]],2,Non_Profit_Donations_South___messy[[#This Row],[Names2]],3,Non_Profit_Donations_South___messy[[#This Row],[Names2]])</f>
        <v>Kathy</v>
      </c>
      <c r="R1066" s="1" t="str" cm="1">
        <f t="array" ref="R1066">_xlfn.SWITCH(Non_Profit_Donations_South___messy[[#This Row],[switch]],1,"",2,Non_Profit_Donations_South___messy[[#This Row],[Names3]],3,"")</f>
        <v/>
      </c>
      <c r="S1066" s="1" t="str" cm="1">
        <f t="array" ref="S1066">_xlfn.SWITCH(Non_Profit_Donations_South___messy[[#This Row],[switch]],1,Non_Profit_Donations_South___messy[[#This Row],[Names2]],2,Non_Profit_Donations_South___messy[[#This Row],[Names4]],3,Non_Profit_Donations_South___messy[[#This Row],[Names3]])</f>
        <v>Shah</v>
      </c>
    </row>
    <row r="1067" spans="1:19">
      <c r="A1067" s="1" t="s">
        <v>9</v>
      </c>
      <c r="B1067" s="1" t="s">
        <v>434</v>
      </c>
      <c r="C1067" s="1" t="s">
        <v>11</v>
      </c>
      <c r="D1067" s="1" t="s">
        <v>12</v>
      </c>
      <c r="E1067" s="1" t="s">
        <v>40</v>
      </c>
      <c r="F1067" s="1" t="s">
        <v>435</v>
      </c>
      <c r="G1067">
        <v>28403</v>
      </c>
      <c r="H1067" s="2">
        <v>42263</v>
      </c>
      <c r="I1067">
        <v>837.64</v>
      </c>
      <c r="J1067">
        <f t="shared" si="16"/>
        <v>0</v>
      </c>
      <c r="K1067" t="s">
        <v>434</v>
      </c>
      <c r="L1067" s="1" t="s">
        <v>947</v>
      </c>
      <c r="M1067" t="s">
        <v>1047</v>
      </c>
      <c r="O1067">
        <f>IF(Non_Profit_Donations_South___messy[[#This Row],[Names4]]&lt;&gt;"",1,0)</f>
        <v>0</v>
      </c>
      <c r="P1067">
        <f>IF(Non_Profit_Donations_South___messy[[#This Row],[flagRev]]=1,1,IF(Non_Profit_Donations_South___messy[[#This Row],[flagMidName]]=1,2,3))</f>
        <v>3</v>
      </c>
      <c r="Q1067" s="1" t="str" cm="1">
        <f t="array" ref="Q1067">_xlfn.SWITCH(Non_Profit_Donations_South___messy[[#This Row],[switch]],1,Non_Profit_Donations_South___messy[[#This Row],[Names3]],2,Non_Profit_Donations_South___messy[[#This Row],[Names2]],3,Non_Profit_Donations_South___messy[[#This Row],[Names2]])</f>
        <v>Alison</v>
      </c>
      <c r="R1067" s="1" t="str" cm="1">
        <f t="array" ref="R1067">_xlfn.SWITCH(Non_Profit_Donations_South___messy[[#This Row],[switch]],1,"",2,Non_Profit_Donations_South___messy[[#This Row],[Names3]],3,"")</f>
        <v/>
      </c>
      <c r="S1067" s="1" t="str" cm="1">
        <f t="array" ref="S1067">_xlfn.SWITCH(Non_Profit_Donations_South___messy[[#This Row],[switch]],1,Non_Profit_Donations_South___messy[[#This Row],[Names2]],2,Non_Profit_Donations_South___messy[[#This Row],[Names4]],3,Non_Profit_Donations_South___messy[[#This Row],[Names3]])</f>
        <v>Jones</v>
      </c>
    </row>
    <row r="1068" spans="1:19">
      <c r="A1068" s="1" t="s">
        <v>23</v>
      </c>
      <c r="B1068" s="1" t="s">
        <v>233</v>
      </c>
      <c r="C1068" s="1" t="s">
        <v>11</v>
      </c>
      <c r="D1068" s="1" t="s">
        <v>12</v>
      </c>
      <c r="E1068" s="1" t="s">
        <v>25</v>
      </c>
      <c r="F1068" s="1" t="s">
        <v>234</v>
      </c>
      <c r="G1068">
        <v>33461</v>
      </c>
      <c r="H1068" s="2">
        <v>42263</v>
      </c>
      <c r="I1068">
        <v>593.38</v>
      </c>
      <c r="J1068">
        <f t="shared" si="16"/>
        <v>0</v>
      </c>
      <c r="K1068" t="s">
        <v>233</v>
      </c>
      <c r="L1068" s="1" t="s">
        <v>1029</v>
      </c>
      <c r="M1068" t="s">
        <v>1030</v>
      </c>
      <c r="O1068">
        <f>IF(Non_Profit_Donations_South___messy[[#This Row],[Names4]]&lt;&gt;"",1,0)</f>
        <v>0</v>
      </c>
      <c r="P1068">
        <f>IF(Non_Profit_Donations_South___messy[[#This Row],[flagRev]]=1,1,IF(Non_Profit_Donations_South___messy[[#This Row],[flagMidName]]=1,2,3))</f>
        <v>3</v>
      </c>
      <c r="Q1068" s="1" t="str" cm="1">
        <f t="array" ref="Q1068">_xlfn.SWITCH(Non_Profit_Donations_South___messy[[#This Row],[switch]],1,Non_Profit_Donations_South___messy[[#This Row],[Names3]],2,Non_Profit_Donations_South___messy[[#This Row],[Names2]],3,Non_Profit_Donations_South___messy[[#This Row],[Names2]])</f>
        <v>Carole</v>
      </c>
      <c r="R1068" s="1" t="str" cm="1">
        <f t="array" ref="R1068">_xlfn.SWITCH(Non_Profit_Donations_South___messy[[#This Row],[switch]],1,"",2,Non_Profit_Donations_South___messy[[#This Row],[Names3]],3,"")</f>
        <v/>
      </c>
      <c r="S1068" s="1" t="str" cm="1">
        <f t="array" ref="S1068">_xlfn.SWITCH(Non_Profit_Donations_South___messy[[#This Row],[switch]],1,Non_Profit_Donations_South___messy[[#This Row],[Names2]],2,Non_Profit_Donations_South___messy[[#This Row],[Names4]],3,Non_Profit_Donations_South___messy[[#This Row],[Names3]])</f>
        <v>Creech</v>
      </c>
    </row>
    <row r="1069" spans="1:19">
      <c r="A1069" s="1" t="s">
        <v>19</v>
      </c>
      <c r="B1069" s="1" t="s">
        <v>731</v>
      </c>
      <c r="C1069" s="1" t="s">
        <v>16</v>
      </c>
      <c r="D1069" s="1" t="s">
        <v>12</v>
      </c>
      <c r="E1069" s="1" t="s">
        <v>32</v>
      </c>
      <c r="F1069" s="1" t="s">
        <v>732</v>
      </c>
      <c r="G1069">
        <v>37604</v>
      </c>
      <c r="H1069" s="2">
        <v>42264</v>
      </c>
      <c r="I1069">
        <v>17.48</v>
      </c>
      <c r="J1069">
        <f t="shared" si="16"/>
        <v>0</v>
      </c>
      <c r="K1069" t="s">
        <v>731</v>
      </c>
      <c r="L1069" s="1" t="s">
        <v>1132</v>
      </c>
      <c r="M1069" t="s">
        <v>1135</v>
      </c>
      <c r="O1069">
        <f>IF(Non_Profit_Donations_South___messy[[#This Row],[Names4]]&lt;&gt;"",1,0)</f>
        <v>0</v>
      </c>
      <c r="P1069">
        <f>IF(Non_Profit_Donations_South___messy[[#This Row],[flagRev]]=1,1,IF(Non_Profit_Donations_South___messy[[#This Row],[flagMidName]]=1,2,3))</f>
        <v>3</v>
      </c>
      <c r="Q1069" s="1" t="str" cm="1">
        <f t="array" ref="Q1069">_xlfn.SWITCH(Non_Profit_Donations_South___messy[[#This Row],[switch]],1,Non_Profit_Donations_South___messy[[#This Row],[Names3]],2,Non_Profit_Donations_South___messy[[#This Row],[Names2]],3,Non_Profit_Donations_South___messy[[#This Row],[Names2]])</f>
        <v>Tina</v>
      </c>
      <c r="R1069" s="1" t="str" cm="1">
        <f t="array" ref="R1069">_xlfn.SWITCH(Non_Profit_Donations_South___messy[[#This Row],[switch]],1,"",2,Non_Profit_Donations_South___messy[[#This Row],[Names3]],3,"")</f>
        <v/>
      </c>
      <c r="S1069" s="1" t="str" cm="1">
        <f t="array" ref="S1069">_xlfn.SWITCH(Non_Profit_Donations_South___messy[[#This Row],[switch]],1,Non_Profit_Donations_South___messy[[#This Row],[Names2]],2,Non_Profit_Donations_South___messy[[#This Row],[Names4]],3,Non_Profit_Donations_South___messy[[#This Row],[Names3]])</f>
        <v>Cameron</v>
      </c>
    </row>
    <row r="1070" spans="1:19">
      <c r="A1070" s="1" t="s">
        <v>27</v>
      </c>
      <c r="B1070" s="1" t="s">
        <v>553</v>
      </c>
      <c r="C1070" s="1" t="s">
        <v>37</v>
      </c>
      <c r="D1070" s="1" t="s">
        <v>12</v>
      </c>
      <c r="E1070" s="1" t="s">
        <v>29</v>
      </c>
      <c r="F1070" s="1" t="s">
        <v>554</v>
      </c>
      <c r="G1070">
        <v>22025</v>
      </c>
      <c r="H1070" s="2">
        <v>42265</v>
      </c>
      <c r="I1070">
        <v>403.25</v>
      </c>
      <c r="J1070">
        <f t="shared" si="16"/>
        <v>0</v>
      </c>
      <c r="K1070" t="s">
        <v>553</v>
      </c>
      <c r="L1070" s="1" t="s">
        <v>1068</v>
      </c>
      <c r="M1070" t="s">
        <v>1229</v>
      </c>
      <c r="O1070">
        <f>IF(Non_Profit_Donations_South___messy[[#This Row],[Names4]]&lt;&gt;"",1,0)</f>
        <v>0</v>
      </c>
      <c r="P1070">
        <f>IF(Non_Profit_Donations_South___messy[[#This Row],[flagRev]]=1,1,IF(Non_Profit_Donations_South___messy[[#This Row],[flagMidName]]=1,2,3))</f>
        <v>3</v>
      </c>
      <c r="Q1070" s="1" t="str" cm="1">
        <f t="array" ref="Q1070">_xlfn.SWITCH(Non_Profit_Donations_South___messy[[#This Row],[switch]],1,Non_Profit_Donations_South___messy[[#This Row],[Names3]],2,Non_Profit_Donations_South___messy[[#This Row],[Names2]],3,Non_Profit_Donations_South___messy[[#This Row],[Names2]])</f>
        <v>Jill</v>
      </c>
      <c r="R1070" s="1" t="str" cm="1">
        <f t="array" ref="R1070">_xlfn.SWITCH(Non_Profit_Donations_South___messy[[#This Row],[switch]],1,"",2,Non_Profit_Donations_South___messy[[#This Row],[Names3]],3,"")</f>
        <v/>
      </c>
      <c r="S1070" s="1" t="str" cm="1">
        <f t="array" ref="S1070">_xlfn.SWITCH(Non_Profit_Donations_South___messy[[#This Row],[switch]],1,Non_Profit_Donations_South___messy[[#This Row],[Names2]],2,Non_Profit_Donations_South___messy[[#This Row],[Names4]],3,Non_Profit_Donations_South___messy[[#This Row],[Names3]])</f>
        <v>Clements</v>
      </c>
    </row>
    <row r="1071" spans="1:19">
      <c r="A1071" s="1" t="s">
        <v>19</v>
      </c>
      <c r="B1071" s="1" t="s">
        <v>207</v>
      </c>
      <c r="C1071" s="1" t="s">
        <v>16</v>
      </c>
      <c r="D1071" s="1" t="s">
        <v>12</v>
      </c>
      <c r="E1071" s="1" t="s">
        <v>29</v>
      </c>
      <c r="F1071" s="1" t="s">
        <v>208</v>
      </c>
      <c r="G1071">
        <v>23434</v>
      </c>
      <c r="H1071" s="2">
        <v>42266</v>
      </c>
      <c r="I1071">
        <v>24.67</v>
      </c>
      <c r="J1071">
        <f t="shared" si="16"/>
        <v>0</v>
      </c>
      <c r="K1071" t="s">
        <v>207</v>
      </c>
      <c r="L1071" s="1" t="s">
        <v>1004</v>
      </c>
      <c r="M1071" t="s">
        <v>1005</v>
      </c>
      <c r="O1071">
        <f>IF(Non_Profit_Donations_South___messy[[#This Row],[Names4]]&lt;&gt;"",1,0)</f>
        <v>0</v>
      </c>
      <c r="P1071">
        <f>IF(Non_Profit_Donations_South___messy[[#This Row],[flagRev]]=1,1,IF(Non_Profit_Donations_South___messy[[#This Row],[flagMidName]]=1,2,3))</f>
        <v>3</v>
      </c>
      <c r="Q1071" s="1" t="str" cm="1">
        <f t="array" ref="Q1071">_xlfn.SWITCH(Non_Profit_Donations_South___messy[[#This Row],[switch]],1,Non_Profit_Donations_South___messy[[#This Row],[Names3]],2,Non_Profit_Donations_South___messy[[#This Row],[Names2]],3,Non_Profit_Donations_South___messy[[#This Row],[Names2]])</f>
        <v>Jesse</v>
      </c>
      <c r="R1071" s="1" t="str" cm="1">
        <f t="array" ref="R1071">_xlfn.SWITCH(Non_Profit_Donations_South___messy[[#This Row],[switch]],1,"",2,Non_Profit_Donations_South___messy[[#This Row],[Names3]],3,"")</f>
        <v/>
      </c>
      <c r="S1071" s="1" t="str" cm="1">
        <f t="array" ref="S1071">_xlfn.SWITCH(Non_Profit_Donations_South___messy[[#This Row],[switch]],1,Non_Profit_Donations_South___messy[[#This Row],[Names2]],2,Non_Profit_Donations_South___messy[[#This Row],[Names4]],3,Non_Profit_Donations_South___messy[[#This Row],[Names3]])</f>
        <v>Fisher</v>
      </c>
    </row>
    <row r="1072" spans="1:19">
      <c r="A1072" s="1" t="s">
        <v>9</v>
      </c>
      <c r="B1072" s="1" t="s">
        <v>733</v>
      </c>
      <c r="C1072" s="1" t="s">
        <v>37</v>
      </c>
      <c r="D1072" s="1" t="s">
        <v>12</v>
      </c>
      <c r="E1072" s="1" t="s">
        <v>29</v>
      </c>
      <c r="F1072" s="1" t="s">
        <v>734</v>
      </c>
      <c r="G1072">
        <v>22102</v>
      </c>
      <c r="H1072" s="2">
        <v>42267</v>
      </c>
      <c r="I1072">
        <v>3782.29</v>
      </c>
      <c r="J1072">
        <f t="shared" si="16"/>
        <v>0</v>
      </c>
      <c r="K1072" t="s">
        <v>733</v>
      </c>
      <c r="L1072" s="1" t="s">
        <v>1173</v>
      </c>
      <c r="M1072" t="s">
        <v>1440</v>
      </c>
      <c r="O1072">
        <f>IF(Non_Profit_Donations_South___messy[[#This Row],[Names4]]&lt;&gt;"",1,0)</f>
        <v>0</v>
      </c>
      <c r="P1072">
        <f>IF(Non_Profit_Donations_South___messy[[#This Row],[flagRev]]=1,1,IF(Non_Profit_Donations_South___messy[[#This Row],[flagMidName]]=1,2,3))</f>
        <v>3</v>
      </c>
      <c r="Q1072" s="1" t="str" cm="1">
        <f t="array" ref="Q1072">_xlfn.SWITCH(Non_Profit_Donations_South___messy[[#This Row],[switch]],1,Non_Profit_Donations_South___messy[[#This Row],[Names3]],2,Non_Profit_Donations_South___messy[[#This Row],[Names2]],3,Non_Profit_Donations_South___messy[[#This Row],[Names2]])</f>
        <v>Vicki</v>
      </c>
      <c r="R1072" s="1" t="str" cm="1">
        <f t="array" ref="R1072">_xlfn.SWITCH(Non_Profit_Donations_South___messy[[#This Row],[switch]],1,"",2,Non_Profit_Donations_South___messy[[#This Row],[Names3]],3,"")</f>
        <v/>
      </c>
      <c r="S1072" s="1" t="str" cm="1">
        <f t="array" ref="S1072">_xlfn.SWITCH(Non_Profit_Donations_South___messy[[#This Row],[switch]],1,Non_Profit_Donations_South___messy[[#This Row],[Names2]],2,Non_Profit_Donations_South___messy[[#This Row],[Names4]],3,Non_Profit_Donations_South___messy[[#This Row],[Names3]])</f>
        <v>Shannon</v>
      </c>
    </row>
    <row r="1073" spans="1:19">
      <c r="A1073" s="1" t="s">
        <v>19</v>
      </c>
      <c r="B1073" s="1" t="s">
        <v>97</v>
      </c>
      <c r="C1073" s="1" t="s">
        <v>11</v>
      </c>
      <c r="D1073" s="1" t="s">
        <v>12</v>
      </c>
      <c r="E1073" s="1" t="s">
        <v>25</v>
      </c>
      <c r="F1073" s="1" t="s">
        <v>77</v>
      </c>
      <c r="G1073">
        <v>33132</v>
      </c>
      <c r="H1073" s="2">
        <v>42267</v>
      </c>
      <c r="I1073">
        <v>131.72</v>
      </c>
      <c r="J1073">
        <f t="shared" si="16"/>
        <v>0</v>
      </c>
      <c r="K1073" t="s">
        <v>97</v>
      </c>
      <c r="L1073" s="1" t="s">
        <v>903</v>
      </c>
      <c r="M1073" t="s">
        <v>904</v>
      </c>
      <c r="O1073">
        <f>IF(Non_Profit_Donations_South___messy[[#This Row],[Names4]]&lt;&gt;"",1,0)</f>
        <v>0</v>
      </c>
      <c r="P1073">
        <f>IF(Non_Profit_Donations_South___messy[[#This Row],[flagRev]]=1,1,IF(Non_Profit_Donations_South___messy[[#This Row],[flagMidName]]=1,2,3))</f>
        <v>3</v>
      </c>
      <c r="Q1073" s="1" t="str" cm="1">
        <f t="array" ref="Q1073">_xlfn.SWITCH(Non_Profit_Donations_South___messy[[#This Row],[switch]],1,Non_Profit_Donations_South___messy[[#This Row],[Names3]],2,Non_Profit_Donations_South___messy[[#This Row],[Names2]],3,Non_Profit_Donations_South___messy[[#This Row],[Names2]])</f>
        <v>Kim</v>
      </c>
      <c r="R1073" s="1" t="str" cm="1">
        <f t="array" ref="R1073">_xlfn.SWITCH(Non_Profit_Donations_South___messy[[#This Row],[switch]],1,"",2,Non_Profit_Donations_South___messy[[#This Row],[Names3]],3,"")</f>
        <v/>
      </c>
      <c r="S1073" s="1" t="str" cm="1">
        <f t="array" ref="S1073">_xlfn.SWITCH(Non_Profit_Donations_South___messy[[#This Row],[switch]],1,Non_Profit_Donations_South___messy[[#This Row],[Names2]],2,Non_Profit_Donations_South___messy[[#This Row],[Names4]],3,Non_Profit_Donations_South___messy[[#This Row],[Names3]])</f>
        <v>Weiss</v>
      </c>
    </row>
    <row r="1074" spans="1:19">
      <c r="A1074" s="1" t="s">
        <v>9</v>
      </c>
      <c r="B1074" s="1" t="s">
        <v>407</v>
      </c>
      <c r="C1074" s="1" t="s">
        <v>11</v>
      </c>
      <c r="D1074" s="1" t="s">
        <v>12</v>
      </c>
      <c r="E1074" s="1" t="s">
        <v>52</v>
      </c>
      <c r="F1074" s="1" t="s">
        <v>408</v>
      </c>
      <c r="G1074">
        <v>72714</v>
      </c>
      <c r="H1074" s="2">
        <v>42269</v>
      </c>
      <c r="I1074">
        <v>395.85</v>
      </c>
      <c r="J1074">
        <f t="shared" si="16"/>
        <v>0</v>
      </c>
      <c r="K1074" t="s">
        <v>407</v>
      </c>
      <c r="L1074" s="1" t="s">
        <v>1187</v>
      </c>
      <c r="M1074" t="s">
        <v>1188</v>
      </c>
      <c r="O1074">
        <f>IF(Non_Profit_Donations_South___messy[[#This Row],[Names4]]&lt;&gt;"",1,0)</f>
        <v>0</v>
      </c>
      <c r="P1074">
        <f>IF(Non_Profit_Donations_South___messy[[#This Row],[flagRev]]=1,1,IF(Non_Profit_Donations_South___messy[[#This Row],[flagMidName]]=1,2,3))</f>
        <v>3</v>
      </c>
      <c r="Q1074" s="1" t="str" cm="1">
        <f t="array" ref="Q1074">_xlfn.SWITCH(Non_Profit_Donations_South___messy[[#This Row],[switch]],1,Non_Profit_Donations_South___messy[[#This Row],[Names3]],2,Non_Profit_Donations_South___messy[[#This Row],[Names2]],3,Non_Profit_Donations_South___messy[[#This Row],[Names2]])</f>
        <v>Cecil</v>
      </c>
      <c r="R1074" s="1" t="str" cm="1">
        <f t="array" ref="R1074">_xlfn.SWITCH(Non_Profit_Donations_South___messy[[#This Row],[switch]],1,"",2,Non_Profit_Donations_South___messy[[#This Row],[Names3]],3,"")</f>
        <v/>
      </c>
      <c r="S1074" s="1" t="str" cm="1">
        <f t="array" ref="S1074">_xlfn.SWITCH(Non_Profit_Donations_South___messy[[#This Row],[switch]],1,Non_Profit_Donations_South___messy[[#This Row],[Names2]],2,Non_Profit_Donations_South___messy[[#This Row],[Names4]],3,Non_Profit_Donations_South___messy[[#This Row],[Names3]])</f>
        <v>Berger</v>
      </c>
    </row>
    <row r="1075" spans="1:19">
      <c r="A1075" s="1" t="s">
        <v>9</v>
      </c>
      <c r="B1075" s="1" t="s">
        <v>596</v>
      </c>
      <c r="C1075" s="1" t="s">
        <v>11</v>
      </c>
      <c r="D1075" s="1" t="s">
        <v>12</v>
      </c>
      <c r="E1075" s="1" t="s">
        <v>25</v>
      </c>
      <c r="F1075" s="1" t="s">
        <v>597</v>
      </c>
      <c r="G1075">
        <v>33458</v>
      </c>
      <c r="H1075" s="2">
        <v>42269</v>
      </c>
      <c r="I1075">
        <v>515.37</v>
      </c>
      <c r="J1075">
        <f t="shared" si="16"/>
        <v>0</v>
      </c>
      <c r="K1075" t="s">
        <v>596</v>
      </c>
      <c r="L1075" s="1" t="s">
        <v>1337</v>
      </c>
      <c r="M1075" t="s">
        <v>1338</v>
      </c>
      <c r="O1075">
        <f>IF(Non_Profit_Donations_South___messy[[#This Row],[Names4]]&lt;&gt;"",1,0)</f>
        <v>0</v>
      </c>
      <c r="P1075">
        <f>IF(Non_Profit_Donations_South___messy[[#This Row],[flagRev]]=1,1,IF(Non_Profit_Donations_South___messy[[#This Row],[flagMidName]]=1,2,3))</f>
        <v>3</v>
      </c>
      <c r="Q1075" s="1" t="str" cm="1">
        <f t="array" ref="Q1075">_xlfn.SWITCH(Non_Profit_Donations_South___messy[[#This Row],[switch]],1,Non_Profit_Donations_South___messy[[#This Row],[Names3]],2,Non_Profit_Donations_South___messy[[#This Row],[Names2]],3,Non_Profit_Donations_South___messy[[#This Row],[Names2]])</f>
        <v>Laurie</v>
      </c>
      <c r="R1075" s="1" t="str" cm="1">
        <f t="array" ref="R1075">_xlfn.SWITCH(Non_Profit_Donations_South___messy[[#This Row],[switch]],1,"",2,Non_Profit_Donations_South___messy[[#This Row],[Names3]],3,"")</f>
        <v/>
      </c>
      <c r="S1075" s="1" t="str" cm="1">
        <f t="array" ref="S1075">_xlfn.SWITCH(Non_Profit_Donations_South___messy[[#This Row],[switch]],1,Non_Profit_Donations_South___messy[[#This Row],[Names2]],2,Non_Profit_Donations_South___messy[[#This Row],[Names4]],3,Non_Profit_Donations_South___messy[[#This Row],[Names3]])</f>
        <v>Petty</v>
      </c>
    </row>
    <row r="1076" spans="1:19">
      <c r="A1076" s="1" t="s">
        <v>23</v>
      </c>
      <c r="B1076" s="1" t="s">
        <v>240</v>
      </c>
      <c r="C1076" s="1" t="s">
        <v>37</v>
      </c>
      <c r="D1076" s="1" t="s">
        <v>12</v>
      </c>
      <c r="E1076" s="1" t="s">
        <v>40</v>
      </c>
      <c r="F1076" s="1" t="s">
        <v>241</v>
      </c>
      <c r="G1076">
        <v>27604</v>
      </c>
      <c r="H1076" s="2">
        <v>42269</v>
      </c>
      <c r="I1076">
        <v>214.14</v>
      </c>
      <c r="J1076">
        <f t="shared" si="16"/>
        <v>0</v>
      </c>
      <c r="K1076" t="s">
        <v>240</v>
      </c>
      <c r="L1076" s="1" t="s">
        <v>1035</v>
      </c>
      <c r="M1076" t="s">
        <v>861</v>
      </c>
      <c r="O1076">
        <f>IF(Non_Profit_Donations_South___messy[[#This Row],[Names4]]&lt;&gt;"",1,0)</f>
        <v>0</v>
      </c>
      <c r="P1076">
        <f>IF(Non_Profit_Donations_South___messy[[#This Row],[flagRev]]=1,1,IF(Non_Profit_Donations_South___messy[[#This Row],[flagMidName]]=1,2,3))</f>
        <v>3</v>
      </c>
      <c r="Q1076" s="1" t="str" cm="1">
        <f t="array" ref="Q1076">_xlfn.SWITCH(Non_Profit_Donations_South___messy[[#This Row],[switch]],1,Non_Profit_Donations_South___messy[[#This Row],[Names3]],2,Non_Profit_Donations_South___messy[[#This Row],[Names2]],3,Non_Profit_Donations_South___messy[[#This Row],[Names2]])</f>
        <v>Bernard</v>
      </c>
      <c r="R1076" s="1" t="str" cm="1">
        <f t="array" ref="R1076">_xlfn.SWITCH(Non_Profit_Donations_South___messy[[#This Row],[switch]],1,"",2,Non_Profit_Donations_South___messy[[#This Row],[Names3]],3,"")</f>
        <v/>
      </c>
      <c r="S1076" s="1" t="str" cm="1">
        <f t="array" ref="S1076">_xlfn.SWITCH(Non_Profit_Donations_South___messy[[#This Row],[switch]],1,Non_Profit_Donations_South___messy[[#This Row],[Names2]],2,Non_Profit_Donations_South___messy[[#This Row],[Names4]],3,Non_Profit_Donations_South___messy[[#This Row],[Names3]])</f>
        <v>Thompson</v>
      </c>
    </row>
    <row r="1077" spans="1:19">
      <c r="A1077" s="1" t="s">
        <v>23</v>
      </c>
      <c r="B1077" s="1" t="s">
        <v>616</v>
      </c>
      <c r="C1077" s="1" t="s">
        <v>11</v>
      </c>
      <c r="D1077" s="1" t="s">
        <v>12</v>
      </c>
      <c r="E1077" s="1" t="s">
        <v>29</v>
      </c>
      <c r="F1077" s="1" t="s">
        <v>150</v>
      </c>
      <c r="G1077">
        <v>24281</v>
      </c>
      <c r="H1077" s="2">
        <v>42269</v>
      </c>
      <c r="I1077">
        <v>60.07</v>
      </c>
      <c r="J1077">
        <f t="shared" si="16"/>
        <v>0</v>
      </c>
      <c r="K1077" t="s">
        <v>616</v>
      </c>
      <c r="L1077" s="1" t="s">
        <v>1351</v>
      </c>
      <c r="M1077" t="s">
        <v>1352</v>
      </c>
      <c r="O1077">
        <f>IF(Non_Profit_Donations_South___messy[[#This Row],[Names4]]&lt;&gt;"",1,0)</f>
        <v>0</v>
      </c>
      <c r="P1077">
        <f>IF(Non_Profit_Donations_South___messy[[#This Row],[flagRev]]=1,1,IF(Non_Profit_Donations_South___messy[[#This Row],[flagMidName]]=1,2,3))</f>
        <v>3</v>
      </c>
      <c r="Q1077" s="1" t="str" cm="1">
        <f t="array" ref="Q1077">_xlfn.SWITCH(Non_Profit_Donations_South___messy[[#This Row],[switch]],1,Non_Profit_Donations_South___messy[[#This Row],[Names3]],2,Non_Profit_Donations_South___messy[[#This Row],[Names2]],3,Non_Profit_Donations_South___messy[[#This Row],[Names2]])</f>
        <v>Lynn</v>
      </c>
      <c r="R1077" s="1" t="str" cm="1">
        <f t="array" ref="R1077">_xlfn.SWITCH(Non_Profit_Donations_South___messy[[#This Row],[switch]],1,"",2,Non_Profit_Donations_South___messy[[#This Row],[Names3]],3,"")</f>
        <v/>
      </c>
      <c r="S1077" s="1" t="str" cm="1">
        <f t="array" ref="S1077">_xlfn.SWITCH(Non_Profit_Donations_South___messy[[#This Row],[switch]],1,Non_Profit_Donations_South___messy[[#This Row],[Names2]],2,Non_Profit_Donations_South___messy[[#This Row],[Names4]],3,Non_Profit_Donations_South___messy[[#This Row],[Names3]])</f>
        <v>Payne</v>
      </c>
    </row>
    <row r="1078" spans="1:19">
      <c r="A1078" s="1" t="s">
        <v>23</v>
      </c>
      <c r="B1078" s="1" t="s">
        <v>735</v>
      </c>
      <c r="C1078" s="1" t="s">
        <v>11</v>
      </c>
      <c r="D1078" s="1" t="s">
        <v>12</v>
      </c>
      <c r="E1078" s="1" t="s">
        <v>13</v>
      </c>
      <c r="F1078" s="1" t="s">
        <v>626</v>
      </c>
      <c r="G1078">
        <v>40356</v>
      </c>
      <c r="H1078" s="2">
        <v>42271</v>
      </c>
      <c r="I1078">
        <v>182.35</v>
      </c>
      <c r="J1078">
        <f t="shared" si="16"/>
        <v>0</v>
      </c>
      <c r="K1078" t="s">
        <v>735</v>
      </c>
      <c r="L1078" s="1" t="s">
        <v>1441</v>
      </c>
      <c r="M1078" t="s">
        <v>1442</v>
      </c>
      <c r="O1078">
        <f>IF(Non_Profit_Donations_South___messy[[#This Row],[Names4]]&lt;&gt;"",1,0)</f>
        <v>0</v>
      </c>
      <c r="P1078">
        <f>IF(Non_Profit_Donations_South___messy[[#This Row],[flagRev]]=1,1,IF(Non_Profit_Donations_South___messy[[#This Row],[flagMidName]]=1,2,3))</f>
        <v>3</v>
      </c>
      <c r="Q1078" s="1" t="str" cm="1">
        <f t="array" ref="Q1078">_xlfn.SWITCH(Non_Profit_Donations_South___messy[[#This Row],[switch]],1,Non_Profit_Donations_South___messy[[#This Row],[Names3]],2,Non_Profit_Donations_South___messy[[#This Row],[Names2]],3,Non_Profit_Donations_South___messy[[#This Row],[Names2]])</f>
        <v>Stacey</v>
      </c>
      <c r="R1078" s="1" t="str" cm="1">
        <f t="array" ref="R1078">_xlfn.SWITCH(Non_Profit_Donations_South___messy[[#This Row],[switch]],1,"",2,Non_Profit_Donations_South___messy[[#This Row],[Names3]],3,"")</f>
        <v/>
      </c>
      <c r="S1078" s="1" t="str" cm="1">
        <f t="array" ref="S1078">_xlfn.SWITCH(Non_Profit_Donations_South___messy[[#This Row],[switch]],1,Non_Profit_Donations_South___messy[[#This Row],[Names2]],2,Non_Profit_Donations_South___messy[[#This Row],[Names4]],3,Non_Profit_Donations_South___messy[[#This Row],[Names3]])</f>
        <v>Pearson</v>
      </c>
    </row>
    <row r="1079" spans="1:19">
      <c r="A1079" s="1" t="s">
        <v>9</v>
      </c>
      <c r="B1079" s="1" t="s">
        <v>736</v>
      </c>
      <c r="C1079" s="1" t="s">
        <v>11</v>
      </c>
      <c r="D1079" s="1" t="s">
        <v>12</v>
      </c>
      <c r="E1079" s="1" t="s">
        <v>49</v>
      </c>
      <c r="F1079" s="1" t="s">
        <v>79</v>
      </c>
      <c r="G1079">
        <v>29611</v>
      </c>
      <c r="H1079" s="2">
        <v>42272</v>
      </c>
      <c r="I1079">
        <v>1135.9000000000001</v>
      </c>
      <c r="J1079">
        <f t="shared" si="16"/>
        <v>0</v>
      </c>
      <c r="K1079" t="s">
        <v>736</v>
      </c>
      <c r="L1079" s="1" t="s">
        <v>890</v>
      </c>
      <c r="M1079" t="s">
        <v>1443</v>
      </c>
      <c r="O1079">
        <f>IF(Non_Profit_Donations_South___messy[[#This Row],[Names4]]&lt;&gt;"",1,0)</f>
        <v>0</v>
      </c>
      <c r="P1079">
        <f>IF(Non_Profit_Donations_South___messy[[#This Row],[flagRev]]=1,1,IF(Non_Profit_Donations_South___messy[[#This Row],[flagMidName]]=1,2,3))</f>
        <v>3</v>
      </c>
      <c r="Q1079" s="1" t="str" cm="1">
        <f t="array" ref="Q1079">_xlfn.SWITCH(Non_Profit_Donations_South___messy[[#This Row],[switch]],1,Non_Profit_Donations_South___messy[[#This Row],[Names3]],2,Non_Profit_Donations_South___messy[[#This Row],[Names2]],3,Non_Profit_Donations_South___messy[[#This Row],[Names2]])</f>
        <v>Earl</v>
      </c>
      <c r="R1079" s="1" t="str" cm="1">
        <f t="array" ref="R1079">_xlfn.SWITCH(Non_Profit_Donations_South___messy[[#This Row],[switch]],1,"",2,Non_Profit_Donations_South___messy[[#This Row],[Names3]],3,"")</f>
        <v/>
      </c>
      <c r="S1079" s="1" t="str" cm="1">
        <f t="array" ref="S1079">_xlfn.SWITCH(Non_Profit_Donations_South___messy[[#This Row],[switch]],1,Non_Profit_Donations_South___messy[[#This Row],[Names2]],2,Non_Profit_Donations_South___messy[[#This Row],[Names4]],3,Non_Profit_Donations_South___messy[[#This Row],[Names3]])</f>
        <v>Alston</v>
      </c>
    </row>
    <row r="1080" spans="1:19">
      <c r="A1080" s="1" t="s">
        <v>9</v>
      </c>
      <c r="B1080" s="1" t="s">
        <v>15</v>
      </c>
      <c r="C1080" s="1" t="s">
        <v>16</v>
      </c>
      <c r="D1080" s="1" t="s">
        <v>12</v>
      </c>
      <c r="E1080" s="1" t="s">
        <v>17</v>
      </c>
      <c r="F1080" s="1" t="s">
        <v>18</v>
      </c>
      <c r="G1080">
        <v>30318</v>
      </c>
      <c r="H1080" s="2">
        <v>42272</v>
      </c>
      <c r="I1080">
        <v>14647.56</v>
      </c>
      <c r="J1080">
        <f t="shared" si="16"/>
        <v>0</v>
      </c>
      <c r="K1080" t="s">
        <v>15</v>
      </c>
      <c r="L1080" s="1" t="s">
        <v>834</v>
      </c>
      <c r="M1080" t="s">
        <v>835</v>
      </c>
      <c r="O1080">
        <f>IF(Non_Profit_Donations_South___messy[[#This Row],[Names4]]&lt;&gt;"",1,0)</f>
        <v>0</v>
      </c>
      <c r="P1080">
        <f>IF(Non_Profit_Donations_South___messy[[#This Row],[flagRev]]=1,1,IF(Non_Profit_Donations_South___messy[[#This Row],[flagMidName]]=1,2,3))</f>
        <v>3</v>
      </c>
      <c r="Q1080" s="1" t="str" cm="1">
        <f t="array" ref="Q1080">_xlfn.SWITCH(Non_Profit_Donations_South___messy[[#This Row],[switch]],1,Non_Profit_Donations_South___messy[[#This Row],[Names3]],2,Non_Profit_Donations_South___messy[[#This Row],[Names2]],3,Non_Profit_Donations_South___messy[[#This Row],[Names2]])</f>
        <v>Gene</v>
      </c>
      <c r="R1080" s="1" t="str" cm="1">
        <f t="array" ref="R1080">_xlfn.SWITCH(Non_Profit_Donations_South___messy[[#This Row],[switch]],1,"",2,Non_Profit_Donations_South___messy[[#This Row],[Names3]],3,"")</f>
        <v/>
      </c>
      <c r="S1080" s="1" t="str" cm="1">
        <f t="array" ref="S1080">_xlfn.SWITCH(Non_Profit_Donations_South___messy[[#This Row],[switch]],1,Non_Profit_Donations_South___messy[[#This Row],[Names2]],2,Non_Profit_Donations_South___messy[[#This Row],[Names4]],3,Non_Profit_Donations_South___messy[[#This Row],[Names3]])</f>
        <v>Gilliam</v>
      </c>
    </row>
    <row r="1081" spans="1:19">
      <c r="A1081" s="1" t="s">
        <v>19</v>
      </c>
      <c r="B1081" s="1" t="s">
        <v>729</v>
      </c>
      <c r="C1081" s="1" t="s">
        <v>37</v>
      </c>
      <c r="D1081" s="1" t="s">
        <v>12</v>
      </c>
      <c r="E1081" s="1" t="s">
        <v>52</v>
      </c>
      <c r="F1081" s="1" t="s">
        <v>730</v>
      </c>
      <c r="G1081">
        <v>72712</v>
      </c>
      <c r="H1081" s="2">
        <v>42274</v>
      </c>
      <c r="I1081">
        <v>485.11</v>
      </c>
      <c r="J1081">
        <f t="shared" si="16"/>
        <v>0</v>
      </c>
      <c r="K1081" t="s">
        <v>729</v>
      </c>
      <c r="L1081" s="1" t="s">
        <v>912</v>
      </c>
      <c r="M1081" t="s">
        <v>915</v>
      </c>
      <c r="O1081">
        <f>IF(Non_Profit_Donations_South___messy[[#This Row],[Names4]]&lt;&gt;"",1,0)</f>
        <v>0</v>
      </c>
      <c r="P1081">
        <f>IF(Non_Profit_Donations_South___messy[[#This Row],[flagRev]]=1,1,IF(Non_Profit_Donations_South___messy[[#This Row],[flagMidName]]=1,2,3))</f>
        <v>3</v>
      </c>
      <c r="Q1081" s="1" t="str" cm="1">
        <f t="array" ref="Q1081">_xlfn.SWITCH(Non_Profit_Donations_South___messy[[#This Row],[switch]],1,Non_Profit_Donations_South___messy[[#This Row],[Names3]],2,Non_Profit_Donations_South___messy[[#This Row],[Names2]],3,Non_Profit_Donations_South___messy[[#This Row],[Names2]])</f>
        <v>Kevin</v>
      </c>
      <c r="R1081" s="1" t="str" cm="1">
        <f t="array" ref="R1081">_xlfn.SWITCH(Non_Profit_Donations_South___messy[[#This Row],[switch]],1,"",2,Non_Profit_Donations_South___messy[[#This Row],[Names3]],3,"")</f>
        <v/>
      </c>
      <c r="S1081" s="1" t="str" cm="1">
        <f t="array" ref="S1081">_xlfn.SWITCH(Non_Profit_Donations_South___messy[[#This Row],[switch]],1,Non_Profit_Donations_South___messy[[#This Row],[Names2]],2,Non_Profit_Donations_South___messy[[#This Row],[Names4]],3,Non_Profit_Donations_South___messy[[#This Row],[Names3]])</f>
        <v>Rouse</v>
      </c>
    </row>
    <row r="1082" spans="1:19">
      <c r="A1082" s="1" t="s">
        <v>19</v>
      </c>
      <c r="B1082" s="1" t="s">
        <v>505</v>
      </c>
      <c r="C1082" s="1" t="s">
        <v>37</v>
      </c>
      <c r="D1082" s="1" t="s">
        <v>12</v>
      </c>
      <c r="E1082" s="1" t="s">
        <v>59</v>
      </c>
      <c r="F1082" s="1" t="s">
        <v>506</v>
      </c>
      <c r="G1082">
        <v>35473</v>
      </c>
      <c r="H1082" s="2">
        <v>42274</v>
      </c>
      <c r="I1082">
        <v>139.41999999999999</v>
      </c>
      <c r="J1082">
        <f t="shared" si="16"/>
        <v>0</v>
      </c>
      <c r="K1082" t="s">
        <v>505</v>
      </c>
      <c r="L1082" s="1" t="s">
        <v>1268</v>
      </c>
      <c r="M1082" t="s">
        <v>1228</v>
      </c>
      <c r="N1082" t="s">
        <v>1269</v>
      </c>
      <c r="O1082">
        <f>IF(Non_Profit_Donations_South___messy[[#This Row],[Names4]]&lt;&gt;"",1,0)</f>
        <v>1</v>
      </c>
      <c r="P1082">
        <f>IF(Non_Profit_Donations_South___messy[[#This Row],[flagRev]]=1,1,IF(Non_Profit_Donations_South___messy[[#This Row],[flagMidName]]=1,2,3))</f>
        <v>2</v>
      </c>
      <c r="Q1082" s="1" t="str" cm="1">
        <f t="array" ref="Q1082">_xlfn.SWITCH(Non_Profit_Donations_South___messy[[#This Row],[switch]],1,Non_Profit_Donations_South___messy[[#This Row],[Names3]],2,Non_Profit_Donations_South___messy[[#This Row],[Names2]],3,Non_Profit_Donations_South___messy[[#This Row],[Names2]])</f>
        <v>Russell</v>
      </c>
      <c r="R1082" s="1" t="str" cm="1">
        <f t="array" ref="R1082">_xlfn.SWITCH(Non_Profit_Donations_South___messy[[#This Row],[switch]],1,"",2,Non_Profit_Donations_South___messy[[#This Row],[Names3]],3,"")</f>
        <v>W</v>
      </c>
      <c r="S1082" s="1" t="str" cm="1">
        <f t="array" ref="S1082">_xlfn.SWITCH(Non_Profit_Donations_South___messy[[#This Row],[switch]],1,Non_Profit_Donations_South___messy[[#This Row],[Names2]],2,Non_Profit_Donations_South___messy[[#This Row],[Names4]],3,Non_Profit_Donations_South___messy[[#This Row],[Names3]])</f>
        <v>Melton</v>
      </c>
    </row>
    <row r="1083" spans="1:19">
      <c r="A1083" s="1" t="s">
        <v>9</v>
      </c>
      <c r="B1083" s="1" t="s">
        <v>159</v>
      </c>
      <c r="C1083" s="1" t="s">
        <v>11</v>
      </c>
      <c r="D1083" s="1" t="s">
        <v>12</v>
      </c>
      <c r="E1083" s="1" t="s">
        <v>59</v>
      </c>
      <c r="F1083" s="1" t="s">
        <v>160</v>
      </c>
      <c r="G1083">
        <v>36869</v>
      </c>
      <c r="H1083" s="2">
        <v>42276</v>
      </c>
      <c r="I1083">
        <v>6.77</v>
      </c>
      <c r="J1083">
        <f t="shared" si="16"/>
        <v>0</v>
      </c>
      <c r="K1083" t="s">
        <v>159</v>
      </c>
      <c r="L1083" s="1" t="s">
        <v>892</v>
      </c>
      <c r="M1083" t="s">
        <v>964</v>
      </c>
      <c r="O1083">
        <f>IF(Non_Profit_Donations_South___messy[[#This Row],[Names4]]&lt;&gt;"",1,0)</f>
        <v>0</v>
      </c>
      <c r="P1083">
        <f>IF(Non_Profit_Donations_South___messy[[#This Row],[flagRev]]=1,1,IF(Non_Profit_Donations_South___messy[[#This Row],[flagMidName]]=1,2,3))</f>
        <v>3</v>
      </c>
      <c r="Q1083" s="1" t="str" cm="1">
        <f t="array" ref="Q1083">_xlfn.SWITCH(Non_Profit_Donations_South___messy[[#This Row],[switch]],1,Non_Profit_Donations_South___messy[[#This Row],[Names3]],2,Non_Profit_Donations_South___messy[[#This Row],[Names2]],3,Non_Profit_Donations_South___messy[[#This Row],[Names2]])</f>
        <v>Marshall</v>
      </c>
      <c r="R1083" s="1" t="str" cm="1">
        <f t="array" ref="R1083">_xlfn.SWITCH(Non_Profit_Donations_South___messy[[#This Row],[switch]],1,"",2,Non_Profit_Donations_South___messy[[#This Row],[Names3]],3,"")</f>
        <v/>
      </c>
      <c r="S1083" s="1" t="str" cm="1">
        <f t="array" ref="S1083">_xlfn.SWITCH(Non_Profit_Donations_South___messy[[#This Row],[switch]],1,Non_Profit_Donations_South___messy[[#This Row],[Names2]],2,Non_Profit_Donations_South___messy[[#This Row],[Names4]],3,Non_Profit_Donations_South___messy[[#This Row],[Names3]])</f>
        <v>Sutherland</v>
      </c>
    </row>
    <row r="1084" spans="1:19">
      <c r="A1084" s="1" t="s">
        <v>23</v>
      </c>
      <c r="B1084" s="1" t="s">
        <v>90</v>
      </c>
      <c r="C1084" s="1" t="s">
        <v>11</v>
      </c>
      <c r="D1084" s="1" t="s">
        <v>12</v>
      </c>
      <c r="E1084" s="1" t="s">
        <v>59</v>
      </c>
      <c r="F1084" s="1" t="s">
        <v>91</v>
      </c>
      <c r="G1084">
        <v>35630</v>
      </c>
      <c r="H1084" s="2">
        <v>42276</v>
      </c>
      <c r="I1084">
        <v>71.58</v>
      </c>
      <c r="J1084">
        <f t="shared" si="16"/>
        <v>0</v>
      </c>
      <c r="K1084" t="s">
        <v>90</v>
      </c>
      <c r="L1084" s="1" t="s">
        <v>896</v>
      </c>
      <c r="M1084" t="s">
        <v>897</v>
      </c>
      <c r="O1084">
        <f>IF(Non_Profit_Donations_South___messy[[#This Row],[Names4]]&lt;&gt;"",1,0)</f>
        <v>0</v>
      </c>
      <c r="P1084">
        <f>IF(Non_Profit_Donations_South___messy[[#This Row],[flagRev]]=1,1,IF(Non_Profit_Donations_South___messy[[#This Row],[flagMidName]]=1,2,3))</f>
        <v>3</v>
      </c>
      <c r="Q1084" s="1" t="str" cm="1">
        <f t="array" ref="Q1084">_xlfn.SWITCH(Non_Profit_Donations_South___messy[[#This Row],[switch]],1,Non_Profit_Donations_South___messy[[#This Row],[Names3]],2,Non_Profit_Donations_South___messy[[#This Row],[Names2]],3,Non_Profit_Donations_South___messy[[#This Row],[Names2]])</f>
        <v>Jimmy</v>
      </c>
      <c r="R1084" s="1" t="str" cm="1">
        <f t="array" ref="R1084">_xlfn.SWITCH(Non_Profit_Donations_South___messy[[#This Row],[switch]],1,"",2,Non_Profit_Donations_South___messy[[#This Row],[Names3]],3,"")</f>
        <v/>
      </c>
      <c r="S1084" s="1" t="str" cm="1">
        <f t="array" ref="S1084">_xlfn.SWITCH(Non_Profit_Donations_South___messy[[#This Row],[switch]],1,Non_Profit_Donations_South___messy[[#This Row],[Names2]],2,Non_Profit_Donations_South___messy[[#This Row],[Names4]],3,Non_Profit_Donations_South___messy[[#This Row],[Names3]])</f>
        <v>Boswell</v>
      </c>
    </row>
    <row r="1085" spans="1:19">
      <c r="A1085" s="1" t="s">
        <v>27</v>
      </c>
      <c r="B1085" s="1" t="s">
        <v>737</v>
      </c>
      <c r="C1085" s="1" t="s">
        <v>11</v>
      </c>
      <c r="D1085" s="1" t="s">
        <v>12</v>
      </c>
      <c r="E1085" s="1" t="s">
        <v>21</v>
      </c>
      <c r="F1085" s="1" t="s">
        <v>692</v>
      </c>
      <c r="G1085">
        <v>39301</v>
      </c>
      <c r="H1085" s="2">
        <v>42278</v>
      </c>
      <c r="I1085">
        <v>5.63</v>
      </c>
      <c r="J1085">
        <f t="shared" si="16"/>
        <v>0</v>
      </c>
      <c r="K1085" t="s">
        <v>737</v>
      </c>
      <c r="L1085" s="1" t="s">
        <v>1112</v>
      </c>
      <c r="M1085" t="s">
        <v>1444</v>
      </c>
      <c r="O1085">
        <f>IF(Non_Profit_Donations_South___messy[[#This Row],[Names4]]&lt;&gt;"",1,0)</f>
        <v>0</v>
      </c>
      <c r="P1085">
        <f>IF(Non_Profit_Donations_South___messy[[#This Row],[flagRev]]=1,1,IF(Non_Profit_Donations_South___messy[[#This Row],[flagMidName]]=1,2,3))</f>
        <v>3</v>
      </c>
      <c r="Q1085" s="1" t="str" cm="1">
        <f t="array" ref="Q1085">_xlfn.SWITCH(Non_Profit_Donations_South___messy[[#This Row],[switch]],1,Non_Profit_Donations_South___messy[[#This Row],[Names3]],2,Non_Profit_Donations_South___messy[[#This Row],[Names2]],3,Non_Profit_Donations_South___messy[[#This Row],[Names2]])</f>
        <v>Dwight</v>
      </c>
      <c r="R1085" s="1" t="str" cm="1">
        <f t="array" ref="R1085">_xlfn.SWITCH(Non_Profit_Donations_South___messy[[#This Row],[switch]],1,"",2,Non_Profit_Donations_South___messy[[#This Row],[Names3]],3,"")</f>
        <v/>
      </c>
      <c r="S1085" s="1" t="str" cm="1">
        <f t="array" ref="S1085">_xlfn.SWITCH(Non_Profit_Donations_South___messy[[#This Row],[switch]],1,Non_Profit_Donations_South___messy[[#This Row],[Names2]],2,Non_Profit_Donations_South___messy[[#This Row],[Names4]],3,Non_Profit_Donations_South___messy[[#This Row],[Names3]])</f>
        <v>Banks</v>
      </c>
    </row>
    <row r="1086" spans="1:19">
      <c r="A1086" s="1" t="s">
        <v>9</v>
      </c>
      <c r="B1086" s="1" t="s">
        <v>114</v>
      </c>
      <c r="C1086" s="1" t="s">
        <v>37</v>
      </c>
      <c r="D1086" s="1" t="s">
        <v>12</v>
      </c>
      <c r="E1086" s="1" t="s">
        <v>49</v>
      </c>
      <c r="F1086" s="1" t="s">
        <v>115</v>
      </c>
      <c r="G1086">
        <v>29418</v>
      </c>
      <c r="H1086" s="2">
        <v>42279</v>
      </c>
      <c r="I1086">
        <v>1069.1099999999999</v>
      </c>
      <c r="J1086">
        <f t="shared" si="16"/>
        <v>0</v>
      </c>
      <c r="K1086" t="s">
        <v>114</v>
      </c>
      <c r="L1086" s="1" t="s">
        <v>920</v>
      </c>
      <c r="M1086" t="s">
        <v>921</v>
      </c>
      <c r="O1086">
        <f>IF(Non_Profit_Donations_South___messy[[#This Row],[Names4]]&lt;&gt;"",1,0)</f>
        <v>0</v>
      </c>
      <c r="P1086">
        <f>IF(Non_Profit_Donations_South___messy[[#This Row],[flagRev]]=1,1,IF(Non_Profit_Donations_South___messy[[#This Row],[flagMidName]]=1,2,3))</f>
        <v>3</v>
      </c>
      <c r="Q1086" s="1" t="str" cm="1">
        <f t="array" ref="Q1086">_xlfn.SWITCH(Non_Profit_Donations_South___messy[[#This Row],[switch]],1,Non_Profit_Donations_South___messy[[#This Row],[Names3]],2,Non_Profit_Donations_South___messy[[#This Row],[Names2]],3,Non_Profit_Donations_South___messy[[#This Row],[Names2]])</f>
        <v>Leslie</v>
      </c>
      <c r="R1086" s="1" t="str" cm="1">
        <f t="array" ref="R1086">_xlfn.SWITCH(Non_Profit_Donations_South___messy[[#This Row],[switch]],1,"",2,Non_Profit_Donations_South___messy[[#This Row],[Names3]],3,"")</f>
        <v/>
      </c>
      <c r="S1086" s="1" t="str" cm="1">
        <f t="array" ref="S1086">_xlfn.SWITCH(Non_Profit_Donations_South___messy[[#This Row],[switch]],1,Non_Profit_Donations_South___messy[[#This Row],[Names2]],2,Non_Profit_Donations_South___messy[[#This Row],[Names4]],3,Non_Profit_Donations_South___messy[[#This Row],[Names3]])</f>
        <v>Woodard</v>
      </c>
    </row>
    <row r="1087" spans="1:19">
      <c r="A1087" s="1" t="s">
        <v>9</v>
      </c>
      <c r="B1087" s="1" t="s">
        <v>703</v>
      </c>
      <c r="C1087" s="1" t="s">
        <v>11</v>
      </c>
      <c r="D1087" s="1" t="s">
        <v>12</v>
      </c>
      <c r="E1087" s="1" t="s">
        <v>29</v>
      </c>
      <c r="F1087" s="1" t="s">
        <v>704</v>
      </c>
      <c r="G1087">
        <v>23320</v>
      </c>
      <c r="H1087" s="2">
        <v>42280</v>
      </c>
      <c r="I1087">
        <v>567.62</v>
      </c>
      <c r="J1087">
        <f t="shared" si="16"/>
        <v>0</v>
      </c>
      <c r="K1087" t="s">
        <v>703</v>
      </c>
      <c r="L1087" s="1" t="s">
        <v>927</v>
      </c>
      <c r="M1087" t="s">
        <v>1419</v>
      </c>
      <c r="O1087">
        <f>IF(Non_Profit_Donations_South___messy[[#This Row],[Names4]]&lt;&gt;"",1,0)</f>
        <v>0</v>
      </c>
      <c r="P1087">
        <f>IF(Non_Profit_Donations_South___messy[[#This Row],[flagRev]]=1,1,IF(Non_Profit_Donations_South___messy[[#This Row],[flagMidName]]=1,2,3))</f>
        <v>3</v>
      </c>
      <c r="Q1087" s="1" t="str" cm="1">
        <f t="array" ref="Q1087">_xlfn.SWITCH(Non_Profit_Donations_South___messy[[#This Row],[switch]],1,Non_Profit_Donations_South___messy[[#This Row],[Names3]],2,Non_Profit_Donations_South___messy[[#This Row],[Names2]],3,Non_Profit_Donations_South___messy[[#This Row],[Names2]])</f>
        <v>Martin</v>
      </c>
      <c r="R1087" s="1" t="str" cm="1">
        <f t="array" ref="R1087">_xlfn.SWITCH(Non_Profit_Donations_South___messy[[#This Row],[switch]],1,"",2,Non_Profit_Donations_South___messy[[#This Row],[Names3]],3,"")</f>
        <v/>
      </c>
      <c r="S1087" s="1" t="str" cm="1">
        <f t="array" ref="S1087">_xlfn.SWITCH(Non_Profit_Donations_South___messy[[#This Row],[switch]],1,Non_Profit_Donations_South___messy[[#This Row],[Names2]],2,Non_Profit_Donations_South___messy[[#This Row],[Names4]],3,Non_Profit_Donations_South___messy[[#This Row],[Names3]])</f>
        <v>Kirk</v>
      </c>
    </row>
    <row r="1088" spans="1:19">
      <c r="A1088" s="1" t="s">
        <v>23</v>
      </c>
      <c r="B1088" s="1" t="s">
        <v>631</v>
      </c>
      <c r="C1088" s="1" t="s">
        <v>37</v>
      </c>
      <c r="D1088" s="1" t="s">
        <v>12</v>
      </c>
      <c r="E1088" s="1" t="s">
        <v>40</v>
      </c>
      <c r="F1088" s="1" t="s">
        <v>632</v>
      </c>
      <c r="G1088">
        <v>28601</v>
      </c>
      <c r="H1088" s="2">
        <v>42280</v>
      </c>
      <c r="I1088">
        <v>15.25</v>
      </c>
      <c r="J1088">
        <f t="shared" si="16"/>
        <v>0</v>
      </c>
      <c r="K1088" t="s">
        <v>631</v>
      </c>
      <c r="L1088" s="1" t="s">
        <v>1362</v>
      </c>
      <c r="M1088" t="s">
        <v>1297</v>
      </c>
      <c r="N1088" t="s">
        <v>1087</v>
      </c>
      <c r="O1088">
        <f>IF(Non_Profit_Donations_South___messy[[#This Row],[Names4]]&lt;&gt;"",1,0)</f>
        <v>1</v>
      </c>
      <c r="P1088">
        <f>IF(Non_Profit_Donations_South___messy[[#This Row],[flagRev]]=1,1,IF(Non_Profit_Donations_South___messy[[#This Row],[flagMidName]]=1,2,3))</f>
        <v>2</v>
      </c>
      <c r="Q1088" s="1" t="str" cm="1">
        <f t="array" ref="Q1088">_xlfn.SWITCH(Non_Profit_Donations_South___messy[[#This Row],[switch]],1,Non_Profit_Donations_South___messy[[#This Row],[Names3]],2,Non_Profit_Donations_South___messy[[#This Row],[Names2]],3,Non_Profit_Donations_South___messy[[#This Row],[Names2]])</f>
        <v>Louise</v>
      </c>
      <c r="R1088" s="1" t="str" cm="1">
        <f t="array" ref="R1088">_xlfn.SWITCH(Non_Profit_Donations_South___messy[[#This Row],[switch]],1,"",2,Non_Profit_Donations_South___messy[[#This Row],[Names3]],3,"")</f>
        <v>Webster</v>
      </c>
      <c r="S1088" s="1" t="str" cm="1">
        <f t="array" ref="S1088">_xlfn.SWITCH(Non_Profit_Donations_South___messy[[#This Row],[switch]],1,Non_Profit_Donations_South___messy[[#This Row],[Names2]],2,Non_Profit_Donations_South___messy[[#This Row],[Names4]],3,Non_Profit_Donations_South___messy[[#This Row],[Names3]])</f>
        <v>Sharma</v>
      </c>
    </row>
    <row r="1089" spans="1:19">
      <c r="A1089" s="1" t="s">
        <v>9</v>
      </c>
      <c r="B1089" s="1" t="s">
        <v>159</v>
      </c>
      <c r="C1089" s="1" t="s">
        <v>11</v>
      </c>
      <c r="D1089" s="1" t="s">
        <v>12</v>
      </c>
      <c r="E1089" s="1" t="s">
        <v>59</v>
      </c>
      <c r="F1089" s="1" t="s">
        <v>160</v>
      </c>
      <c r="G1089">
        <v>36869</v>
      </c>
      <c r="H1089" s="2">
        <v>42281</v>
      </c>
      <c r="I1089">
        <v>174.5</v>
      </c>
      <c r="J1089">
        <f t="shared" si="16"/>
        <v>0</v>
      </c>
      <c r="K1089" t="s">
        <v>159</v>
      </c>
      <c r="L1089" s="1" t="s">
        <v>892</v>
      </c>
      <c r="M1089" t="s">
        <v>964</v>
      </c>
      <c r="O1089">
        <f>IF(Non_Profit_Donations_South___messy[[#This Row],[Names4]]&lt;&gt;"",1,0)</f>
        <v>0</v>
      </c>
      <c r="P1089">
        <f>IF(Non_Profit_Donations_South___messy[[#This Row],[flagRev]]=1,1,IF(Non_Profit_Donations_South___messy[[#This Row],[flagMidName]]=1,2,3))</f>
        <v>3</v>
      </c>
      <c r="Q1089" s="1" t="str" cm="1">
        <f t="array" ref="Q1089">_xlfn.SWITCH(Non_Profit_Donations_South___messy[[#This Row],[switch]],1,Non_Profit_Donations_South___messy[[#This Row],[Names3]],2,Non_Profit_Donations_South___messy[[#This Row],[Names2]],3,Non_Profit_Donations_South___messy[[#This Row],[Names2]])</f>
        <v>Marshall</v>
      </c>
      <c r="R1089" s="1" t="str" cm="1">
        <f t="array" ref="R1089">_xlfn.SWITCH(Non_Profit_Donations_South___messy[[#This Row],[switch]],1,"",2,Non_Profit_Donations_South___messy[[#This Row],[Names3]],3,"")</f>
        <v/>
      </c>
      <c r="S1089" s="1" t="str" cm="1">
        <f t="array" ref="S1089">_xlfn.SWITCH(Non_Profit_Donations_South___messy[[#This Row],[switch]],1,Non_Profit_Donations_South___messy[[#This Row],[Names2]],2,Non_Profit_Donations_South___messy[[#This Row],[Names4]],3,Non_Profit_Donations_South___messy[[#This Row],[Names3]])</f>
        <v>Sutherland</v>
      </c>
    </row>
    <row r="1090" spans="1:19">
      <c r="A1090" s="1" t="s">
        <v>27</v>
      </c>
      <c r="B1090" s="1" t="s">
        <v>738</v>
      </c>
      <c r="C1090" s="1" t="s">
        <v>37</v>
      </c>
      <c r="D1090" s="1" t="s">
        <v>12</v>
      </c>
      <c r="E1090" s="1" t="s">
        <v>17</v>
      </c>
      <c r="F1090" s="1" t="s">
        <v>739</v>
      </c>
      <c r="G1090">
        <v>30904</v>
      </c>
      <c r="H1090" s="2">
        <v>42283</v>
      </c>
      <c r="I1090">
        <v>13.65</v>
      </c>
      <c r="J1090">
        <f t="shared" ref="J1090:J1153" si="17">ISNUMBER(FIND(",",K1090))*1</f>
        <v>0</v>
      </c>
      <c r="K1090" t="s">
        <v>738</v>
      </c>
      <c r="L1090" s="1" t="s">
        <v>1445</v>
      </c>
      <c r="M1090" t="s">
        <v>1433</v>
      </c>
      <c r="O1090">
        <f>IF(Non_Profit_Donations_South___messy[[#This Row],[Names4]]&lt;&gt;"",1,0)</f>
        <v>0</v>
      </c>
      <c r="P1090">
        <f>IF(Non_Profit_Donations_South___messy[[#This Row],[flagRev]]=1,1,IF(Non_Profit_Donations_South___messy[[#This Row],[flagMidName]]=1,2,3))</f>
        <v>3</v>
      </c>
      <c r="Q1090" s="1" t="str" cm="1">
        <f t="array" ref="Q1090">_xlfn.SWITCH(Non_Profit_Donations_South___messy[[#This Row],[switch]],1,Non_Profit_Donations_South___messy[[#This Row],[Names3]],2,Non_Profit_Donations_South___messy[[#This Row],[Names2]],3,Non_Profit_Donations_South___messy[[#This Row],[Names2]])</f>
        <v>Dennis</v>
      </c>
      <c r="R1090" s="1" t="str" cm="1">
        <f t="array" ref="R1090">_xlfn.SWITCH(Non_Profit_Donations_South___messy[[#This Row],[switch]],1,"",2,Non_Profit_Donations_South___messy[[#This Row],[Names3]],3,"")</f>
        <v/>
      </c>
      <c r="S1090" s="1" t="str" cm="1">
        <f t="array" ref="S1090">_xlfn.SWITCH(Non_Profit_Donations_South___messy[[#This Row],[switch]],1,Non_Profit_Donations_South___messy[[#This Row],[Names2]],2,Non_Profit_Donations_South___messy[[#This Row],[Names4]],3,Non_Profit_Donations_South___messy[[#This Row],[Names3]])</f>
        <v>Thornton</v>
      </c>
    </row>
    <row r="1091" spans="1:19">
      <c r="A1091" s="1" t="s">
        <v>23</v>
      </c>
      <c r="B1091" s="1" t="s">
        <v>170</v>
      </c>
      <c r="C1091" s="1" t="s">
        <v>16</v>
      </c>
      <c r="D1091" s="1" t="s">
        <v>12</v>
      </c>
      <c r="E1091" s="1" t="s">
        <v>25</v>
      </c>
      <c r="F1091" s="1" t="s">
        <v>171</v>
      </c>
      <c r="G1091">
        <v>33952</v>
      </c>
      <c r="H1091" s="2">
        <v>42283</v>
      </c>
      <c r="I1091">
        <v>38.229999999999997</v>
      </c>
      <c r="J1091">
        <f t="shared" si="17"/>
        <v>0</v>
      </c>
      <c r="K1091" t="s">
        <v>170</v>
      </c>
      <c r="L1091" s="1" t="s">
        <v>939</v>
      </c>
      <c r="M1091" t="s">
        <v>973</v>
      </c>
      <c r="O1091">
        <f>IF(Non_Profit_Donations_South___messy[[#This Row],[Names4]]&lt;&gt;"",1,0)</f>
        <v>0</v>
      </c>
      <c r="P1091">
        <f>IF(Non_Profit_Donations_South___messy[[#This Row],[flagRev]]=1,1,IF(Non_Profit_Donations_South___messy[[#This Row],[flagMidName]]=1,2,3))</f>
        <v>3</v>
      </c>
      <c r="Q1091" s="1" t="str" cm="1">
        <f t="array" ref="Q1091">_xlfn.SWITCH(Non_Profit_Donations_South___messy[[#This Row],[switch]],1,Non_Profit_Donations_South___messy[[#This Row],[Names3]],2,Non_Profit_Donations_South___messy[[#This Row],[Names2]],3,Non_Profit_Donations_South___messy[[#This Row],[Names2]])</f>
        <v>Edna</v>
      </c>
      <c r="R1091" s="1" t="str" cm="1">
        <f t="array" ref="R1091">_xlfn.SWITCH(Non_Profit_Donations_South___messy[[#This Row],[switch]],1,"",2,Non_Profit_Donations_South___messy[[#This Row],[Names3]],3,"")</f>
        <v/>
      </c>
      <c r="S1091" s="1" t="str" cm="1">
        <f t="array" ref="S1091">_xlfn.SWITCH(Non_Profit_Donations_South___messy[[#This Row],[switch]],1,Non_Profit_Donations_South___messy[[#This Row],[Names2]],2,Non_Profit_Donations_South___messy[[#This Row],[Names4]],3,Non_Profit_Donations_South___messy[[#This Row],[Names3]])</f>
        <v>Michael</v>
      </c>
    </row>
    <row r="1092" spans="1:19">
      <c r="A1092" s="1" t="s">
        <v>19</v>
      </c>
      <c r="B1092" s="1" t="s">
        <v>569</v>
      </c>
      <c r="C1092" s="1" t="s">
        <v>11</v>
      </c>
      <c r="D1092" s="1" t="s">
        <v>12</v>
      </c>
      <c r="E1092" s="1" t="s">
        <v>59</v>
      </c>
      <c r="F1092" s="1" t="s">
        <v>570</v>
      </c>
      <c r="G1092">
        <v>36801</v>
      </c>
      <c r="H1092" s="2">
        <v>42283</v>
      </c>
      <c r="I1092">
        <v>95.95</v>
      </c>
      <c r="J1092">
        <f t="shared" si="17"/>
        <v>0</v>
      </c>
      <c r="K1092" t="s">
        <v>569</v>
      </c>
      <c r="L1092" s="1" t="s">
        <v>1302</v>
      </c>
      <c r="M1092" t="s">
        <v>1045</v>
      </c>
      <c r="O1092">
        <f>IF(Non_Profit_Donations_South___messy[[#This Row],[Names4]]&lt;&gt;"",1,0)</f>
        <v>0</v>
      </c>
      <c r="P1092">
        <f>IF(Non_Profit_Donations_South___messy[[#This Row],[flagRev]]=1,1,IF(Non_Profit_Donations_South___messy[[#This Row],[flagMidName]]=1,2,3))</f>
        <v>3</v>
      </c>
      <c r="Q1092" s="1" t="str" cm="1">
        <f t="array" ref="Q1092">_xlfn.SWITCH(Non_Profit_Donations_South___messy[[#This Row],[switch]],1,Non_Profit_Donations_South___messy[[#This Row],[Names3]],2,Non_Profit_Donations_South___messy[[#This Row],[Names2]],3,Non_Profit_Donations_South___messy[[#This Row],[Names2]])</f>
        <v>Kent</v>
      </c>
      <c r="R1092" s="1" t="str" cm="1">
        <f t="array" ref="R1092">_xlfn.SWITCH(Non_Profit_Donations_South___messy[[#This Row],[switch]],1,"",2,Non_Profit_Donations_South___messy[[#This Row],[Names3]],3,"")</f>
        <v/>
      </c>
      <c r="S1092" s="1" t="str" cm="1">
        <f t="array" ref="S1092">_xlfn.SWITCH(Non_Profit_Donations_South___messy[[#This Row],[switch]],1,Non_Profit_Donations_South___messy[[#This Row],[Names2]],2,Non_Profit_Donations_South___messy[[#This Row],[Names4]],3,Non_Profit_Donations_South___messy[[#This Row],[Names3]])</f>
        <v>Gill</v>
      </c>
    </row>
    <row r="1093" spans="1:19">
      <c r="A1093" s="1" t="s">
        <v>27</v>
      </c>
      <c r="B1093" s="1" t="s">
        <v>359</v>
      </c>
      <c r="C1093" s="1" t="s">
        <v>37</v>
      </c>
      <c r="D1093" s="1" t="s">
        <v>12</v>
      </c>
      <c r="E1093" s="1" t="s">
        <v>29</v>
      </c>
      <c r="F1093" s="1" t="s">
        <v>360</v>
      </c>
      <c r="G1093">
        <v>23111</v>
      </c>
      <c r="H1093" s="2">
        <v>42284</v>
      </c>
      <c r="I1093">
        <v>16.71</v>
      </c>
      <c r="J1093">
        <f t="shared" si="17"/>
        <v>0</v>
      </c>
      <c r="K1093" t="s">
        <v>359</v>
      </c>
      <c r="L1093" s="1" t="s">
        <v>1145</v>
      </c>
      <c r="M1093" t="s">
        <v>1146</v>
      </c>
      <c r="O1093">
        <f>IF(Non_Profit_Donations_South___messy[[#This Row],[Names4]]&lt;&gt;"",1,0)</f>
        <v>0</v>
      </c>
      <c r="P1093">
        <f>IF(Non_Profit_Donations_South___messy[[#This Row],[flagRev]]=1,1,IF(Non_Profit_Donations_South___messy[[#This Row],[flagMidName]]=1,2,3))</f>
        <v>3</v>
      </c>
      <c r="Q1093" s="1" t="str" cm="1">
        <f t="array" ref="Q1093">_xlfn.SWITCH(Non_Profit_Donations_South___messy[[#This Row],[switch]],1,Non_Profit_Donations_South___messy[[#This Row],[Names3]],2,Non_Profit_Donations_South___messy[[#This Row],[Names2]],3,Non_Profit_Donations_South___messy[[#This Row],[Names2]])</f>
        <v>Alfred</v>
      </c>
      <c r="R1093" s="1" t="str" cm="1">
        <f t="array" ref="R1093">_xlfn.SWITCH(Non_Profit_Donations_South___messy[[#This Row],[switch]],1,"",2,Non_Profit_Donations_South___messy[[#This Row],[Names3]],3,"")</f>
        <v/>
      </c>
      <c r="S1093" s="1" t="str" cm="1">
        <f t="array" ref="S1093">_xlfn.SWITCH(Non_Profit_Donations_South___messy[[#This Row],[switch]],1,Non_Profit_Donations_South___messy[[#This Row],[Names2]],2,Non_Profit_Donations_South___messy[[#This Row],[Names4]],3,Non_Profit_Donations_South___messy[[#This Row],[Names3]])</f>
        <v>Singh</v>
      </c>
    </row>
    <row r="1094" spans="1:19">
      <c r="A1094" s="1" t="s">
        <v>19</v>
      </c>
      <c r="B1094" s="1" t="s">
        <v>740</v>
      </c>
      <c r="C1094" s="1" t="s">
        <v>11</v>
      </c>
      <c r="D1094" s="1" t="s">
        <v>12</v>
      </c>
      <c r="E1094" s="1" t="s">
        <v>49</v>
      </c>
      <c r="F1094" s="1" t="s">
        <v>741</v>
      </c>
      <c r="G1094">
        <v>29801</v>
      </c>
      <c r="H1094" s="2">
        <v>42285</v>
      </c>
      <c r="I1094">
        <v>84.76</v>
      </c>
      <c r="J1094">
        <f t="shared" si="17"/>
        <v>0</v>
      </c>
      <c r="K1094" t="s">
        <v>740</v>
      </c>
      <c r="L1094" s="1" t="s">
        <v>1124</v>
      </c>
      <c r="M1094" t="s">
        <v>1131</v>
      </c>
      <c r="O1094">
        <f>IF(Non_Profit_Donations_South___messy[[#This Row],[Names4]]&lt;&gt;"",1,0)</f>
        <v>0</v>
      </c>
      <c r="P1094">
        <f>IF(Non_Profit_Donations_South___messy[[#This Row],[flagRev]]=1,1,IF(Non_Profit_Donations_South___messy[[#This Row],[flagMidName]]=1,2,3))</f>
        <v>3</v>
      </c>
      <c r="Q1094" s="1" t="str" cm="1">
        <f t="array" ref="Q1094">_xlfn.SWITCH(Non_Profit_Donations_South___messy[[#This Row],[switch]],1,Non_Profit_Donations_South___messy[[#This Row],[Names3]],2,Non_Profit_Donations_South___messy[[#This Row],[Names2]],3,Non_Profit_Donations_South___messy[[#This Row],[Names2]])</f>
        <v>Derek</v>
      </c>
      <c r="R1094" s="1" t="str" cm="1">
        <f t="array" ref="R1094">_xlfn.SWITCH(Non_Profit_Donations_South___messy[[#This Row],[switch]],1,"",2,Non_Profit_Donations_South___messy[[#This Row],[Names3]],3,"")</f>
        <v/>
      </c>
      <c r="S1094" s="1" t="str" cm="1">
        <f t="array" ref="S1094">_xlfn.SWITCH(Non_Profit_Donations_South___messy[[#This Row],[switch]],1,Non_Profit_Donations_South___messy[[#This Row],[Names2]],2,Non_Profit_Donations_South___messy[[#This Row],[Names4]],3,Non_Profit_Donations_South___messy[[#This Row],[Names3]])</f>
        <v>Tuttle</v>
      </c>
    </row>
    <row r="1095" spans="1:19">
      <c r="A1095" s="1" t="s">
        <v>9</v>
      </c>
      <c r="B1095" s="1" t="s">
        <v>379</v>
      </c>
      <c r="C1095" s="1" t="s">
        <v>11</v>
      </c>
      <c r="D1095" s="1" t="s">
        <v>12</v>
      </c>
      <c r="E1095" s="1" t="s">
        <v>17</v>
      </c>
      <c r="F1095" s="1" t="s">
        <v>324</v>
      </c>
      <c r="G1095">
        <v>31313</v>
      </c>
      <c r="H1095" s="2">
        <v>42286</v>
      </c>
      <c r="I1095">
        <v>2009.5</v>
      </c>
      <c r="J1095">
        <f t="shared" si="17"/>
        <v>0</v>
      </c>
      <c r="K1095" t="s">
        <v>379</v>
      </c>
      <c r="L1095" s="1" t="s">
        <v>1003</v>
      </c>
      <c r="M1095" t="s">
        <v>1159</v>
      </c>
      <c r="N1095" t="s">
        <v>1160</v>
      </c>
      <c r="O1095">
        <f>IF(Non_Profit_Donations_South___messy[[#This Row],[Names4]]&lt;&gt;"",1,0)</f>
        <v>1</v>
      </c>
      <c r="P1095">
        <f>IF(Non_Profit_Donations_South___messy[[#This Row],[flagRev]]=1,1,IF(Non_Profit_Donations_South___messy[[#This Row],[flagMidName]]=1,2,3))</f>
        <v>2</v>
      </c>
      <c r="Q1095" s="1" t="str" cm="1">
        <f t="array" ref="Q1095">_xlfn.SWITCH(Non_Profit_Donations_South___messy[[#This Row],[switch]],1,Non_Profit_Donations_South___messy[[#This Row],[Names3]],2,Non_Profit_Donations_South___messy[[#This Row],[Names2]],3,Non_Profit_Donations_South___messy[[#This Row],[Names2]])</f>
        <v>Ricky</v>
      </c>
      <c r="R1095" s="1" t="str" cm="1">
        <f t="array" ref="R1095">_xlfn.SWITCH(Non_Profit_Donations_South___messy[[#This Row],[switch]],1,"",2,Non_Profit_Donations_South___messy[[#This Row],[Names3]],3,"")</f>
        <v>Y</v>
      </c>
      <c r="S1095" s="1" t="str" cm="1">
        <f t="array" ref="S1095">_xlfn.SWITCH(Non_Profit_Donations_South___messy[[#This Row],[switch]],1,Non_Profit_Donations_South___messy[[#This Row],[Names2]],2,Non_Profit_Donations_South___messy[[#This Row],[Names4]],3,Non_Profit_Donations_South___messy[[#This Row],[Names3]])</f>
        <v>Newman</v>
      </c>
    </row>
    <row r="1096" spans="1:19">
      <c r="A1096" s="1" t="s">
        <v>19</v>
      </c>
      <c r="B1096" s="1" t="s">
        <v>266</v>
      </c>
      <c r="C1096" s="1" t="s">
        <v>37</v>
      </c>
      <c r="D1096" s="1" t="s">
        <v>12</v>
      </c>
      <c r="E1096" s="1" t="s">
        <v>25</v>
      </c>
      <c r="F1096" s="1" t="s">
        <v>267</v>
      </c>
      <c r="G1096">
        <v>34239</v>
      </c>
      <c r="H1096" s="2">
        <v>42286</v>
      </c>
      <c r="I1096">
        <v>1599.93</v>
      </c>
      <c r="J1096">
        <f t="shared" si="17"/>
        <v>0</v>
      </c>
      <c r="K1096" t="s">
        <v>266</v>
      </c>
      <c r="L1096" s="1" t="s">
        <v>1050</v>
      </c>
      <c r="M1096" t="s">
        <v>1057</v>
      </c>
      <c r="O1096">
        <f>IF(Non_Profit_Donations_South___messy[[#This Row],[Names4]]&lt;&gt;"",1,0)</f>
        <v>0</v>
      </c>
      <c r="P1096">
        <f>IF(Non_Profit_Donations_South___messy[[#This Row],[flagRev]]=1,1,IF(Non_Profit_Donations_South___messy[[#This Row],[flagMidName]]=1,2,3))</f>
        <v>3</v>
      </c>
      <c r="Q1096" s="1" t="str" cm="1">
        <f t="array" ref="Q1096">_xlfn.SWITCH(Non_Profit_Donations_South___messy[[#This Row],[switch]],1,Non_Profit_Donations_South___messy[[#This Row],[Names3]],2,Non_Profit_Donations_South___messy[[#This Row],[Names2]],3,Non_Profit_Donations_South___messy[[#This Row],[Names2]])</f>
        <v>Norman</v>
      </c>
      <c r="R1096" s="1" t="str" cm="1">
        <f t="array" ref="R1096">_xlfn.SWITCH(Non_Profit_Donations_South___messy[[#This Row],[switch]],1,"",2,Non_Profit_Donations_South___messy[[#This Row],[Names3]],3,"")</f>
        <v/>
      </c>
      <c r="S1096" s="1" t="str" cm="1">
        <f t="array" ref="S1096">_xlfn.SWITCH(Non_Profit_Donations_South___messy[[#This Row],[switch]],1,Non_Profit_Donations_South___messy[[#This Row],[Names2]],2,Non_Profit_Donations_South___messy[[#This Row],[Names4]],3,Non_Profit_Donations_South___messy[[#This Row],[Names3]])</f>
        <v>Ward</v>
      </c>
    </row>
    <row r="1097" spans="1:19">
      <c r="A1097" s="1" t="s">
        <v>9</v>
      </c>
      <c r="B1097" s="1" t="s">
        <v>39</v>
      </c>
      <c r="C1097" s="1" t="s">
        <v>11</v>
      </c>
      <c r="D1097" s="1" t="s">
        <v>12</v>
      </c>
      <c r="E1097" s="1" t="s">
        <v>40</v>
      </c>
      <c r="F1097" s="1" t="s">
        <v>41</v>
      </c>
      <c r="G1097">
        <v>28206</v>
      </c>
      <c r="H1097" s="2">
        <v>42289</v>
      </c>
      <c r="I1097">
        <v>180.48</v>
      </c>
      <c r="J1097">
        <f t="shared" si="17"/>
        <v>0</v>
      </c>
      <c r="K1097" t="s">
        <v>39</v>
      </c>
      <c r="L1097" s="1" t="s">
        <v>849</v>
      </c>
      <c r="M1097" t="s">
        <v>850</v>
      </c>
      <c r="O1097">
        <f>IF(Non_Profit_Donations_South___messy[[#This Row],[Names4]]&lt;&gt;"",1,0)</f>
        <v>0</v>
      </c>
      <c r="P1097">
        <f>IF(Non_Profit_Donations_South___messy[[#This Row],[flagRev]]=1,1,IF(Non_Profit_Donations_South___messy[[#This Row],[flagMidName]]=1,2,3))</f>
        <v>3</v>
      </c>
      <c r="Q1097" s="1" t="str" cm="1">
        <f t="array" ref="Q1097">_xlfn.SWITCH(Non_Profit_Donations_South___messy[[#This Row],[switch]],1,Non_Profit_Donations_South___messy[[#This Row],[Names3]],2,Non_Profit_Donations_South___messy[[#This Row],[Names2]],3,Non_Profit_Donations_South___messy[[#This Row],[Names2]])</f>
        <v>Andrew</v>
      </c>
      <c r="R1097" s="1" t="str" cm="1">
        <f t="array" ref="R1097">_xlfn.SWITCH(Non_Profit_Donations_South___messy[[#This Row],[switch]],1,"",2,Non_Profit_Donations_South___messy[[#This Row],[Names3]],3,"")</f>
        <v/>
      </c>
      <c r="S1097" s="1" t="str" cm="1">
        <f t="array" ref="S1097">_xlfn.SWITCH(Non_Profit_Donations_South___messy[[#This Row],[switch]],1,Non_Profit_Donations_South___messy[[#This Row],[Names2]],2,Non_Profit_Donations_South___messy[[#This Row],[Names4]],3,Non_Profit_Donations_South___messy[[#This Row],[Names3]])</f>
        <v>Gonzalez</v>
      </c>
    </row>
    <row r="1098" spans="1:19">
      <c r="A1098" s="1" t="s">
        <v>27</v>
      </c>
      <c r="B1098" s="1" t="s">
        <v>533</v>
      </c>
      <c r="C1098" s="1" t="s">
        <v>11</v>
      </c>
      <c r="D1098" s="1" t="s">
        <v>12</v>
      </c>
      <c r="E1098" s="1" t="s">
        <v>59</v>
      </c>
      <c r="F1098" s="1" t="s">
        <v>534</v>
      </c>
      <c r="G1098">
        <v>35904</v>
      </c>
      <c r="H1098" s="2">
        <v>42289</v>
      </c>
      <c r="I1098">
        <v>10.89</v>
      </c>
      <c r="J1098">
        <f t="shared" si="17"/>
        <v>0</v>
      </c>
      <c r="K1098" t="s">
        <v>533</v>
      </c>
      <c r="L1098" s="1" t="s">
        <v>1289</v>
      </c>
      <c r="M1098" t="s">
        <v>1166</v>
      </c>
      <c r="O1098">
        <f>IF(Non_Profit_Donations_South___messy[[#This Row],[Names4]]&lt;&gt;"",1,0)</f>
        <v>0</v>
      </c>
      <c r="P1098">
        <f>IF(Non_Profit_Donations_South___messy[[#This Row],[flagRev]]=1,1,IF(Non_Profit_Donations_South___messy[[#This Row],[flagMidName]]=1,2,3))</f>
        <v>3</v>
      </c>
      <c r="Q1098" s="1" t="str" cm="1">
        <f t="array" ref="Q1098">_xlfn.SWITCH(Non_Profit_Donations_South___messy[[#This Row],[switch]],1,Non_Profit_Donations_South___messy[[#This Row],[Names3]],2,Non_Profit_Donations_South___messy[[#This Row],[Names2]],3,Non_Profit_Donations_South___messy[[#This Row],[Names2]])</f>
        <v>Milton</v>
      </c>
      <c r="R1098" s="1" t="str" cm="1">
        <f t="array" ref="R1098">_xlfn.SWITCH(Non_Profit_Donations_South___messy[[#This Row],[switch]],1,"",2,Non_Profit_Donations_South___messy[[#This Row],[Names3]],3,"")</f>
        <v/>
      </c>
      <c r="S1098" s="1" t="str" cm="1">
        <f t="array" ref="S1098">_xlfn.SWITCH(Non_Profit_Donations_South___messy[[#This Row],[switch]],1,Non_Profit_Donations_South___messy[[#This Row],[Names2]],2,Non_Profit_Donations_South___messy[[#This Row],[Names4]],3,Non_Profit_Donations_South___messy[[#This Row],[Names3]])</f>
        <v>Pollock</v>
      </c>
    </row>
    <row r="1099" spans="1:19">
      <c r="A1099" s="1" t="s">
        <v>9</v>
      </c>
      <c r="B1099" s="1" t="s">
        <v>363</v>
      </c>
      <c r="C1099" s="1" t="s">
        <v>37</v>
      </c>
      <c r="D1099" s="1" t="s">
        <v>12</v>
      </c>
      <c r="E1099" s="1" t="s">
        <v>17</v>
      </c>
      <c r="F1099" s="1" t="s">
        <v>364</v>
      </c>
      <c r="G1099">
        <v>30076</v>
      </c>
      <c r="H1099" s="2">
        <v>42290</v>
      </c>
      <c r="I1099">
        <v>56.55</v>
      </c>
      <c r="J1099">
        <f t="shared" si="17"/>
        <v>0</v>
      </c>
      <c r="K1099" t="s">
        <v>363</v>
      </c>
      <c r="L1099" s="1" t="s">
        <v>1148</v>
      </c>
      <c r="M1099" t="s">
        <v>848</v>
      </c>
      <c r="O1099">
        <f>IF(Non_Profit_Donations_South___messy[[#This Row],[Names4]]&lt;&gt;"",1,0)</f>
        <v>0</v>
      </c>
      <c r="P1099">
        <f>IF(Non_Profit_Donations_South___messy[[#This Row],[flagRev]]=1,1,IF(Non_Profit_Donations_South___messy[[#This Row],[flagMidName]]=1,2,3))</f>
        <v>3</v>
      </c>
      <c r="Q1099" s="1" t="str" cm="1">
        <f t="array" ref="Q1099">_xlfn.SWITCH(Non_Profit_Donations_South___messy[[#This Row],[switch]],1,Non_Profit_Donations_South___messy[[#This Row],[Names3]],2,Non_Profit_Donations_South___messy[[#This Row],[Names2]],3,Non_Profit_Donations_South___messy[[#This Row],[Names2]])</f>
        <v>Vivian</v>
      </c>
      <c r="R1099" s="1" t="str" cm="1">
        <f t="array" ref="R1099">_xlfn.SWITCH(Non_Profit_Donations_South___messy[[#This Row],[switch]],1,"",2,Non_Profit_Donations_South___messy[[#This Row],[Names3]],3,"")</f>
        <v/>
      </c>
      <c r="S1099" s="1" t="str" cm="1">
        <f t="array" ref="S1099">_xlfn.SWITCH(Non_Profit_Donations_South___messy[[#This Row],[switch]],1,Non_Profit_Donations_South___messy[[#This Row],[Names2]],2,Non_Profit_Donations_South___messy[[#This Row],[Names4]],3,Non_Profit_Donations_South___messy[[#This Row],[Names3]])</f>
        <v>Mayer</v>
      </c>
    </row>
    <row r="1100" spans="1:19">
      <c r="A1100" s="1" t="s">
        <v>27</v>
      </c>
      <c r="B1100" s="1" t="s">
        <v>359</v>
      </c>
      <c r="C1100" s="1" t="s">
        <v>37</v>
      </c>
      <c r="D1100" s="1" t="s">
        <v>12</v>
      </c>
      <c r="E1100" s="1" t="s">
        <v>29</v>
      </c>
      <c r="F1100" s="1" t="s">
        <v>360</v>
      </c>
      <c r="G1100">
        <v>23111</v>
      </c>
      <c r="H1100" s="2">
        <v>42290</v>
      </c>
      <c r="I1100">
        <v>1337.41</v>
      </c>
      <c r="J1100">
        <f t="shared" si="17"/>
        <v>0</v>
      </c>
      <c r="K1100" t="s">
        <v>359</v>
      </c>
      <c r="L1100" s="1" t="s">
        <v>1145</v>
      </c>
      <c r="M1100" t="s">
        <v>1146</v>
      </c>
      <c r="O1100">
        <f>IF(Non_Profit_Donations_South___messy[[#This Row],[Names4]]&lt;&gt;"",1,0)</f>
        <v>0</v>
      </c>
      <c r="P1100">
        <f>IF(Non_Profit_Donations_South___messy[[#This Row],[flagRev]]=1,1,IF(Non_Profit_Donations_South___messy[[#This Row],[flagMidName]]=1,2,3))</f>
        <v>3</v>
      </c>
      <c r="Q1100" s="1" t="str" cm="1">
        <f t="array" ref="Q1100">_xlfn.SWITCH(Non_Profit_Donations_South___messy[[#This Row],[switch]],1,Non_Profit_Donations_South___messy[[#This Row],[Names3]],2,Non_Profit_Donations_South___messy[[#This Row],[Names2]],3,Non_Profit_Donations_South___messy[[#This Row],[Names2]])</f>
        <v>Alfred</v>
      </c>
      <c r="R1100" s="1" t="str" cm="1">
        <f t="array" ref="R1100">_xlfn.SWITCH(Non_Profit_Donations_South___messy[[#This Row],[switch]],1,"",2,Non_Profit_Donations_South___messy[[#This Row],[Names3]],3,"")</f>
        <v/>
      </c>
      <c r="S1100" s="1" t="str" cm="1">
        <f t="array" ref="S1100">_xlfn.SWITCH(Non_Profit_Donations_South___messy[[#This Row],[switch]],1,Non_Profit_Donations_South___messy[[#This Row],[Names2]],2,Non_Profit_Donations_South___messy[[#This Row],[Names4]],3,Non_Profit_Donations_South___messy[[#This Row],[Names3]])</f>
        <v>Singh</v>
      </c>
    </row>
    <row r="1101" spans="1:19">
      <c r="A1101" s="1" t="s">
        <v>27</v>
      </c>
      <c r="B1101" s="1" t="s">
        <v>576</v>
      </c>
      <c r="C1101" s="1" t="s">
        <v>16</v>
      </c>
      <c r="D1101" s="1" t="s">
        <v>12</v>
      </c>
      <c r="E1101" s="1" t="s">
        <v>49</v>
      </c>
      <c r="F1101" s="1" t="s">
        <v>577</v>
      </c>
      <c r="G1101">
        <v>29662</v>
      </c>
      <c r="H1101" s="2">
        <v>42291</v>
      </c>
      <c r="I1101">
        <v>22.11</v>
      </c>
      <c r="J1101">
        <f t="shared" si="17"/>
        <v>0</v>
      </c>
      <c r="K1101" t="s">
        <v>576</v>
      </c>
      <c r="L1101" s="1" t="s">
        <v>1323</v>
      </c>
      <c r="M1101" t="s">
        <v>1037</v>
      </c>
      <c r="O1101">
        <f>IF(Non_Profit_Donations_South___messy[[#This Row],[Names4]]&lt;&gt;"",1,0)</f>
        <v>0</v>
      </c>
      <c r="P1101">
        <f>IF(Non_Profit_Donations_South___messy[[#This Row],[flagRev]]=1,1,IF(Non_Profit_Donations_South___messy[[#This Row],[flagMidName]]=1,2,3))</f>
        <v>3</v>
      </c>
      <c r="Q1101" s="1" t="str" cm="1">
        <f t="array" ref="Q1101">_xlfn.SWITCH(Non_Profit_Donations_South___messy[[#This Row],[switch]],1,Non_Profit_Donations_South___messy[[#This Row],[Names3]],2,Non_Profit_Donations_South___messy[[#This Row],[Names2]],3,Non_Profit_Donations_South___messy[[#This Row],[Names2]])</f>
        <v>Kristine</v>
      </c>
      <c r="R1101" s="1" t="str" cm="1">
        <f t="array" ref="R1101">_xlfn.SWITCH(Non_Profit_Donations_South___messy[[#This Row],[switch]],1,"",2,Non_Profit_Donations_South___messy[[#This Row],[Names3]],3,"")</f>
        <v/>
      </c>
      <c r="S1101" s="1" t="str" cm="1">
        <f t="array" ref="S1101">_xlfn.SWITCH(Non_Profit_Donations_South___messy[[#This Row],[switch]],1,Non_Profit_Donations_South___messy[[#This Row],[Names2]],2,Non_Profit_Donations_South___messy[[#This Row],[Names4]],3,Non_Profit_Donations_South___messy[[#This Row],[Names3]])</f>
        <v>Holden</v>
      </c>
    </row>
    <row r="1102" spans="1:19">
      <c r="A1102" s="1" t="s">
        <v>9</v>
      </c>
      <c r="B1102" s="1" t="s">
        <v>545</v>
      </c>
      <c r="C1102" s="1" t="s">
        <v>37</v>
      </c>
      <c r="D1102" s="1" t="s">
        <v>12</v>
      </c>
      <c r="E1102" s="1" t="s">
        <v>25</v>
      </c>
      <c r="F1102" s="1" t="s">
        <v>546</v>
      </c>
      <c r="G1102">
        <v>33314</v>
      </c>
      <c r="H1102" s="2">
        <v>42293</v>
      </c>
      <c r="I1102">
        <v>210.5</v>
      </c>
      <c r="J1102">
        <f t="shared" si="17"/>
        <v>0</v>
      </c>
      <c r="K1102" t="s">
        <v>545</v>
      </c>
      <c r="L1102" s="1" t="s">
        <v>1298</v>
      </c>
      <c r="M1102" t="s">
        <v>1299</v>
      </c>
      <c r="O1102">
        <f>IF(Non_Profit_Donations_South___messy[[#This Row],[Names4]]&lt;&gt;"",1,0)</f>
        <v>0</v>
      </c>
      <c r="P1102">
        <f>IF(Non_Profit_Donations_South___messy[[#This Row],[flagRev]]=1,1,IF(Non_Profit_Donations_South___messy[[#This Row],[flagMidName]]=1,2,3))</f>
        <v>3</v>
      </c>
      <c r="Q1102" s="1" t="str" cm="1">
        <f t="array" ref="Q1102">_xlfn.SWITCH(Non_Profit_Donations_South___messy[[#This Row],[switch]],1,Non_Profit_Donations_South___messy[[#This Row],[Names3]],2,Non_Profit_Donations_South___messy[[#This Row],[Names2]],3,Non_Profit_Donations_South___messy[[#This Row],[Names2]])</f>
        <v>Charlene</v>
      </c>
      <c r="R1102" s="1" t="str" cm="1">
        <f t="array" ref="R1102">_xlfn.SWITCH(Non_Profit_Donations_South___messy[[#This Row],[switch]],1,"",2,Non_Profit_Donations_South___messy[[#This Row],[Names3]],3,"")</f>
        <v/>
      </c>
      <c r="S1102" s="1" t="str" cm="1">
        <f t="array" ref="S1102">_xlfn.SWITCH(Non_Profit_Donations_South___messy[[#This Row],[switch]],1,Non_Profit_Donations_South___messy[[#This Row],[Names2]],2,Non_Profit_Donations_South___messy[[#This Row],[Names4]],3,Non_Profit_Donations_South___messy[[#This Row],[Names3]])</f>
        <v>Reynolds</v>
      </c>
    </row>
    <row r="1103" spans="1:19">
      <c r="A1103" s="1" t="s">
        <v>23</v>
      </c>
      <c r="B1103" s="1" t="s">
        <v>381</v>
      </c>
      <c r="C1103" s="1" t="s">
        <v>16</v>
      </c>
      <c r="D1103" s="1" t="s">
        <v>12</v>
      </c>
      <c r="E1103" s="1" t="s">
        <v>21</v>
      </c>
      <c r="F1103" s="1" t="s">
        <v>382</v>
      </c>
      <c r="G1103">
        <v>39056</v>
      </c>
      <c r="H1103" s="2">
        <v>42293</v>
      </c>
      <c r="I1103">
        <v>269.5</v>
      </c>
      <c r="J1103">
        <f t="shared" si="17"/>
        <v>0</v>
      </c>
      <c r="K1103" t="s">
        <v>381</v>
      </c>
      <c r="L1103" s="1" t="s">
        <v>916</v>
      </c>
      <c r="M1103" t="s">
        <v>1162</v>
      </c>
      <c r="O1103">
        <f>IF(Non_Profit_Donations_South___messy[[#This Row],[Names4]]&lt;&gt;"",1,0)</f>
        <v>0</v>
      </c>
      <c r="P1103">
        <f>IF(Non_Profit_Donations_South___messy[[#This Row],[flagRev]]=1,1,IF(Non_Profit_Donations_South___messy[[#This Row],[flagMidName]]=1,2,3))</f>
        <v>3</v>
      </c>
      <c r="Q1103" s="1" t="str" cm="1">
        <f t="array" ref="Q1103">_xlfn.SWITCH(Non_Profit_Donations_South___messy[[#This Row],[switch]],1,Non_Profit_Donations_South___messy[[#This Row],[Names3]],2,Non_Profit_Donations_South___messy[[#This Row],[Names2]],3,Non_Profit_Donations_South___messy[[#This Row],[Names2]])</f>
        <v>Gary</v>
      </c>
      <c r="R1103" s="1" t="str" cm="1">
        <f t="array" ref="R1103">_xlfn.SWITCH(Non_Profit_Donations_South___messy[[#This Row],[switch]],1,"",2,Non_Profit_Donations_South___messy[[#This Row],[Names3]],3,"")</f>
        <v/>
      </c>
      <c r="S1103" s="1" t="str" cm="1">
        <f t="array" ref="S1103">_xlfn.SWITCH(Non_Profit_Donations_South___messy[[#This Row],[switch]],1,Non_Profit_Donations_South___messy[[#This Row],[Names2]],2,Non_Profit_Donations_South___messy[[#This Row],[Names4]],3,Non_Profit_Donations_South___messy[[#This Row],[Names3]])</f>
        <v>Koch</v>
      </c>
    </row>
    <row r="1104" spans="1:19">
      <c r="A1104" s="1" t="s">
        <v>9</v>
      </c>
      <c r="B1104" s="1" t="s">
        <v>445</v>
      </c>
      <c r="C1104" s="1" t="s">
        <v>11</v>
      </c>
      <c r="D1104" s="1" t="s">
        <v>12</v>
      </c>
      <c r="E1104" s="1" t="s">
        <v>25</v>
      </c>
      <c r="F1104" s="1" t="s">
        <v>446</v>
      </c>
      <c r="G1104">
        <v>33445</v>
      </c>
      <c r="H1104" s="2">
        <v>42296</v>
      </c>
      <c r="I1104">
        <v>1219.72</v>
      </c>
      <c r="J1104">
        <f t="shared" si="17"/>
        <v>0</v>
      </c>
      <c r="K1104" t="s">
        <v>445</v>
      </c>
      <c r="L1104" s="1" t="s">
        <v>1219</v>
      </c>
      <c r="M1104" t="s">
        <v>1043</v>
      </c>
      <c r="O1104">
        <f>IF(Non_Profit_Donations_South___messy[[#This Row],[Names4]]&lt;&gt;"",1,0)</f>
        <v>0</v>
      </c>
      <c r="P1104">
        <f>IF(Non_Profit_Donations_South___messy[[#This Row],[flagRev]]=1,1,IF(Non_Profit_Donations_South___messy[[#This Row],[flagMidName]]=1,2,3))</f>
        <v>3</v>
      </c>
      <c r="Q1104" s="1" t="str" cm="1">
        <f t="array" ref="Q1104">_xlfn.SWITCH(Non_Profit_Donations_South___messy[[#This Row],[switch]],1,Non_Profit_Donations_South___messy[[#This Row],[Names3]],2,Non_Profit_Donations_South___messy[[#This Row],[Names2]],3,Non_Profit_Donations_South___messy[[#This Row],[Names2]])</f>
        <v>Marian</v>
      </c>
      <c r="R1104" s="1" t="str" cm="1">
        <f t="array" ref="R1104">_xlfn.SWITCH(Non_Profit_Donations_South___messy[[#This Row],[switch]],1,"",2,Non_Profit_Donations_South___messy[[#This Row],[Names3]],3,"")</f>
        <v/>
      </c>
      <c r="S1104" s="1" t="str" cm="1">
        <f t="array" ref="S1104">_xlfn.SWITCH(Non_Profit_Donations_South___messy[[#This Row],[switch]],1,Non_Profit_Donations_South___messy[[#This Row],[Names2]],2,Non_Profit_Donations_South___messy[[#This Row],[Names4]],3,Non_Profit_Donations_South___messy[[#This Row],[Names3]])</f>
        <v>Anthony</v>
      </c>
    </row>
    <row r="1105" spans="1:19">
      <c r="A1105" s="1" t="s">
        <v>19</v>
      </c>
      <c r="B1105" s="1" t="s">
        <v>299</v>
      </c>
      <c r="C1105" s="1" t="s">
        <v>16</v>
      </c>
      <c r="D1105" s="1" t="s">
        <v>12</v>
      </c>
      <c r="E1105" s="1" t="s">
        <v>21</v>
      </c>
      <c r="F1105" s="1" t="s">
        <v>79</v>
      </c>
      <c r="G1105">
        <v>38701</v>
      </c>
      <c r="H1105" s="2">
        <v>42297</v>
      </c>
      <c r="I1105">
        <v>166.66</v>
      </c>
      <c r="J1105">
        <f t="shared" si="17"/>
        <v>0</v>
      </c>
      <c r="K1105" t="s">
        <v>299</v>
      </c>
      <c r="L1105" s="1" t="s">
        <v>1092</v>
      </c>
      <c r="M1105" t="s">
        <v>999</v>
      </c>
      <c r="N1105" t="s">
        <v>1093</v>
      </c>
      <c r="O1105">
        <f>IF(Non_Profit_Donations_South___messy[[#This Row],[Names4]]&lt;&gt;"",1,0)</f>
        <v>1</v>
      </c>
      <c r="P1105">
        <f>IF(Non_Profit_Donations_South___messy[[#This Row],[flagRev]]=1,1,IF(Non_Profit_Donations_South___messy[[#This Row],[flagMidName]]=1,2,3))</f>
        <v>2</v>
      </c>
      <c r="Q1105" s="1" t="str" cm="1">
        <f t="array" ref="Q1105">_xlfn.SWITCH(Non_Profit_Donations_South___messy[[#This Row],[switch]],1,Non_Profit_Donations_South___messy[[#This Row],[Names3]],2,Non_Profit_Donations_South___messy[[#This Row],[Names2]],3,Non_Profit_Donations_South___messy[[#This Row],[Names2]])</f>
        <v>Tara</v>
      </c>
      <c r="R1105" s="1" t="str" cm="1">
        <f t="array" ref="R1105">_xlfn.SWITCH(Non_Profit_Donations_South___messy[[#This Row],[switch]],1,"",2,Non_Profit_Donations_South___messy[[#This Row],[Names3]],3,"")</f>
        <v>Powers</v>
      </c>
      <c r="S1105" s="1" t="str" cm="1">
        <f t="array" ref="S1105">_xlfn.SWITCH(Non_Profit_Donations_South___messy[[#This Row],[switch]],1,Non_Profit_Donations_South___messy[[#This Row],[Names2]],2,Non_Profit_Donations_South___messy[[#This Row],[Names4]],3,Non_Profit_Donations_South___messy[[#This Row],[Names3]])</f>
        <v>Underwood</v>
      </c>
    </row>
    <row r="1106" spans="1:19">
      <c r="A1106" s="1" t="s">
        <v>9</v>
      </c>
      <c r="B1106" s="1" t="s">
        <v>742</v>
      </c>
      <c r="C1106" s="1" t="s">
        <v>11</v>
      </c>
      <c r="D1106" s="1" t="s">
        <v>12</v>
      </c>
      <c r="E1106" s="1" t="s">
        <v>59</v>
      </c>
      <c r="F1106" s="1" t="s">
        <v>743</v>
      </c>
      <c r="G1106">
        <v>35160</v>
      </c>
      <c r="H1106" s="2">
        <v>42299</v>
      </c>
      <c r="I1106">
        <v>5647.74</v>
      </c>
      <c r="J1106">
        <f t="shared" si="17"/>
        <v>0</v>
      </c>
      <c r="K1106" t="s">
        <v>742</v>
      </c>
      <c r="L1106" s="1" t="s">
        <v>898</v>
      </c>
      <c r="M1106" t="s">
        <v>1446</v>
      </c>
      <c r="O1106">
        <f>IF(Non_Profit_Donations_South___messy[[#This Row],[Names4]]&lt;&gt;"",1,0)</f>
        <v>0</v>
      </c>
      <c r="P1106">
        <f>IF(Non_Profit_Donations_South___messy[[#This Row],[flagRev]]=1,1,IF(Non_Profit_Donations_South___messy[[#This Row],[flagMidName]]=1,2,3))</f>
        <v>3</v>
      </c>
      <c r="Q1106" s="1" t="str" cm="1">
        <f t="array" ref="Q1106">_xlfn.SWITCH(Non_Profit_Donations_South___messy[[#This Row],[switch]],1,Non_Profit_Donations_South___messy[[#This Row],[Names3]],2,Non_Profit_Donations_South___messy[[#This Row],[Names2]],3,Non_Profit_Donations_South___messy[[#This Row],[Names2]])</f>
        <v>Billy</v>
      </c>
      <c r="R1106" s="1" t="str" cm="1">
        <f t="array" ref="R1106">_xlfn.SWITCH(Non_Profit_Donations_South___messy[[#This Row],[switch]],1,"",2,Non_Profit_Donations_South___messy[[#This Row],[Names3]],3,"")</f>
        <v/>
      </c>
      <c r="S1106" s="1" t="str" cm="1">
        <f t="array" ref="S1106">_xlfn.SWITCH(Non_Profit_Donations_South___messy[[#This Row],[switch]],1,Non_Profit_Donations_South___messy[[#This Row],[Names2]],2,Non_Profit_Donations_South___messy[[#This Row],[Names4]],3,Non_Profit_Donations_South___messy[[#This Row],[Names3]])</f>
        <v>Bowden</v>
      </c>
    </row>
    <row r="1107" spans="1:19">
      <c r="A1107" s="1" t="s">
        <v>19</v>
      </c>
      <c r="B1107" s="1" t="s">
        <v>134</v>
      </c>
      <c r="C1107" s="1" t="s">
        <v>11</v>
      </c>
      <c r="D1107" s="1" t="s">
        <v>12</v>
      </c>
      <c r="E1107" s="1" t="s">
        <v>21</v>
      </c>
      <c r="F1107" s="1" t="s">
        <v>135</v>
      </c>
      <c r="G1107">
        <v>38654</v>
      </c>
      <c r="H1107" s="2">
        <v>42299</v>
      </c>
      <c r="I1107">
        <v>38.06</v>
      </c>
      <c r="J1107">
        <f t="shared" si="17"/>
        <v>0</v>
      </c>
      <c r="K1107" t="s">
        <v>134</v>
      </c>
      <c r="L1107" s="1" t="s">
        <v>943</v>
      </c>
      <c r="M1107" t="s">
        <v>944</v>
      </c>
      <c r="O1107">
        <f>IF(Non_Profit_Donations_South___messy[[#This Row],[Names4]]&lt;&gt;"",1,0)</f>
        <v>0</v>
      </c>
      <c r="P1107">
        <f>IF(Non_Profit_Donations_South___messy[[#This Row],[flagRev]]=1,1,IF(Non_Profit_Donations_South___messy[[#This Row],[flagMidName]]=1,2,3))</f>
        <v>3</v>
      </c>
      <c r="Q1107" s="1" t="str" cm="1">
        <f t="array" ref="Q1107">_xlfn.SWITCH(Non_Profit_Donations_South___messy[[#This Row],[switch]],1,Non_Profit_Donations_South___messy[[#This Row],[Names3]],2,Non_Profit_Donations_South___messy[[#This Row],[Names2]],3,Non_Profit_Donations_South___messy[[#This Row],[Names2]])</f>
        <v>Albert</v>
      </c>
      <c r="R1107" s="1" t="str" cm="1">
        <f t="array" ref="R1107">_xlfn.SWITCH(Non_Profit_Donations_South___messy[[#This Row],[switch]],1,"",2,Non_Profit_Donations_South___messy[[#This Row],[Names3]],3,"")</f>
        <v/>
      </c>
      <c r="S1107" s="1" t="str" cm="1">
        <f t="array" ref="S1107">_xlfn.SWITCH(Non_Profit_Donations_South___messy[[#This Row],[switch]],1,Non_Profit_Donations_South___messy[[#This Row],[Names2]],2,Non_Profit_Donations_South___messy[[#This Row],[Names4]],3,Non_Profit_Donations_South___messy[[#This Row],[Names3]])</f>
        <v>Tyson</v>
      </c>
    </row>
    <row r="1108" spans="1:19">
      <c r="A1108" s="1" t="s">
        <v>27</v>
      </c>
      <c r="B1108" s="1" t="s">
        <v>124</v>
      </c>
      <c r="C1108" s="1" t="s">
        <v>37</v>
      </c>
      <c r="D1108" s="1" t="s">
        <v>12</v>
      </c>
      <c r="E1108" s="1" t="s">
        <v>52</v>
      </c>
      <c r="F1108" s="1" t="s">
        <v>125</v>
      </c>
      <c r="G1108">
        <v>72401</v>
      </c>
      <c r="H1108" s="2">
        <v>42300</v>
      </c>
      <c r="I1108">
        <v>618.36</v>
      </c>
      <c r="J1108">
        <f t="shared" si="17"/>
        <v>0</v>
      </c>
      <c r="K1108" t="s">
        <v>124</v>
      </c>
      <c r="L1108" s="1" t="s">
        <v>933</v>
      </c>
      <c r="M1108" t="s">
        <v>934</v>
      </c>
      <c r="O1108">
        <f>IF(Non_Profit_Donations_South___messy[[#This Row],[Names4]]&lt;&gt;"",1,0)</f>
        <v>0</v>
      </c>
      <c r="P1108">
        <f>IF(Non_Profit_Donations_South___messy[[#This Row],[flagRev]]=1,1,IF(Non_Profit_Donations_South___messy[[#This Row],[flagMidName]]=1,2,3))</f>
        <v>3</v>
      </c>
      <c r="Q1108" s="1" t="str" cm="1">
        <f t="array" ref="Q1108">_xlfn.SWITCH(Non_Profit_Donations_South___messy[[#This Row],[switch]],1,Non_Profit_Donations_South___messy[[#This Row],[Names3]],2,Non_Profit_Donations_South___messy[[#This Row],[Names2]],3,Non_Profit_Donations_South___messy[[#This Row],[Names2]])</f>
        <v>Jennifer</v>
      </c>
      <c r="R1108" s="1" t="str" cm="1">
        <f t="array" ref="R1108">_xlfn.SWITCH(Non_Profit_Donations_South___messy[[#This Row],[switch]],1,"",2,Non_Profit_Donations_South___messy[[#This Row],[Names3]],3,"")</f>
        <v/>
      </c>
      <c r="S1108" s="1" t="str" cm="1">
        <f t="array" ref="S1108">_xlfn.SWITCH(Non_Profit_Donations_South___messy[[#This Row],[switch]],1,Non_Profit_Donations_South___messy[[#This Row],[Names2]],2,Non_Profit_Donations_South___messy[[#This Row],[Names4]],3,Non_Profit_Donations_South___messy[[#This Row],[Names3]])</f>
        <v>Zimmerman</v>
      </c>
    </row>
    <row r="1109" spans="1:19">
      <c r="A1109" s="1" t="s">
        <v>19</v>
      </c>
      <c r="B1109" s="1" t="s">
        <v>744</v>
      </c>
      <c r="C1109" s="1" t="s">
        <v>16</v>
      </c>
      <c r="D1109" s="1" t="s">
        <v>12</v>
      </c>
      <c r="E1109" s="1" t="s">
        <v>32</v>
      </c>
      <c r="F1109" s="1" t="s">
        <v>45</v>
      </c>
      <c r="G1109">
        <v>38301</v>
      </c>
      <c r="H1109" s="2">
        <v>42300</v>
      </c>
      <c r="I1109">
        <v>57.24</v>
      </c>
      <c r="J1109">
        <f t="shared" si="17"/>
        <v>0</v>
      </c>
      <c r="K1109" t="s">
        <v>744</v>
      </c>
      <c r="L1109" s="1" t="s">
        <v>1447</v>
      </c>
      <c r="M1109" t="s">
        <v>1409</v>
      </c>
      <c r="O1109">
        <f>IF(Non_Profit_Donations_South___messy[[#This Row],[Names4]]&lt;&gt;"",1,0)</f>
        <v>0</v>
      </c>
      <c r="P1109">
        <f>IF(Non_Profit_Donations_South___messy[[#This Row],[flagRev]]=1,1,IF(Non_Profit_Donations_South___messy[[#This Row],[flagMidName]]=1,2,3))</f>
        <v>3</v>
      </c>
      <c r="Q1109" s="1" t="str" cm="1">
        <f t="array" ref="Q1109">_xlfn.SWITCH(Non_Profit_Donations_South___messy[[#This Row],[switch]],1,Non_Profit_Donations_South___messy[[#This Row],[Names3]],2,Non_Profit_Donations_South___messy[[#This Row],[Names2]],3,Non_Profit_Donations_South___messy[[#This Row],[Names2]])</f>
        <v>Alicia</v>
      </c>
      <c r="R1109" s="1" t="str" cm="1">
        <f t="array" ref="R1109">_xlfn.SWITCH(Non_Profit_Donations_South___messy[[#This Row],[switch]],1,"",2,Non_Profit_Donations_South___messy[[#This Row],[Names3]],3,"")</f>
        <v/>
      </c>
      <c r="S1109" s="1" t="str" cm="1">
        <f t="array" ref="S1109">_xlfn.SWITCH(Non_Profit_Donations_South___messy[[#This Row],[switch]],1,Non_Profit_Donations_South___messy[[#This Row],[Names2]],2,Non_Profit_Donations_South___messy[[#This Row],[Names4]],3,Non_Profit_Donations_South___messy[[#This Row],[Names3]])</f>
        <v>Maynard</v>
      </c>
    </row>
    <row r="1110" spans="1:19">
      <c r="A1110" s="1" t="s">
        <v>23</v>
      </c>
      <c r="B1110" s="1" t="s">
        <v>86</v>
      </c>
      <c r="C1110" s="1" t="s">
        <v>37</v>
      </c>
      <c r="D1110" s="1" t="s">
        <v>12</v>
      </c>
      <c r="E1110" s="1" t="s">
        <v>32</v>
      </c>
      <c r="F1110" s="1" t="s">
        <v>87</v>
      </c>
      <c r="G1110">
        <v>37804</v>
      </c>
      <c r="H1110" s="2">
        <v>42301</v>
      </c>
      <c r="I1110">
        <v>792.11</v>
      </c>
      <c r="J1110">
        <f t="shared" si="17"/>
        <v>0</v>
      </c>
      <c r="K1110" t="s">
        <v>86</v>
      </c>
      <c r="L1110" s="1" t="s">
        <v>892</v>
      </c>
      <c r="M1110" t="s">
        <v>893</v>
      </c>
      <c r="N1110" t="s">
        <v>894</v>
      </c>
      <c r="O1110">
        <f>IF(Non_Profit_Donations_South___messy[[#This Row],[Names4]]&lt;&gt;"",1,0)</f>
        <v>1</v>
      </c>
      <c r="P1110">
        <f>IF(Non_Profit_Donations_South___messy[[#This Row],[flagRev]]=1,1,IF(Non_Profit_Donations_South___messy[[#This Row],[flagMidName]]=1,2,3))</f>
        <v>2</v>
      </c>
      <c r="Q1110" s="1" t="str" cm="1">
        <f t="array" ref="Q1110">_xlfn.SWITCH(Non_Profit_Donations_South___messy[[#This Row],[switch]],1,Non_Profit_Donations_South___messy[[#This Row],[Names3]],2,Non_Profit_Donations_South___messy[[#This Row],[Names2]],3,Non_Profit_Donations_South___messy[[#This Row],[Names2]])</f>
        <v>Marshall</v>
      </c>
      <c r="R1110" s="1" t="str" cm="1">
        <f t="array" ref="R1110">_xlfn.SWITCH(Non_Profit_Donations_South___messy[[#This Row],[switch]],1,"",2,Non_Profit_Donations_South___messy[[#This Row],[Names3]],3,"")</f>
        <v>Brandt</v>
      </c>
      <c r="S1110" s="1" t="str" cm="1">
        <f t="array" ref="S1110">_xlfn.SWITCH(Non_Profit_Donations_South___messy[[#This Row],[switch]],1,Non_Profit_Donations_South___messy[[#This Row],[Names2]],2,Non_Profit_Donations_South___messy[[#This Row],[Names4]],3,Non_Profit_Donations_South___messy[[#This Row],[Names3]])</f>
        <v>Briggs</v>
      </c>
    </row>
    <row r="1111" spans="1:19">
      <c r="A1111" s="1" t="s">
        <v>23</v>
      </c>
      <c r="B1111" s="1" t="s">
        <v>551</v>
      </c>
      <c r="C1111" s="1" t="s">
        <v>16</v>
      </c>
      <c r="D1111" s="1" t="s">
        <v>12</v>
      </c>
      <c r="E1111" s="1" t="s">
        <v>21</v>
      </c>
      <c r="F1111" s="1" t="s">
        <v>552</v>
      </c>
      <c r="G1111">
        <v>39560</v>
      </c>
      <c r="H1111" s="2">
        <v>42302</v>
      </c>
      <c r="I1111">
        <v>180.27</v>
      </c>
      <c r="J1111">
        <f t="shared" si="17"/>
        <v>0</v>
      </c>
      <c r="K1111" t="s">
        <v>551</v>
      </c>
      <c r="L1111" s="1" t="s">
        <v>1304</v>
      </c>
      <c r="M1111" t="s">
        <v>1305</v>
      </c>
      <c r="O1111">
        <f>IF(Non_Profit_Donations_South___messy[[#This Row],[Names4]]&lt;&gt;"",1,0)</f>
        <v>0</v>
      </c>
      <c r="P1111">
        <f>IF(Non_Profit_Donations_South___messy[[#This Row],[flagRev]]=1,1,IF(Non_Profit_Donations_South___messy[[#This Row],[flagMidName]]=1,2,3))</f>
        <v>3</v>
      </c>
      <c r="Q1111" s="1" t="str" cm="1">
        <f t="array" ref="Q1111">_xlfn.SWITCH(Non_Profit_Donations_South___messy[[#This Row],[switch]],1,Non_Profit_Donations_South___messy[[#This Row],[Names3]],2,Non_Profit_Donations_South___messy[[#This Row],[Names2]],3,Non_Profit_Donations_South___messy[[#This Row],[Names2]])</f>
        <v>Hazel</v>
      </c>
      <c r="R1111" s="1" t="str" cm="1">
        <f t="array" ref="R1111">_xlfn.SWITCH(Non_Profit_Donations_South___messy[[#This Row],[switch]],1,"",2,Non_Profit_Donations_South___messy[[#This Row],[Names3]],3,"")</f>
        <v/>
      </c>
      <c r="S1111" s="1" t="str" cm="1">
        <f t="array" ref="S1111">_xlfn.SWITCH(Non_Profit_Donations_South___messy[[#This Row],[switch]],1,Non_Profit_Donations_South___messy[[#This Row],[Names2]],2,Non_Profit_Donations_South___messy[[#This Row],[Names4]],3,Non_Profit_Donations_South___messy[[#This Row],[Names3]])</f>
        <v>Lindsay</v>
      </c>
    </row>
    <row r="1112" spans="1:19">
      <c r="A1112" s="1" t="s">
        <v>23</v>
      </c>
      <c r="B1112" s="1" t="s">
        <v>126</v>
      </c>
      <c r="C1112" s="1" t="s">
        <v>37</v>
      </c>
      <c r="D1112" s="1" t="s">
        <v>12</v>
      </c>
      <c r="E1112" s="1" t="s">
        <v>29</v>
      </c>
      <c r="F1112" s="1" t="s">
        <v>127</v>
      </c>
      <c r="G1112">
        <v>20151</v>
      </c>
      <c r="H1112" s="2">
        <v>42303</v>
      </c>
      <c r="I1112">
        <v>151.32</v>
      </c>
      <c r="J1112">
        <f t="shared" si="17"/>
        <v>0</v>
      </c>
      <c r="K1112" t="s">
        <v>126</v>
      </c>
      <c r="L1112" s="1" t="s">
        <v>935</v>
      </c>
      <c r="M1112" t="s">
        <v>936</v>
      </c>
      <c r="O1112">
        <f>IF(Non_Profit_Donations_South___messy[[#This Row],[Names4]]&lt;&gt;"",1,0)</f>
        <v>0</v>
      </c>
      <c r="P1112">
        <f>IF(Non_Profit_Donations_South___messy[[#This Row],[flagRev]]=1,1,IF(Non_Profit_Donations_South___messy[[#This Row],[flagMidName]]=1,2,3))</f>
        <v>3</v>
      </c>
      <c r="Q1112" s="1" t="str" cm="1">
        <f t="array" ref="Q1112">_xlfn.SWITCH(Non_Profit_Donations_South___messy[[#This Row],[switch]],1,Non_Profit_Donations_South___messy[[#This Row],[Names3]],2,Non_Profit_Donations_South___messy[[#This Row],[Names2]],3,Non_Profit_Donations_South___messy[[#This Row],[Names2]])</f>
        <v>Courtney</v>
      </c>
      <c r="R1112" s="1" t="str" cm="1">
        <f t="array" ref="R1112">_xlfn.SWITCH(Non_Profit_Donations_South___messy[[#This Row],[switch]],1,"",2,Non_Profit_Donations_South___messy[[#This Row],[Names3]],3,"")</f>
        <v/>
      </c>
      <c r="S1112" s="1" t="str" cm="1">
        <f t="array" ref="S1112">_xlfn.SWITCH(Non_Profit_Donations_South___messy[[#This Row],[switch]],1,Non_Profit_Donations_South___messy[[#This Row],[Names2]],2,Non_Profit_Donations_South___messy[[#This Row],[Names4]],3,Non_Profit_Donations_South___messy[[#This Row],[Names3]])</f>
        <v>Boyd</v>
      </c>
    </row>
    <row r="1113" spans="1:19">
      <c r="A1113" s="1" t="s">
        <v>19</v>
      </c>
      <c r="B1113" s="1" t="s">
        <v>518</v>
      </c>
      <c r="C1113" s="1" t="s">
        <v>11</v>
      </c>
      <c r="D1113" s="1" t="s">
        <v>12</v>
      </c>
      <c r="E1113" s="1" t="s">
        <v>52</v>
      </c>
      <c r="F1113" s="1" t="s">
        <v>519</v>
      </c>
      <c r="G1113">
        <v>72450</v>
      </c>
      <c r="H1113" s="2">
        <v>42303</v>
      </c>
      <c r="I1113">
        <v>433.35</v>
      </c>
      <c r="J1113">
        <f t="shared" si="17"/>
        <v>0</v>
      </c>
      <c r="K1113" t="s">
        <v>518</v>
      </c>
      <c r="L1113" s="1" t="s">
        <v>1280</v>
      </c>
      <c r="M1113" t="s">
        <v>944</v>
      </c>
      <c r="O1113">
        <f>IF(Non_Profit_Donations_South___messy[[#This Row],[Names4]]&lt;&gt;"",1,0)</f>
        <v>0</v>
      </c>
      <c r="P1113">
        <f>IF(Non_Profit_Donations_South___messy[[#This Row],[flagRev]]=1,1,IF(Non_Profit_Donations_South___messy[[#This Row],[flagMidName]]=1,2,3))</f>
        <v>3</v>
      </c>
      <c r="Q1113" s="1" t="str" cm="1">
        <f t="array" ref="Q1113">_xlfn.SWITCH(Non_Profit_Donations_South___messy[[#This Row],[switch]],1,Non_Profit_Donations_South___messy[[#This Row],[Names3]],2,Non_Profit_Donations_South___messy[[#This Row],[Names2]],3,Non_Profit_Donations_South___messy[[#This Row],[Names2]])</f>
        <v>Hannah</v>
      </c>
      <c r="R1113" s="1" t="str" cm="1">
        <f t="array" ref="R1113">_xlfn.SWITCH(Non_Profit_Donations_South___messy[[#This Row],[switch]],1,"",2,Non_Profit_Donations_South___messy[[#This Row],[Names3]],3,"")</f>
        <v/>
      </c>
      <c r="S1113" s="1" t="str" cm="1">
        <f t="array" ref="S1113">_xlfn.SWITCH(Non_Profit_Donations_South___messy[[#This Row],[switch]],1,Non_Profit_Donations_South___messy[[#This Row],[Names2]],2,Non_Profit_Donations_South___messy[[#This Row],[Names4]],3,Non_Profit_Donations_South___messy[[#This Row],[Names3]])</f>
        <v>Tyson</v>
      </c>
    </row>
    <row r="1114" spans="1:19">
      <c r="A1114" s="1" t="s">
        <v>9</v>
      </c>
      <c r="B1114" s="1" t="s">
        <v>745</v>
      </c>
      <c r="C1114" s="1" t="s">
        <v>11</v>
      </c>
      <c r="D1114" s="1" t="s">
        <v>12</v>
      </c>
      <c r="E1114" s="1" t="s">
        <v>49</v>
      </c>
      <c r="F1114" s="1" t="s">
        <v>746</v>
      </c>
      <c r="G1114">
        <v>29406</v>
      </c>
      <c r="H1114" s="2">
        <v>42304</v>
      </c>
      <c r="I1114">
        <v>6269.79</v>
      </c>
      <c r="J1114">
        <f t="shared" si="17"/>
        <v>0</v>
      </c>
      <c r="K1114" t="s">
        <v>745</v>
      </c>
      <c r="L1114" s="1" t="s">
        <v>1128</v>
      </c>
      <c r="M1114" t="s">
        <v>1448</v>
      </c>
      <c r="N1114" t="s">
        <v>1300</v>
      </c>
      <c r="O1114">
        <f>IF(Non_Profit_Donations_South___messy[[#This Row],[Names4]]&lt;&gt;"",1,0)</f>
        <v>1</v>
      </c>
      <c r="P1114">
        <f>IF(Non_Profit_Donations_South___messy[[#This Row],[flagRev]]=1,1,IF(Non_Profit_Donations_South___messy[[#This Row],[flagMidName]]=1,2,3))</f>
        <v>2</v>
      </c>
      <c r="Q1114" s="1" t="str" cm="1">
        <f t="array" ref="Q1114">_xlfn.SWITCH(Non_Profit_Donations_South___messy[[#This Row],[switch]],1,Non_Profit_Donations_South___messy[[#This Row],[Names3]],2,Non_Profit_Donations_South___messy[[#This Row],[Names2]],3,Non_Profit_Donations_South___messy[[#This Row],[Names2]])</f>
        <v>Mike</v>
      </c>
      <c r="R1114" s="1" t="str" cm="1">
        <f t="array" ref="R1114">_xlfn.SWITCH(Non_Profit_Donations_South___messy[[#This Row],[switch]],1,"",2,Non_Profit_Donations_South___messy[[#This Row],[Names3]],3,"")</f>
        <v>T</v>
      </c>
      <c r="S1114" s="1" t="str" cm="1">
        <f t="array" ref="S1114">_xlfn.SWITCH(Non_Profit_Donations_South___messy[[#This Row],[switch]],1,Non_Profit_Donations_South___messy[[#This Row],[Names2]],2,Non_Profit_Donations_South___messy[[#This Row],[Names4]],3,Non_Profit_Donations_South___messy[[#This Row],[Names3]])</f>
        <v>O'Neill</v>
      </c>
    </row>
    <row r="1115" spans="1:19">
      <c r="A1115" s="1" t="s">
        <v>27</v>
      </c>
      <c r="B1115" s="1" t="s">
        <v>245</v>
      </c>
      <c r="C1115" s="1" t="s">
        <v>37</v>
      </c>
      <c r="D1115" s="1" t="s">
        <v>12</v>
      </c>
      <c r="E1115" s="1" t="s">
        <v>17</v>
      </c>
      <c r="F1115" s="1" t="s">
        <v>246</v>
      </c>
      <c r="G1115">
        <v>30907</v>
      </c>
      <c r="H1115" s="2">
        <v>42305</v>
      </c>
      <c r="I1115">
        <v>267.32</v>
      </c>
      <c r="J1115">
        <f t="shared" si="17"/>
        <v>0</v>
      </c>
      <c r="K1115" t="s">
        <v>245</v>
      </c>
      <c r="L1115" s="1" t="s">
        <v>1039</v>
      </c>
      <c r="M1115" t="s">
        <v>1040</v>
      </c>
      <c r="O1115">
        <f>IF(Non_Profit_Donations_South___messy[[#This Row],[Names4]]&lt;&gt;"",1,0)</f>
        <v>0</v>
      </c>
      <c r="P1115">
        <f>IF(Non_Profit_Donations_South___messy[[#This Row],[flagRev]]=1,1,IF(Non_Profit_Donations_South___messy[[#This Row],[flagMidName]]=1,2,3))</f>
        <v>3</v>
      </c>
      <c r="Q1115" s="1" t="str" cm="1">
        <f t="array" ref="Q1115">_xlfn.SWITCH(Non_Profit_Donations_South___messy[[#This Row],[switch]],1,Non_Profit_Donations_South___messy[[#This Row],[Names3]],2,Non_Profit_Donations_South___messy[[#This Row],[Names2]],3,Non_Profit_Donations_South___messy[[#This Row],[Names2]])</f>
        <v>Regina</v>
      </c>
      <c r="R1115" s="1" t="str" cm="1">
        <f t="array" ref="R1115">_xlfn.SWITCH(Non_Profit_Donations_South___messy[[#This Row],[switch]],1,"",2,Non_Profit_Donations_South___messy[[#This Row],[Names3]],3,"")</f>
        <v/>
      </c>
      <c r="S1115" s="1" t="str" cm="1">
        <f t="array" ref="S1115">_xlfn.SWITCH(Non_Profit_Donations_South___messy[[#This Row],[switch]],1,Non_Profit_Donations_South___messy[[#This Row],[Names2]],2,Non_Profit_Donations_South___messy[[#This Row],[Names4]],3,Non_Profit_Donations_South___messy[[#This Row],[Names3]])</f>
        <v>Langley</v>
      </c>
    </row>
    <row r="1116" spans="1:19">
      <c r="A1116" s="1" t="s">
        <v>9</v>
      </c>
      <c r="B1116" s="1" t="s">
        <v>712</v>
      </c>
      <c r="C1116" s="1" t="s">
        <v>37</v>
      </c>
      <c r="D1116" s="1" t="s">
        <v>12</v>
      </c>
      <c r="E1116" s="1" t="s">
        <v>40</v>
      </c>
      <c r="F1116" s="1" t="s">
        <v>713</v>
      </c>
      <c r="G1116">
        <v>27203</v>
      </c>
      <c r="H1116" s="2">
        <v>42306</v>
      </c>
      <c r="I1116">
        <v>94.27</v>
      </c>
      <c r="J1116">
        <f t="shared" si="17"/>
        <v>0</v>
      </c>
      <c r="K1116" t="s">
        <v>712</v>
      </c>
      <c r="L1116" s="1" t="s">
        <v>1064</v>
      </c>
      <c r="M1116" t="s">
        <v>1424</v>
      </c>
      <c r="O1116">
        <f>IF(Non_Profit_Donations_South___messy[[#This Row],[Names4]]&lt;&gt;"",1,0)</f>
        <v>0</v>
      </c>
      <c r="P1116">
        <f>IF(Non_Profit_Donations_South___messy[[#This Row],[flagRev]]=1,1,IF(Non_Profit_Donations_South___messy[[#This Row],[flagMidName]]=1,2,3))</f>
        <v>3</v>
      </c>
      <c r="Q1116" s="1" t="str" cm="1">
        <f t="array" ref="Q1116">_xlfn.SWITCH(Non_Profit_Donations_South___messy[[#This Row],[switch]],1,Non_Profit_Donations_South___messy[[#This Row],[Names3]],2,Non_Profit_Donations_South___messy[[#This Row],[Names2]],3,Non_Profit_Donations_South___messy[[#This Row],[Names2]])</f>
        <v>Dan</v>
      </c>
      <c r="R1116" s="1" t="str" cm="1">
        <f t="array" ref="R1116">_xlfn.SWITCH(Non_Profit_Donations_South___messy[[#This Row],[switch]],1,"",2,Non_Profit_Donations_South___messy[[#This Row],[Names3]],3,"")</f>
        <v/>
      </c>
      <c r="S1116" s="1" t="str" cm="1">
        <f t="array" ref="S1116">_xlfn.SWITCH(Non_Profit_Donations_South___messy[[#This Row],[switch]],1,Non_Profit_Donations_South___messy[[#This Row],[Names2]],2,Non_Profit_Donations_South___messy[[#This Row],[Names4]],3,Non_Profit_Donations_South___messy[[#This Row],[Names3]])</f>
        <v>Lamm</v>
      </c>
    </row>
    <row r="1117" spans="1:19">
      <c r="A1117" s="1" t="s">
        <v>9</v>
      </c>
      <c r="B1117" s="1" t="s">
        <v>290</v>
      </c>
      <c r="C1117" s="1" t="s">
        <v>11</v>
      </c>
      <c r="D1117" s="1" t="s">
        <v>12</v>
      </c>
      <c r="E1117" s="1" t="s">
        <v>40</v>
      </c>
      <c r="F1117" s="1" t="s">
        <v>41</v>
      </c>
      <c r="G1117">
        <v>28204</v>
      </c>
      <c r="H1117" s="2">
        <v>42306</v>
      </c>
      <c r="I1117">
        <v>393.81</v>
      </c>
      <c r="J1117">
        <f t="shared" si="17"/>
        <v>0</v>
      </c>
      <c r="K1117" t="s">
        <v>290</v>
      </c>
      <c r="L1117" s="1" t="s">
        <v>1082</v>
      </c>
      <c r="M1117" t="s">
        <v>1083</v>
      </c>
      <c r="O1117">
        <f>IF(Non_Profit_Donations_South___messy[[#This Row],[Names4]]&lt;&gt;"",1,0)</f>
        <v>0</v>
      </c>
      <c r="P1117">
        <f>IF(Non_Profit_Donations_South___messy[[#This Row],[flagRev]]=1,1,IF(Non_Profit_Donations_South___messy[[#This Row],[flagMidName]]=1,2,3))</f>
        <v>3</v>
      </c>
      <c r="Q1117" s="1" t="str" cm="1">
        <f t="array" ref="Q1117">_xlfn.SWITCH(Non_Profit_Donations_South___messy[[#This Row],[switch]],1,Non_Profit_Donations_South___messy[[#This Row],[Names3]],2,Non_Profit_Donations_South___messy[[#This Row],[Names2]],3,Non_Profit_Donations_South___messy[[#This Row],[Names2]])</f>
        <v>Eleanor</v>
      </c>
      <c r="R1117" s="1" t="str" cm="1">
        <f t="array" ref="R1117">_xlfn.SWITCH(Non_Profit_Donations_South___messy[[#This Row],[switch]],1,"",2,Non_Profit_Donations_South___messy[[#This Row],[Names3]],3,"")</f>
        <v/>
      </c>
      <c r="S1117" s="1" t="str" cm="1">
        <f t="array" ref="S1117">_xlfn.SWITCH(Non_Profit_Donations_South___messy[[#This Row],[switch]],1,Non_Profit_Donations_South___messy[[#This Row],[Names2]],2,Non_Profit_Donations_South___messy[[#This Row],[Names4]],3,Non_Profit_Donations_South___messy[[#This Row],[Names3]])</f>
        <v>Swain</v>
      </c>
    </row>
    <row r="1118" spans="1:19">
      <c r="A1118" s="1" t="s">
        <v>23</v>
      </c>
      <c r="B1118" s="1" t="s">
        <v>182</v>
      </c>
      <c r="C1118" s="1" t="s">
        <v>16</v>
      </c>
      <c r="D1118" s="1" t="s">
        <v>12</v>
      </c>
      <c r="E1118" s="1" t="s">
        <v>29</v>
      </c>
      <c r="F1118" s="1" t="s">
        <v>183</v>
      </c>
      <c r="G1118">
        <v>23223</v>
      </c>
      <c r="H1118" s="2">
        <v>42306</v>
      </c>
      <c r="I1118">
        <v>257.48</v>
      </c>
      <c r="J1118">
        <f t="shared" si="17"/>
        <v>0</v>
      </c>
      <c r="K1118" t="s">
        <v>182</v>
      </c>
      <c r="L1118" s="1" t="s">
        <v>986</v>
      </c>
      <c r="M1118" t="s">
        <v>121</v>
      </c>
      <c r="O1118">
        <f>IF(Non_Profit_Donations_South___messy[[#This Row],[Names4]]&lt;&gt;"",1,0)</f>
        <v>0</v>
      </c>
      <c r="P1118">
        <f>IF(Non_Profit_Donations_South___messy[[#This Row],[flagRev]]=1,1,IF(Non_Profit_Donations_South___messy[[#This Row],[flagMidName]]=1,2,3))</f>
        <v>3</v>
      </c>
      <c r="Q1118" s="1" t="str" cm="1">
        <f t="array" ref="Q1118">_xlfn.SWITCH(Non_Profit_Donations_South___messy[[#This Row],[switch]],1,Non_Profit_Donations_South___messy[[#This Row],[Names3]],2,Non_Profit_Donations_South___messy[[#This Row],[Names2]],3,Non_Profit_Donations_South___messy[[#This Row],[Names2]])</f>
        <v>Josephine</v>
      </c>
      <c r="R1118" s="1" t="str" cm="1">
        <f t="array" ref="R1118">_xlfn.SWITCH(Non_Profit_Donations_South___messy[[#This Row],[switch]],1,"",2,Non_Profit_Donations_South___messy[[#This Row],[Names3]],3,"")</f>
        <v/>
      </c>
      <c r="S1118" s="1" t="str" cm="1">
        <f t="array" ref="S1118">_xlfn.SWITCH(Non_Profit_Donations_South___messy[[#This Row],[switch]],1,Non_Profit_Donations_South___messy[[#This Row],[Names2]],2,Non_Profit_Donations_South___messy[[#This Row],[Names4]],3,Non_Profit_Donations_South___messy[[#This Row],[Names3]])</f>
        <v>Dalton</v>
      </c>
    </row>
    <row r="1119" spans="1:19">
      <c r="A1119" s="1" t="s">
        <v>9</v>
      </c>
      <c r="B1119" s="1" t="s">
        <v>104</v>
      </c>
      <c r="C1119" s="1" t="s">
        <v>16</v>
      </c>
      <c r="D1119" s="1" t="s">
        <v>12</v>
      </c>
      <c r="E1119" s="1" t="s">
        <v>29</v>
      </c>
      <c r="F1119" s="1" t="s">
        <v>105</v>
      </c>
      <c r="G1119">
        <v>23834</v>
      </c>
      <c r="H1119" s="2">
        <v>42308</v>
      </c>
      <c r="I1119">
        <v>572.17999999999995</v>
      </c>
      <c r="J1119">
        <f t="shared" si="17"/>
        <v>0</v>
      </c>
      <c r="K1119" t="s">
        <v>104</v>
      </c>
      <c r="L1119" s="1" t="s">
        <v>910</v>
      </c>
      <c r="M1119" t="s">
        <v>911</v>
      </c>
      <c r="O1119">
        <f>IF(Non_Profit_Donations_South___messy[[#This Row],[Names4]]&lt;&gt;"",1,0)</f>
        <v>0</v>
      </c>
      <c r="P1119">
        <f>IF(Non_Profit_Donations_South___messy[[#This Row],[flagRev]]=1,1,IF(Non_Profit_Donations_South___messy[[#This Row],[flagMidName]]=1,2,3))</f>
        <v>3</v>
      </c>
      <c r="Q1119" s="1" t="str" cm="1">
        <f t="array" ref="Q1119">_xlfn.SWITCH(Non_Profit_Donations_South___messy[[#This Row],[switch]],1,Non_Profit_Donations_South___messy[[#This Row],[Names3]],2,Non_Profit_Donations_South___messy[[#This Row],[Names2]],3,Non_Profit_Donations_South___messy[[#This Row],[Names2]])</f>
        <v>Sheryl</v>
      </c>
      <c r="R1119" s="1" t="str" cm="1">
        <f t="array" ref="R1119">_xlfn.SWITCH(Non_Profit_Donations_South___messy[[#This Row],[switch]],1,"",2,Non_Profit_Donations_South___messy[[#This Row],[Names3]],3,"")</f>
        <v/>
      </c>
      <c r="S1119" s="1" t="str" cm="1">
        <f t="array" ref="S1119">_xlfn.SWITCH(Non_Profit_Donations_South___messy[[#This Row],[switch]],1,Non_Profit_Donations_South___messy[[#This Row],[Names2]],2,Non_Profit_Donations_South___messy[[#This Row],[Names4]],3,Non_Profit_Donations_South___messy[[#This Row],[Names3]])</f>
        <v>Alexander</v>
      </c>
    </row>
    <row r="1120" spans="1:19">
      <c r="A1120" s="1" t="s">
        <v>23</v>
      </c>
      <c r="B1120" s="1" t="s">
        <v>172</v>
      </c>
      <c r="C1120" s="1" t="s">
        <v>16</v>
      </c>
      <c r="D1120" s="1" t="s">
        <v>12</v>
      </c>
      <c r="E1120" s="1" t="s">
        <v>40</v>
      </c>
      <c r="F1120" s="1" t="s">
        <v>173</v>
      </c>
      <c r="G1120">
        <v>28227</v>
      </c>
      <c r="H1120" s="2">
        <v>42308</v>
      </c>
      <c r="I1120">
        <v>450.49</v>
      </c>
      <c r="J1120">
        <f t="shared" si="17"/>
        <v>0</v>
      </c>
      <c r="K1120" t="s">
        <v>172</v>
      </c>
      <c r="L1120" s="1" t="s">
        <v>974</v>
      </c>
      <c r="M1120" t="s">
        <v>975</v>
      </c>
      <c r="O1120">
        <f>IF(Non_Profit_Donations_South___messy[[#This Row],[Names4]]&lt;&gt;"",1,0)</f>
        <v>0</v>
      </c>
      <c r="P1120">
        <f>IF(Non_Profit_Donations_South___messy[[#This Row],[flagRev]]=1,1,IF(Non_Profit_Donations_South___messy[[#This Row],[flagMidName]]=1,2,3))</f>
        <v>3</v>
      </c>
      <c r="Q1120" s="1" t="str" cm="1">
        <f t="array" ref="Q1120">_xlfn.SWITCH(Non_Profit_Donations_South___messy[[#This Row],[switch]],1,Non_Profit_Donations_South___messy[[#This Row],[Names3]],2,Non_Profit_Donations_South___messy[[#This Row],[Names2]],3,Non_Profit_Donations_South___messy[[#This Row],[Names2]])</f>
        <v>Colleen</v>
      </c>
      <c r="R1120" s="1" t="str" cm="1">
        <f t="array" ref="R1120">_xlfn.SWITCH(Non_Profit_Donations_South___messy[[#This Row],[switch]],1,"",2,Non_Profit_Donations_South___messy[[#This Row],[Names3]],3,"")</f>
        <v/>
      </c>
      <c r="S1120" s="1" t="str" cm="1">
        <f t="array" ref="S1120">_xlfn.SWITCH(Non_Profit_Donations_South___messy[[#This Row],[switch]],1,Non_Profit_Donations_South___messy[[#This Row],[Names2]],2,Non_Profit_Donations_South___messy[[#This Row],[Names4]],3,Non_Profit_Donations_South___messy[[#This Row],[Names3]])</f>
        <v>Andrews</v>
      </c>
    </row>
    <row r="1121" spans="1:19">
      <c r="A1121" s="1" t="s">
        <v>23</v>
      </c>
      <c r="B1121" s="1" t="s">
        <v>97</v>
      </c>
      <c r="C1121" s="1" t="s">
        <v>11</v>
      </c>
      <c r="D1121" s="1" t="s">
        <v>12</v>
      </c>
      <c r="E1121" s="1" t="s">
        <v>25</v>
      </c>
      <c r="F1121" s="1" t="s">
        <v>77</v>
      </c>
      <c r="G1121">
        <v>33132</v>
      </c>
      <c r="H1121" s="2">
        <v>42308</v>
      </c>
      <c r="I1121">
        <v>305.12</v>
      </c>
      <c r="J1121">
        <f t="shared" si="17"/>
        <v>0</v>
      </c>
      <c r="K1121" t="s">
        <v>97</v>
      </c>
      <c r="L1121" s="1" t="s">
        <v>903</v>
      </c>
      <c r="M1121" t="s">
        <v>904</v>
      </c>
      <c r="O1121">
        <f>IF(Non_Profit_Donations_South___messy[[#This Row],[Names4]]&lt;&gt;"",1,0)</f>
        <v>0</v>
      </c>
      <c r="P1121">
        <f>IF(Non_Profit_Donations_South___messy[[#This Row],[flagRev]]=1,1,IF(Non_Profit_Donations_South___messy[[#This Row],[flagMidName]]=1,2,3))</f>
        <v>3</v>
      </c>
      <c r="Q1121" s="1" t="str" cm="1">
        <f t="array" ref="Q1121">_xlfn.SWITCH(Non_Profit_Donations_South___messy[[#This Row],[switch]],1,Non_Profit_Donations_South___messy[[#This Row],[Names3]],2,Non_Profit_Donations_South___messy[[#This Row],[Names2]],3,Non_Profit_Donations_South___messy[[#This Row],[Names2]])</f>
        <v>Kim</v>
      </c>
      <c r="R1121" s="1" t="str" cm="1">
        <f t="array" ref="R1121">_xlfn.SWITCH(Non_Profit_Donations_South___messy[[#This Row],[switch]],1,"",2,Non_Profit_Donations_South___messy[[#This Row],[Names3]],3,"")</f>
        <v/>
      </c>
      <c r="S1121" s="1" t="str" cm="1">
        <f t="array" ref="S1121">_xlfn.SWITCH(Non_Profit_Donations_South___messy[[#This Row],[switch]],1,Non_Profit_Donations_South___messy[[#This Row],[Names2]],2,Non_Profit_Donations_South___messy[[#This Row],[Names4]],3,Non_Profit_Donations_South___messy[[#This Row],[Names3]])</f>
        <v>Weiss</v>
      </c>
    </row>
    <row r="1122" spans="1:19">
      <c r="A1122" s="1" t="s">
        <v>19</v>
      </c>
      <c r="B1122" s="1" t="s">
        <v>361</v>
      </c>
      <c r="C1122" s="1" t="s">
        <v>11</v>
      </c>
      <c r="D1122" s="1" t="s">
        <v>12</v>
      </c>
      <c r="E1122" s="1" t="s">
        <v>49</v>
      </c>
      <c r="F1122" s="1" t="s">
        <v>332</v>
      </c>
      <c r="G1122">
        <v>29203</v>
      </c>
      <c r="H1122" s="2">
        <v>42308</v>
      </c>
      <c r="I1122">
        <v>12.39</v>
      </c>
      <c r="J1122">
        <f t="shared" si="17"/>
        <v>0</v>
      </c>
      <c r="K1122" t="s">
        <v>361</v>
      </c>
      <c r="L1122" s="1" t="s">
        <v>1003</v>
      </c>
      <c r="M1122" t="s">
        <v>1147</v>
      </c>
      <c r="O1122">
        <f>IF(Non_Profit_Donations_South___messy[[#This Row],[Names4]]&lt;&gt;"",1,0)</f>
        <v>0</v>
      </c>
      <c r="P1122">
        <f>IF(Non_Profit_Donations_South___messy[[#This Row],[flagRev]]=1,1,IF(Non_Profit_Donations_South___messy[[#This Row],[flagMidName]]=1,2,3))</f>
        <v>3</v>
      </c>
      <c r="Q1122" s="1" t="str" cm="1">
        <f t="array" ref="Q1122">_xlfn.SWITCH(Non_Profit_Donations_South___messy[[#This Row],[switch]],1,Non_Profit_Donations_South___messy[[#This Row],[Names3]],2,Non_Profit_Donations_South___messy[[#This Row],[Names2]],3,Non_Profit_Donations_South___messy[[#This Row],[Names2]])</f>
        <v>Ricky</v>
      </c>
      <c r="R1122" s="1" t="str" cm="1">
        <f t="array" ref="R1122">_xlfn.SWITCH(Non_Profit_Donations_South___messy[[#This Row],[switch]],1,"",2,Non_Profit_Donations_South___messy[[#This Row],[Names3]],3,"")</f>
        <v/>
      </c>
      <c r="S1122" s="1" t="str" cm="1">
        <f t="array" ref="S1122">_xlfn.SWITCH(Non_Profit_Donations_South___messy[[#This Row],[switch]],1,Non_Profit_Donations_South___messy[[#This Row],[Names2]],2,Non_Profit_Donations_South___messy[[#This Row],[Names4]],3,Non_Profit_Donations_South___messy[[#This Row],[Names3]])</f>
        <v>Allred</v>
      </c>
    </row>
    <row r="1123" spans="1:19">
      <c r="A1123" s="1" t="s">
        <v>9</v>
      </c>
      <c r="B1123" s="1" t="s">
        <v>420</v>
      </c>
      <c r="C1123" s="1" t="s">
        <v>16</v>
      </c>
      <c r="D1123" s="1" t="s">
        <v>12</v>
      </c>
      <c r="E1123" s="1" t="s">
        <v>25</v>
      </c>
      <c r="F1123" s="1" t="s">
        <v>421</v>
      </c>
      <c r="G1123">
        <v>33065</v>
      </c>
      <c r="H1123" s="2">
        <v>42312</v>
      </c>
      <c r="I1123">
        <v>129.43</v>
      </c>
      <c r="J1123">
        <f t="shared" si="17"/>
        <v>0</v>
      </c>
      <c r="K1123" t="s">
        <v>420</v>
      </c>
      <c r="L1123" s="1" t="s">
        <v>853</v>
      </c>
      <c r="M1123" t="s">
        <v>1198</v>
      </c>
      <c r="O1123">
        <f>IF(Non_Profit_Donations_South___messy[[#This Row],[Names4]]&lt;&gt;"",1,0)</f>
        <v>0</v>
      </c>
      <c r="P1123">
        <f>IF(Non_Profit_Donations_South___messy[[#This Row],[flagRev]]=1,1,IF(Non_Profit_Donations_South___messy[[#This Row],[flagMidName]]=1,2,3))</f>
        <v>3</v>
      </c>
      <c r="Q1123" s="1" t="str" cm="1">
        <f t="array" ref="Q1123">_xlfn.SWITCH(Non_Profit_Donations_South___messy[[#This Row],[switch]],1,Non_Profit_Donations_South___messy[[#This Row],[Names3]],2,Non_Profit_Donations_South___messy[[#This Row],[Names2]],3,Non_Profit_Donations_South___messy[[#This Row],[Names2]])</f>
        <v>Renee</v>
      </c>
      <c r="R1123" s="1" t="str" cm="1">
        <f t="array" ref="R1123">_xlfn.SWITCH(Non_Profit_Donations_South___messy[[#This Row],[switch]],1,"",2,Non_Profit_Donations_South___messy[[#This Row],[Names3]],3,"")</f>
        <v/>
      </c>
      <c r="S1123" s="1" t="str" cm="1">
        <f t="array" ref="S1123">_xlfn.SWITCH(Non_Profit_Donations_South___messy[[#This Row],[switch]],1,Non_Profit_Donations_South___messy[[#This Row],[Names2]],2,Non_Profit_Donations_South___messy[[#This Row],[Names4]],3,Non_Profit_Donations_South___messy[[#This Row],[Names3]])</f>
        <v>Huang</v>
      </c>
    </row>
    <row r="1124" spans="1:19">
      <c r="A1124" s="1" t="s">
        <v>27</v>
      </c>
      <c r="B1124" s="1" t="s">
        <v>15</v>
      </c>
      <c r="C1124" s="1" t="s">
        <v>16</v>
      </c>
      <c r="D1124" s="1" t="s">
        <v>12</v>
      </c>
      <c r="E1124" s="1" t="s">
        <v>17</v>
      </c>
      <c r="F1124" s="1" t="s">
        <v>18</v>
      </c>
      <c r="G1124">
        <v>30318</v>
      </c>
      <c r="H1124" s="2">
        <v>42312</v>
      </c>
      <c r="I1124">
        <v>121.87</v>
      </c>
      <c r="J1124">
        <f t="shared" si="17"/>
        <v>0</v>
      </c>
      <c r="K1124" t="s">
        <v>15</v>
      </c>
      <c r="L1124" s="1" t="s">
        <v>834</v>
      </c>
      <c r="M1124" t="s">
        <v>835</v>
      </c>
      <c r="O1124">
        <f>IF(Non_Profit_Donations_South___messy[[#This Row],[Names4]]&lt;&gt;"",1,0)</f>
        <v>0</v>
      </c>
      <c r="P1124">
        <f>IF(Non_Profit_Donations_South___messy[[#This Row],[flagRev]]=1,1,IF(Non_Profit_Donations_South___messy[[#This Row],[flagMidName]]=1,2,3))</f>
        <v>3</v>
      </c>
      <c r="Q1124" s="1" t="str" cm="1">
        <f t="array" ref="Q1124">_xlfn.SWITCH(Non_Profit_Donations_South___messy[[#This Row],[switch]],1,Non_Profit_Donations_South___messy[[#This Row],[Names3]],2,Non_Profit_Donations_South___messy[[#This Row],[Names2]],3,Non_Profit_Donations_South___messy[[#This Row],[Names2]])</f>
        <v>Gene</v>
      </c>
      <c r="R1124" s="1" t="str" cm="1">
        <f t="array" ref="R1124">_xlfn.SWITCH(Non_Profit_Donations_South___messy[[#This Row],[switch]],1,"",2,Non_Profit_Donations_South___messy[[#This Row],[Names3]],3,"")</f>
        <v/>
      </c>
      <c r="S1124" s="1" t="str" cm="1">
        <f t="array" ref="S1124">_xlfn.SWITCH(Non_Profit_Donations_South___messy[[#This Row],[switch]],1,Non_Profit_Donations_South___messy[[#This Row],[Names2]],2,Non_Profit_Donations_South___messy[[#This Row],[Names4]],3,Non_Profit_Donations_South___messy[[#This Row],[Names3]])</f>
        <v>Gilliam</v>
      </c>
    </row>
    <row r="1125" spans="1:19">
      <c r="A1125" s="1" t="s">
        <v>19</v>
      </c>
      <c r="B1125" s="1" t="s">
        <v>551</v>
      </c>
      <c r="C1125" s="1" t="s">
        <v>16</v>
      </c>
      <c r="D1125" s="1" t="s">
        <v>12</v>
      </c>
      <c r="E1125" s="1" t="s">
        <v>21</v>
      </c>
      <c r="F1125" s="1" t="s">
        <v>552</v>
      </c>
      <c r="G1125">
        <v>39560</v>
      </c>
      <c r="H1125" s="2">
        <v>42313</v>
      </c>
      <c r="I1125">
        <v>229.63</v>
      </c>
      <c r="J1125">
        <f t="shared" si="17"/>
        <v>0</v>
      </c>
      <c r="K1125" t="s">
        <v>551</v>
      </c>
      <c r="L1125" s="1" t="s">
        <v>1304</v>
      </c>
      <c r="M1125" t="s">
        <v>1305</v>
      </c>
      <c r="O1125">
        <f>IF(Non_Profit_Donations_South___messy[[#This Row],[Names4]]&lt;&gt;"",1,0)</f>
        <v>0</v>
      </c>
      <c r="P1125">
        <f>IF(Non_Profit_Donations_South___messy[[#This Row],[flagRev]]=1,1,IF(Non_Profit_Donations_South___messy[[#This Row],[flagMidName]]=1,2,3))</f>
        <v>3</v>
      </c>
      <c r="Q1125" s="1" t="str" cm="1">
        <f t="array" ref="Q1125">_xlfn.SWITCH(Non_Profit_Donations_South___messy[[#This Row],[switch]],1,Non_Profit_Donations_South___messy[[#This Row],[Names3]],2,Non_Profit_Donations_South___messy[[#This Row],[Names2]],3,Non_Profit_Donations_South___messy[[#This Row],[Names2]])</f>
        <v>Hazel</v>
      </c>
      <c r="R1125" s="1" t="str" cm="1">
        <f t="array" ref="R1125">_xlfn.SWITCH(Non_Profit_Donations_South___messy[[#This Row],[switch]],1,"",2,Non_Profit_Donations_South___messy[[#This Row],[Names3]],3,"")</f>
        <v/>
      </c>
      <c r="S1125" s="1" t="str" cm="1">
        <f t="array" ref="S1125">_xlfn.SWITCH(Non_Profit_Donations_South___messy[[#This Row],[switch]],1,Non_Profit_Donations_South___messy[[#This Row],[Names2]],2,Non_Profit_Donations_South___messy[[#This Row],[Names4]],3,Non_Profit_Donations_South___messy[[#This Row],[Names3]])</f>
        <v>Lindsay</v>
      </c>
    </row>
    <row r="1126" spans="1:19">
      <c r="A1126" s="1" t="s">
        <v>27</v>
      </c>
      <c r="B1126" s="1" t="s">
        <v>445</v>
      </c>
      <c r="C1126" s="1" t="s">
        <v>11</v>
      </c>
      <c r="D1126" s="1" t="s">
        <v>12</v>
      </c>
      <c r="E1126" s="1" t="s">
        <v>25</v>
      </c>
      <c r="F1126" s="1" t="s">
        <v>446</v>
      </c>
      <c r="G1126">
        <v>33445</v>
      </c>
      <c r="H1126" s="2">
        <v>42314</v>
      </c>
      <c r="I1126">
        <v>42.68</v>
      </c>
      <c r="J1126">
        <f t="shared" si="17"/>
        <v>0</v>
      </c>
      <c r="K1126" t="s">
        <v>445</v>
      </c>
      <c r="L1126" s="1" t="s">
        <v>1219</v>
      </c>
      <c r="M1126" t="s">
        <v>1043</v>
      </c>
      <c r="O1126">
        <f>IF(Non_Profit_Donations_South___messy[[#This Row],[Names4]]&lt;&gt;"",1,0)</f>
        <v>0</v>
      </c>
      <c r="P1126">
        <f>IF(Non_Profit_Donations_South___messy[[#This Row],[flagRev]]=1,1,IF(Non_Profit_Donations_South___messy[[#This Row],[flagMidName]]=1,2,3))</f>
        <v>3</v>
      </c>
      <c r="Q1126" s="1" t="str" cm="1">
        <f t="array" ref="Q1126">_xlfn.SWITCH(Non_Profit_Donations_South___messy[[#This Row],[switch]],1,Non_Profit_Donations_South___messy[[#This Row],[Names3]],2,Non_Profit_Donations_South___messy[[#This Row],[Names2]],3,Non_Profit_Donations_South___messy[[#This Row],[Names2]])</f>
        <v>Marian</v>
      </c>
      <c r="R1126" s="1" t="str" cm="1">
        <f t="array" ref="R1126">_xlfn.SWITCH(Non_Profit_Donations_South___messy[[#This Row],[switch]],1,"",2,Non_Profit_Donations_South___messy[[#This Row],[Names3]],3,"")</f>
        <v/>
      </c>
      <c r="S1126" s="1" t="str" cm="1">
        <f t="array" ref="S1126">_xlfn.SWITCH(Non_Profit_Donations_South___messy[[#This Row],[switch]],1,Non_Profit_Donations_South___messy[[#This Row],[Names2]],2,Non_Profit_Donations_South___messy[[#This Row],[Names4]],3,Non_Profit_Donations_South___messy[[#This Row],[Names3]])</f>
        <v>Anthony</v>
      </c>
    </row>
    <row r="1127" spans="1:19">
      <c r="A1127" s="1" t="s">
        <v>23</v>
      </c>
      <c r="B1127" s="1" t="s">
        <v>179</v>
      </c>
      <c r="C1127" s="1" t="s">
        <v>16</v>
      </c>
      <c r="D1127" s="1" t="s">
        <v>12</v>
      </c>
      <c r="E1127" s="1" t="s">
        <v>32</v>
      </c>
      <c r="F1127" s="1" t="s">
        <v>68</v>
      </c>
      <c r="G1127">
        <v>37174</v>
      </c>
      <c r="H1127" s="2">
        <v>42314</v>
      </c>
      <c r="I1127">
        <v>1183.01</v>
      </c>
      <c r="J1127">
        <f t="shared" si="17"/>
        <v>0</v>
      </c>
      <c r="K1127" t="s">
        <v>179</v>
      </c>
      <c r="L1127" s="1" t="s">
        <v>982</v>
      </c>
      <c r="M1127" t="s">
        <v>983</v>
      </c>
      <c r="O1127">
        <f>IF(Non_Profit_Donations_South___messy[[#This Row],[Names4]]&lt;&gt;"",1,0)</f>
        <v>0</v>
      </c>
      <c r="P1127">
        <f>IF(Non_Profit_Donations_South___messy[[#This Row],[flagRev]]=1,1,IF(Non_Profit_Donations_South___messy[[#This Row],[flagMidName]]=1,2,3))</f>
        <v>3</v>
      </c>
      <c r="Q1127" s="1" t="str" cm="1">
        <f t="array" ref="Q1127">_xlfn.SWITCH(Non_Profit_Donations_South___messy[[#This Row],[switch]],1,Non_Profit_Donations_South___messy[[#This Row],[Names3]],2,Non_Profit_Donations_South___messy[[#This Row],[Names2]],3,Non_Profit_Donations_South___messy[[#This Row],[Names2]])</f>
        <v>Joann</v>
      </c>
      <c r="R1127" s="1" t="str" cm="1">
        <f t="array" ref="R1127">_xlfn.SWITCH(Non_Profit_Donations_South___messy[[#This Row],[switch]],1,"",2,Non_Profit_Donations_South___messy[[#This Row],[Names3]],3,"")</f>
        <v/>
      </c>
      <c r="S1127" s="1" t="str" cm="1">
        <f t="array" ref="S1127">_xlfn.SWITCH(Non_Profit_Donations_South___messy[[#This Row],[switch]],1,Non_Profit_Donations_South___messy[[#This Row],[Names2]],2,Non_Profit_Donations_South___messy[[#This Row],[Names4]],3,Non_Profit_Donations_South___messy[[#This Row],[Names3]])</f>
        <v>Moser</v>
      </c>
    </row>
    <row r="1128" spans="1:19">
      <c r="A1128" s="1" t="s">
        <v>9</v>
      </c>
      <c r="B1128" s="1" t="s">
        <v>407</v>
      </c>
      <c r="C1128" s="1" t="s">
        <v>11</v>
      </c>
      <c r="D1128" s="1" t="s">
        <v>12</v>
      </c>
      <c r="E1128" s="1" t="s">
        <v>52</v>
      </c>
      <c r="F1128" s="1" t="s">
        <v>408</v>
      </c>
      <c r="G1128">
        <v>72714</v>
      </c>
      <c r="H1128" s="2">
        <v>42315</v>
      </c>
      <c r="I1128">
        <v>534.92999999999995</v>
      </c>
      <c r="J1128">
        <f t="shared" si="17"/>
        <v>0</v>
      </c>
      <c r="K1128" t="s">
        <v>407</v>
      </c>
      <c r="L1128" s="1" t="s">
        <v>1187</v>
      </c>
      <c r="M1128" t="s">
        <v>1188</v>
      </c>
      <c r="O1128">
        <f>IF(Non_Profit_Donations_South___messy[[#This Row],[Names4]]&lt;&gt;"",1,0)</f>
        <v>0</v>
      </c>
      <c r="P1128">
        <f>IF(Non_Profit_Donations_South___messy[[#This Row],[flagRev]]=1,1,IF(Non_Profit_Donations_South___messy[[#This Row],[flagMidName]]=1,2,3))</f>
        <v>3</v>
      </c>
      <c r="Q1128" s="1" t="str" cm="1">
        <f t="array" ref="Q1128">_xlfn.SWITCH(Non_Profit_Donations_South___messy[[#This Row],[switch]],1,Non_Profit_Donations_South___messy[[#This Row],[Names3]],2,Non_Profit_Donations_South___messy[[#This Row],[Names2]],3,Non_Profit_Donations_South___messy[[#This Row],[Names2]])</f>
        <v>Cecil</v>
      </c>
      <c r="R1128" s="1" t="str" cm="1">
        <f t="array" ref="R1128">_xlfn.SWITCH(Non_Profit_Donations_South___messy[[#This Row],[switch]],1,"",2,Non_Profit_Donations_South___messy[[#This Row],[Names3]],3,"")</f>
        <v/>
      </c>
      <c r="S1128" s="1" t="str" cm="1">
        <f t="array" ref="S1128">_xlfn.SWITCH(Non_Profit_Donations_South___messy[[#This Row],[switch]],1,Non_Profit_Donations_South___messy[[#This Row],[Names2]],2,Non_Profit_Donations_South___messy[[#This Row],[Names4]],3,Non_Profit_Donations_South___messy[[#This Row],[Names3]])</f>
        <v>Berger</v>
      </c>
    </row>
    <row r="1129" spans="1:19">
      <c r="A1129" s="1" t="s">
        <v>23</v>
      </c>
      <c r="B1129" s="1" t="s">
        <v>572</v>
      </c>
      <c r="C1129" s="1" t="s">
        <v>37</v>
      </c>
      <c r="D1129" s="1" t="s">
        <v>12</v>
      </c>
      <c r="E1129" s="1" t="s">
        <v>40</v>
      </c>
      <c r="F1129" s="1" t="s">
        <v>573</v>
      </c>
      <c r="G1129">
        <v>27360</v>
      </c>
      <c r="H1129" s="2">
        <v>42316</v>
      </c>
      <c r="I1129">
        <v>174.35</v>
      </c>
      <c r="J1129">
        <f t="shared" si="17"/>
        <v>0</v>
      </c>
      <c r="K1129" t="s">
        <v>572</v>
      </c>
      <c r="L1129" s="1" t="s">
        <v>1036</v>
      </c>
      <c r="M1129" t="s">
        <v>1321</v>
      </c>
      <c r="O1129">
        <f>IF(Non_Profit_Donations_South___messy[[#This Row],[Names4]]&lt;&gt;"",1,0)</f>
        <v>0</v>
      </c>
      <c r="P1129">
        <f>IF(Non_Profit_Donations_South___messy[[#This Row],[flagRev]]=1,1,IF(Non_Profit_Donations_South___messy[[#This Row],[flagMidName]]=1,2,3))</f>
        <v>3</v>
      </c>
      <c r="Q1129" s="1" t="str" cm="1">
        <f t="array" ref="Q1129">_xlfn.SWITCH(Non_Profit_Donations_South___messy[[#This Row],[switch]],1,Non_Profit_Donations_South___messy[[#This Row],[Names3]],2,Non_Profit_Donations_South___messy[[#This Row],[Names2]],3,Non_Profit_Donations_South___messy[[#This Row],[Names2]])</f>
        <v>Herbert</v>
      </c>
      <c r="R1129" s="1" t="str" cm="1">
        <f t="array" ref="R1129">_xlfn.SWITCH(Non_Profit_Donations_South___messy[[#This Row],[switch]],1,"",2,Non_Profit_Donations_South___messy[[#This Row],[Names3]],3,"")</f>
        <v/>
      </c>
      <c r="S1129" s="1" t="str" cm="1">
        <f t="array" ref="S1129">_xlfn.SWITCH(Non_Profit_Donations_South___messy[[#This Row],[switch]],1,Non_Profit_Donations_South___messy[[#This Row],[Names2]],2,Non_Profit_Donations_South___messy[[#This Row],[Names4]],3,Non_Profit_Donations_South___messy[[#This Row],[Names3]])</f>
        <v>Reddy</v>
      </c>
    </row>
    <row r="1130" spans="1:19">
      <c r="A1130" s="1" t="s">
        <v>27</v>
      </c>
      <c r="B1130" s="1" t="s">
        <v>372</v>
      </c>
      <c r="C1130" s="1" t="s">
        <v>16</v>
      </c>
      <c r="D1130" s="1" t="s">
        <v>12</v>
      </c>
      <c r="E1130" s="1" t="s">
        <v>70</v>
      </c>
      <c r="F1130" s="1" t="s">
        <v>373</v>
      </c>
      <c r="G1130">
        <v>71109</v>
      </c>
      <c r="H1130" s="2">
        <v>42318</v>
      </c>
      <c r="I1130">
        <v>31.98</v>
      </c>
      <c r="J1130">
        <f t="shared" si="17"/>
        <v>0</v>
      </c>
      <c r="K1130" t="s">
        <v>372</v>
      </c>
      <c r="L1130" s="1" t="s">
        <v>1153</v>
      </c>
      <c r="M1130" t="s">
        <v>1154</v>
      </c>
      <c r="O1130">
        <f>IF(Non_Profit_Donations_South___messy[[#This Row],[Names4]]&lt;&gt;"",1,0)</f>
        <v>0</v>
      </c>
      <c r="P1130">
        <f>IF(Non_Profit_Donations_South___messy[[#This Row],[flagRev]]=1,1,IF(Non_Profit_Donations_South___messy[[#This Row],[flagMidName]]=1,2,3))</f>
        <v>3</v>
      </c>
      <c r="Q1130" s="1" t="str" cm="1">
        <f t="array" ref="Q1130">_xlfn.SWITCH(Non_Profit_Donations_South___messy[[#This Row],[switch]],1,Non_Profit_Donations_South___messy[[#This Row],[Names3]],2,Non_Profit_Donations_South___messy[[#This Row],[Names2]],3,Non_Profit_Donations_South___messy[[#This Row],[Names2]])</f>
        <v>Cathy</v>
      </c>
      <c r="R1130" s="1" t="str" cm="1">
        <f t="array" ref="R1130">_xlfn.SWITCH(Non_Profit_Donations_South___messy[[#This Row],[switch]],1,"",2,Non_Profit_Donations_South___messy[[#This Row],[Names3]],3,"")</f>
        <v/>
      </c>
      <c r="S1130" s="1" t="str" cm="1">
        <f t="array" ref="S1130">_xlfn.SWITCH(Non_Profit_Donations_South___messy[[#This Row],[switch]],1,Non_Profit_Donations_South___messy[[#This Row],[Names2]],2,Non_Profit_Donations_South___messy[[#This Row],[Names4]],3,Non_Profit_Donations_South___messy[[#This Row],[Names3]])</f>
        <v>Burgess</v>
      </c>
    </row>
    <row r="1131" spans="1:19">
      <c r="A1131" s="1" t="s">
        <v>23</v>
      </c>
      <c r="B1131" s="1" t="s">
        <v>288</v>
      </c>
      <c r="C1131" s="1" t="s">
        <v>37</v>
      </c>
      <c r="D1131" s="1" t="s">
        <v>12</v>
      </c>
      <c r="E1131" s="1" t="s">
        <v>32</v>
      </c>
      <c r="F1131" s="1" t="s">
        <v>289</v>
      </c>
      <c r="G1131">
        <v>38109</v>
      </c>
      <c r="H1131" s="2">
        <v>42318</v>
      </c>
      <c r="I1131">
        <v>146.65</v>
      </c>
      <c r="J1131">
        <f t="shared" si="17"/>
        <v>0</v>
      </c>
      <c r="K1131" t="s">
        <v>288</v>
      </c>
      <c r="L1131" s="1" t="s">
        <v>1043</v>
      </c>
      <c r="M1131" t="s">
        <v>1081</v>
      </c>
      <c r="O1131">
        <f>IF(Non_Profit_Donations_South___messy[[#This Row],[Names4]]&lt;&gt;"",1,0)</f>
        <v>0</v>
      </c>
      <c r="P1131">
        <f>IF(Non_Profit_Donations_South___messy[[#This Row],[flagRev]]=1,1,IF(Non_Profit_Donations_South___messy[[#This Row],[flagMidName]]=1,2,3))</f>
        <v>3</v>
      </c>
      <c r="Q1131" s="1" t="str" cm="1">
        <f t="array" ref="Q1131">_xlfn.SWITCH(Non_Profit_Donations_South___messy[[#This Row],[switch]],1,Non_Profit_Donations_South___messy[[#This Row],[Names3]],2,Non_Profit_Donations_South___messy[[#This Row],[Names2]],3,Non_Profit_Donations_South___messy[[#This Row],[Names2]])</f>
        <v>Anthony</v>
      </c>
      <c r="R1131" s="1" t="str" cm="1">
        <f t="array" ref="R1131">_xlfn.SWITCH(Non_Profit_Donations_South___messy[[#This Row],[switch]],1,"",2,Non_Profit_Donations_South___messy[[#This Row],[Names3]],3,"")</f>
        <v/>
      </c>
      <c r="S1131" s="1" t="str" cm="1">
        <f t="array" ref="S1131">_xlfn.SWITCH(Non_Profit_Donations_South___messy[[#This Row],[switch]],1,Non_Profit_Donations_South___messy[[#This Row],[Names2]],2,Non_Profit_Donations_South___messy[[#This Row],[Names4]],3,Non_Profit_Donations_South___messy[[#This Row],[Names3]])</f>
        <v>Han</v>
      </c>
    </row>
    <row r="1132" spans="1:19">
      <c r="A1132" s="1" t="s">
        <v>23</v>
      </c>
      <c r="B1132" s="1" t="s">
        <v>203</v>
      </c>
      <c r="C1132" s="1" t="s">
        <v>11</v>
      </c>
      <c r="D1132" s="1" t="s">
        <v>12</v>
      </c>
      <c r="E1132" s="1" t="s">
        <v>40</v>
      </c>
      <c r="F1132" s="1" t="s">
        <v>204</v>
      </c>
      <c r="G1132">
        <v>27511</v>
      </c>
      <c r="H1132" s="2">
        <v>42319</v>
      </c>
      <c r="I1132">
        <v>75.52</v>
      </c>
      <c r="J1132">
        <f t="shared" si="17"/>
        <v>0</v>
      </c>
      <c r="K1132" t="s">
        <v>203</v>
      </c>
      <c r="L1132" s="1" t="s">
        <v>1001</v>
      </c>
      <c r="M1132" t="s">
        <v>1002</v>
      </c>
      <c r="O1132">
        <f>IF(Non_Profit_Donations_South___messy[[#This Row],[Names4]]&lt;&gt;"",1,0)</f>
        <v>0</v>
      </c>
      <c r="P1132">
        <f>IF(Non_Profit_Donations_South___messy[[#This Row],[flagRev]]=1,1,IF(Non_Profit_Donations_South___messy[[#This Row],[flagMidName]]=1,2,3))</f>
        <v>3</v>
      </c>
      <c r="Q1132" s="1" t="str" cm="1">
        <f t="array" ref="Q1132">_xlfn.SWITCH(Non_Profit_Donations_South___messy[[#This Row],[switch]],1,Non_Profit_Donations_South___messy[[#This Row],[Names3]],2,Non_Profit_Donations_South___messy[[#This Row],[Names2]],3,Non_Profit_Donations_South___messy[[#This Row],[Names2]])</f>
        <v>Meredith</v>
      </c>
      <c r="R1132" s="1" t="str" cm="1">
        <f t="array" ref="R1132">_xlfn.SWITCH(Non_Profit_Donations_South___messy[[#This Row],[switch]],1,"",2,Non_Profit_Donations_South___messy[[#This Row],[Names3]],3,"")</f>
        <v/>
      </c>
      <c r="S1132" s="1" t="str" cm="1">
        <f t="array" ref="S1132">_xlfn.SWITCH(Non_Profit_Donations_South___messy[[#This Row],[switch]],1,Non_Profit_Donations_South___messy[[#This Row],[Names2]],2,Non_Profit_Donations_South___messy[[#This Row],[Names4]],3,Non_Profit_Donations_South___messy[[#This Row],[Names3]])</f>
        <v>Humphrey</v>
      </c>
    </row>
    <row r="1133" spans="1:19">
      <c r="A1133" s="1" t="s">
        <v>23</v>
      </c>
      <c r="B1133" s="1" t="s">
        <v>747</v>
      </c>
      <c r="C1133" s="1" t="s">
        <v>37</v>
      </c>
      <c r="D1133" s="1" t="s">
        <v>12</v>
      </c>
      <c r="E1133" s="1" t="s">
        <v>70</v>
      </c>
      <c r="F1133" s="1" t="s">
        <v>509</v>
      </c>
      <c r="G1133">
        <v>71301</v>
      </c>
      <c r="H1133" s="2">
        <v>42319</v>
      </c>
      <c r="I1133">
        <v>110.6</v>
      </c>
      <c r="J1133">
        <f t="shared" si="17"/>
        <v>0</v>
      </c>
      <c r="K1133" t="s">
        <v>747</v>
      </c>
      <c r="L1133" s="1" t="s">
        <v>1175</v>
      </c>
      <c r="M1133" t="s">
        <v>1449</v>
      </c>
      <c r="O1133">
        <f>IF(Non_Profit_Donations_South___messy[[#This Row],[Names4]]&lt;&gt;"",1,0)</f>
        <v>0</v>
      </c>
      <c r="P1133">
        <f>IF(Non_Profit_Donations_South___messy[[#This Row],[flagRev]]=1,1,IF(Non_Profit_Donations_South___messy[[#This Row],[flagMidName]]=1,2,3))</f>
        <v>3</v>
      </c>
      <c r="Q1133" s="1" t="str" cm="1">
        <f t="array" ref="Q1133">_xlfn.SWITCH(Non_Profit_Donations_South___messy[[#This Row],[switch]],1,Non_Profit_Donations_South___messy[[#This Row],[Names3]],2,Non_Profit_Donations_South___messy[[#This Row],[Names2]],3,Non_Profit_Donations_South___messy[[#This Row],[Names2]])</f>
        <v>Ray</v>
      </c>
      <c r="R1133" s="1" t="str" cm="1">
        <f t="array" ref="R1133">_xlfn.SWITCH(Non_Profit_Donations_South___messy[[#This Row],[switch]],1,"",2,Non_Profit_Donations_South___messy[[#This Row],[Names3]],3,"")</f>
        <v/>
      </c>
      <c r="S1133" s="1" t="str" cm="1">
        <f t="array" ref="S1133">_xlfn.SWITCH(Non_Profit_Donations_South___messy[[#This Row],[switch]],1,Non_Profit_Donations_South___messy[[#This Row],[Names2]],2,Non_Profit_Donations_South___messy[[#This Row],[Names4]],3,Non_Profit_Donations_South___messy[[#This Row],[Names3]])</f>
        <v>Cook</v>
      </c>
    </row>
    <row r="1134" spans="1:19">
      <c r="A1134" s="1" t="s">
        <v>9</v>
      </c>
      <c r="B1134" s="1" t="s">
        <v>748</v>
      </c>
      <c r="C1134" s="1" t="s">
        <v>37</v>
      </c>
      <c r="D1134" s="1" t="s">
        <v>12</v>
      </c>
      <c r="E1134" s="1" t="s">
        <v>13</v>
      </c>
      <c r="F1134" s="1" t="s">
        <v>430</v>
      </c>
      <c r="G1134">
        <v>40324</v>
      </c>
      <c r="H1134" s="2">
        <v>42320</v>
      </c>
      <c r="I1134">
        <v>19.79</v>
      </c>
      <c r="J1134">
        <f t="shared" si="17"/>
        <v>0</v>
      </c>
      <c r="K1134" t="s">
        <v>748</v>
      </c>
      <c r="L1134" s="1" t="s">
        <v>1450</v>
      </c>
      <c r="M1134" t="s">
        <v>1451</v>
      </c>
      <c r="O1134">
        <f>IF(Non_Profit_Donations_South___messy[[#This Row],[Names4]]&lt;&gt;"",1,0)</f>
        <v>0</v>
      </c>
      <c r="P1134">
        <f>IF(Non_Profit_Donations_South___messy[[#This Row],[flagRev]]=1,1,IF(Non_Profit_Donations_South___messy[[#This Row],[flagMidName]]=1,2,3))</f>
        <v>3</v>
      </c>
      <c r="Q1134" s="1" t="str" cm="1">
        <f t="array" ref="Q1134">_xlfn.SWITCH(Non_Profit_Donations_South___messy[[#This Row],[switch]],1,Non_Profit_Donations_South___messy[[#This Row],[Names3]],2,Non_Profit_Donations_South___messy[[#This Row],[Names2]],3,Non_Profit_Donations_South___messy[[#This Row],[Names2]])</f>
        <v>David</v>
      </c>
      <c r="R1134" s="1" t="str" cm="1">
        <f t="array" ref="R1134">_xlfn.SWITCH(Non_Profit_Donations_South___messy[[#This Row],[switch]],1,"",2,Non_Profit_Donations_South___messy[[#This Row],[Names3]],3,"")</f>
        <v/>
      </c>
      <c r="S1134" s="1" t="str" cm="1">
        <f t="array" ref="S1134">_xlfn.SWITCH(Non_Profit_Donations_South___messy[[#This Row],[switch]],1,Non_Profit_Donations_South___messy[[#This Row],[Names2]],2,Non_Profit_Donations_South___messy[[#This Row],[Names4]],3,Non_Profit_Donations_South___messy[[#This Row],[Names3]])</f>
        <v>Wrenn</v>
      </c>
    </row>
    <row r="1135" spans="1:19">
      <c r="A1135" s="1" t="s">
        <v>9</v>
      </c>
      <c r="B1135" s="1" t="s">
        <v>293</v>
      </c>
      <c r="C1135" s="1" t="s">
        <v>16</v>
      </c>
      <c r="D1135" s="1" t="s">
        <v>12</v>
      </c>
      <c r="E1135" s="1" t="s">
        <v>29</v>
      </c>
      <c r="F1135" s="1" t="s">
        <v>294</v>
      </c>
      <c r="G1135">
        <v>22015</v>
      </c>
      <c r="H1135" s="2">
        <v>42320</v>
      </c>
      <c r="I1135">
        <v>833.23</v>
      </c>
      <c r="J1135">
        <f t="shared" si="17"/>
        <v>0</v>
      </c>
      <c r="K1135" t="s">
        <v>293</v>
      </c>
      <c r="L1135" s="1" t="s">
        <v>1085</v>
      </c>
      <c r="M1135" t="s">
        <v>1086</v>
      </c>
      <c r="O1135">
        <f>IF(Non_Profit_Donations_South___messy[[#This Row],[Names4]]&lt;&gt;"",1,0)</f>
        <v>0</v>
      </c>
      <c r="P1135">
        <f>IF(Non_Profit_Donations_South___messy[[#This Row],[flagRev]]=1,1,IF(Non_Profit_Donations_South___messy[[#This Row],[flagMidName]]=1,2,3))</f>
        <v>3</v>
      </c>
      <c r="Q1135" s="1" t="str" cm="1">
        <f t="array" ref="Q1135">_xlfn.SWITCH(Non_Profit_Donations_South___messy[[#This Row],[switch]],1,Non_Profit_Donations_South___messy[[#This Row],[Names3]],2,Non_Profit_Donations_South___messy[[#This Row],[Names2]],3,Non_Profit_Donations_South___messy[[#This Row],[Names2]])</f>
        <v>Mitchell</v>
      </c>
      <c r="R1135" s="1" t="str" cm="1">
        <f t="array" ref="R1135">_xlfn.SWITCH(Non_Profit_Donations_South___messy[[#This Row],[switch]],1,"",2,Non_Profit_Donations_South___messy[[#This Row],[Names3]],3,"")</f>
        <v/>
      </c>
      <c r="S1135" s="1" t="str" cm="1">
        <f t="array" ref="S1135">_xlfn.SWITCH(Non_Profit_Donations_South___messy[[#This Row],[switch]],1,Non_Profit_Donations_South___messy[[#This Row],[Names2]],2,Non_Profit_Donations_South___messy[[#This Row],[Names4]],3,Non_Profit_Donations_South___messy[[#This Row],[Names3]])</f>
        <v>Ross</v>
      </c>
    </row>
    <row r="1136" spans="1:19">
      <c r="A1136" s="1" t="s">
        <v>23</v>
      </c>
      <c r="B1136" s="1" t="s">
        <v>721</v>
      </c>
      <c r="C1136" s="1" t="s">
        <v>11</v>
      </c>
      <c r="D1136" s="1" t="s">
        <v>12</v>
      </c>
      <c r="E1136" s="1" t="s">
        <v>52</v>
      </c>
      <c r="F1136" s="1" t="s">
        <v>486</v>
      </c>
      <c r="G1136">
        <v>71603</v>
      </c>
      <c r="H1136" s="2">
        <v>42320</v>
      </c>
      <c r="I1136">
        <v>104.78</v>
      </c>
      <c r="J1136">
        <f t="shared" si="17"/>
        <v>0</v>
      </c>
      <c r="K1136" t="s">
        <v>721</v>
      </c>
      <c r="L1136" s="1" t="s">
        <v>1181</v>
      </c>
      <c r="M1136" t="s">
        <v>301</v>
      </c>
      <c r="O1136">
        <f>IF(Non_Profit_Donations_South___messy[[#This Row],[Names4]]&lt;&gt;"",1,0)</f>
        <v>0</v>
      </c>
      <c r="P1136">
        <f>IF(Non_Profit_Donations_South___messy[[#This Row],[flagRev]]=1,1,IF(Non_Profit_Donations_South___messy[[#This Row],[flagMidName]]=1,2,3))</f>
        <v>3</v>
      </c>
      <c r="Q1136" s="1" t="str" cm="1">
        <f t="array" ref="Q1136">_xlfn.SWITCH(Non_Profit_Donations_South___messy[[#This Row],[switch]],1,Non_Profit_Donations_South___messy[[#This Row],[Names3]],2,Non_Profit_Donations_South___messy[[#This Row],[Names2]],3,Non_Profit_Donations_South___messy[[#This Row],[Names2]])</f>
        <v>Bruce</v>
      </c>
      <c r="R1136" s="1" t="str" cm="1">
        <f t="array" ref="R1136">_xlfn.SWITCH(Non_Profit_Donations_South___messy[[#This Row],[switch]],1,"",2,Non_Profit_Donations_South___messy[[#This Row],[Names3]],3,"")</f>
        <v/>
      </c>
      <c r="S1136" s="1" t="str" cm="1">
        <f t="array" ref="S1136">_xlfn.SWITCH(Non_Profit_Donations_South___messy[[#This Row],[switch]],1,Non_Profit_Donations_South___messy[[#This Row],[Names2]],2,Non_Profit_Donations_South___messy[[#This Row],[Names4]],3,Non_Profit_Donations_South___messy[[#This Row],[Names3]])</f>
        <v>Murray</v>
      </c>
    </row>
    <row r="1137" spans="1:19">
      <c r="A1137" s="1" t="s">
        <v>9</v>
      </c>
      <c r="B1137" s="1" t="s">
        <v>331</v>
      </c>
      <c r="C1137" s="1" t="s">
        <v>11</v>
      </c>
      <c r="D1137" s="1" t="s">
        <v>12</v>
      </c>
      <c r="E1137" s="1" t="s">
        <v>32</v>
      </c>
      <c r="F1137" s="1" t="s">
        <v>332</v>
      </c>
      <c r="G1137">
        <v>38401</v>
      </c>
      <c r="H1137" s="2">
        <v>42321</v>
      </c>
      <c r="I1137">
        <v>356.55</v>
      </c>
      <c r="J1137">
        <f t="shared" si="17"/>
        <v>0</v>
      </c>
      <c r="K1137" t="s">
        <v>331</v>
      </c>
      <c r="L1137" s="1" t="s">
        <v>1122</v>
      </c>
      <c r="M1137" t="s">
        <v>1123</v>
      </c>
      <c r="O1137">
        <f>IF(Non_Profit_Donations_South___messy[[#This Row],[Names4]]&lt;&gt;"",1,0)</f>
        <v>0</v>
      </c>
      <c r="P1137">
        <f>IF(Non_Profit_Donations_South___messy[[#This Row],[flagRev]]=1,1,IF(Non_Profit_Donations_South___messy[[#This Row],[flagMidName]]=1,2,3))</f>
        <v>3</v>
      </c>
      <c r="Q1137" s="1" t="str" cm="1">
        <f t="array" ref="Q1137">_xlfn.SWITCH(Non_Profit_Donations_South___messy[[#This Row],[switch]],1,Non_Profit_Donations_South___messy[[#This Row],[Names3]],2,Non_Profit_Donations_South___messy[[#This Row],[Names2]],3,Non_Profit_Donations_South___messy[[#This Row],[Names2]])</f>
        <v>Jeanne</v>
      </c>
      <c r="R1137" s="1" t="str" cm="1">
        <f t="array" ref="R1137">_xlfn.SWITCH(Non_Profit_Donations_South___messy[[#This Row],[switch]],1,"",2,Non_Profit_Donations_South___messy[[#This Row],[Names3]],3,"")</f>
        <v/>
      </c>
      <c r="S1137" s="1" t="str" cm="1">
        <f t="array" ref="S1137">_xlfn.SWITCH(Non_Profit_Donations_South___messy[[#This Row],[switch]],1,Non_Profit_Donations_South___messy[[#This Row],[Names2]],2,Non_Profit_Donations_South___messy[[#This Row],[Names4]],3,Non_Profit_Donations_South___messy[[#This Row],[Names3]])</f>
        <v>Chandler</v>
      </c>
    </row>
    <row r="1138" spans="1:19">
      <c r="A1138" s="1" t="s">
        <v>19</v>
      </c>
      <c r="B1138" s="1" t="s">
        <v>518</v>
      </c>
      <c r="C1138" s="1" t="s">
        <v>11</v>
      </c>
      <c r="D1138" s="1" t="s">
        <v>12</v>
      </c>
      <c r="E1138" s="1" t="s">
        <v>52</v>
      </c>
      <c r="F1138" s="1" t="s">
        <v>519</v>
      </c>
      <c r="G1138">
        <v>72450</v>
      </c>
      <c r="H1138" s="2">
        <v>42321</v>
      </c>
      <c r="I1138">
        <v>381.56</v>
      </c>
      <c r="J1138">
        <f t="shared" si="17"/>
        <v>0</v>
      </c>
      <c r="K1138" t="s">
        <v>518</v>
      </c>
      <c r="L1138" s="1" t="s">
        <v>1280</v>
      </c>
      <c r="M1138" t="s">
        <v>944</v>
      </c>
      <c r="O1138">
        <f>IF(Non_Profit_Donations_South___messy[[#This Row],[Names4]]&lt;&gt;"",1,0)</f>
        <v>0</v>
      </c>
      <c r="P1138">
        <f>IF(Non_Profit_Donations_South___messy[[#This Row],[flagRev]]=1,1,IF(Non_Profit_Donations_South___messy[[#This Row],[flagMidName]]=1,2,3))</f>
        <v>3</v>
      </c>
      <c r="Q1138" s="1" t="str" cm="1">
        <f t="array" ref="Q1138">_xlfn.SWITCH(Non_Profit_Donations_South___messy[[#This Row],[switch]],1,Non_Profit_Donations_South___messy[[#This Row],[Names3]],2,Non_Profit_Donations_South___messy[[#This Row],[Names2]],3,Non_Profit_Donations_South___messy[[#This Row],[Names2]])</f>
        <v>Hannah</v>
      </c>
      <c r="R1138" s="1" t="str" cm="1">
        <f t="array" ref="R1138">_xlfn.SWITCH(Non_Profit_Donations_South___messy[[#This Row],[switch]],1,"",2,Non_Profit_Donations_South___messy[[#This Row],[Names3]],3,"")</f>
        <v/>
      </c>
      <c r="S1138" s="1" t="str" cm="1">
        <f t="array" ref="S1138">_xlfn.SWITCH(Non_Profit_Donations_South___messy[[#This Row],[switch]],1,Non_Profit_Donations_South___messy[[#This Row],[Names2]],2,Non_Profit_Donations_South___messy[[#This Row],[Names4]],3,Non_Profit_Donations_South___messy[[#This Row],[Names3]])</f>
        <v>Tyson</v>
      </c>
    </row>
    <row r="1139" spans="1:19">
      <c r="A1139" s="1" t="s">
        <v>9</v>
      </c>
      <c r="B1139" s="1" t="s">
        <v>116</v>
      </c>
      <c r="C1139" s="1" t="s">
        <v>37</v>
      </c>
      <c r="D1139" s="1" t="s">
        <v>12</v>
      </c>
      <c r="E1139" s="1" t="s">
        <v>25</v>
      </c>
      <c r="F1139" s="1" t="s">
        <v>77</v>
      </c>
      <c r="G1139">
        <v>33916</v>
      </c>
      <c r="H1139" s="2">
        <v>42322</v>
      </c>
      <c r="I1139">
        <v>324.60000000000002</v>
      </c>
      <c r="J1139">
        <f t="shared" si="17"/>
        <v>0</v>
      </c>
      <c r="K1139" t="s">
        <v>116</v>
      </c>
      <c r="L1139" s="1" t="s">
        <v>922</v>
      </c>
      <c r="M1139" t="s">
        <v>923</v>
      </c>
      <c r="N1139" t="s">
        <v>924</v>
      </c>
      <c r="O1139">
        <f>IF(Non_Profit_Donations_South___messy[[#This Row],[Names4]]&lt;&gt;"",1,0)</f>
        <v>1</v>
      </c>
      <c r="P1139">
        <f>IF(Non_Profit_Donations_South___messy[[#This Row],[flagRev]]=1,1,IF(Non_Profit_Donations_South___messy[[#This Row],[flagMidName]]=1,2,3))</f>
        <v>2</v>
      </c>
      <c r="Q1139" s="1" t="str" cm="1">
        <f t="array" ref="Q1139">_xlfn.SWITCH(Non_Profit_Donations_South___messy[[#This Row],[switch]],1,Non_Profit_Donations_South___messy[[#This Row],[Names3]],2,Non_Profit_Donations_South___messy[[#This Row],[Names2]],3,Non_Profit_Donations_South___messy[[#This Row],[Names2]])</f>
        <v>Bonnie</v>
      </c>
      <c r="R1139" s="1" t="str" cm="1">
        <f t="array" ref="R1139">_xlfn.SWITCH(Non_Profit_Donations_South___messy[[#This Row],[switch]],1,"",2,Non_Profit_Donations_South___messy[[#This Row],[Names3]],3,"")</f>
        <v>Matthews</v>
      </c>
      <c r="S1139" s="1" t="str" cm="1">
        <f t="array" ref="S1139">_xlfn.SWITCH(Non_Profit_Donations_South___messy[[#This Row],[switch]],1,Non_Profit_Donations_South___messy[[#This Row],[Names2]],2,Non_Profit_Donations_South___messy[[#This Row],[Names4]],3,Non_Profit_Donations_South___messy[[#This Row],[Names3]])</f>
        <v>Rowland</v>
      </c>
    </row>
    <row r="1140" spans="1:19">
      <c r="A1140" s="1" t="s">
        <v>9</v>
      </c>
      <c r="B1140" s="1" t="s">
        <v>733</v>
      </c>
      <c r="C1140" s="1" t="s">
        <v>37</v>
      </c>
      <c r="D1140" s="1" t="s">
        <v>12</v>
      </c>
      <c r="E1140" s="1" t="s">
        <v>29</v>
      </c>
      <c r="F1140" s="1" t="s">
        <v>734</v>
      </c>
      <c r="G1140">
        <v>22102</v>
      </c>
      <c r="H1140" s="2">
        <v>42322</v>
      </c>
      <c r="I1140">
        <v>120.26</v>
      </c>
      <c r="J1140">
        <f t="shared" si="17"/>
        <v>0</v>
      </c>
      <c r="K1140" t="s">
        <v>733</v>
      </c>
      <c r="L1140" s="1" t="s">
        <v>1173</v>
      </c>
      <c r="M1140" t="s">
        <v>1440</v>
      </c>
      <c r="O1140">
        <f>IF(Non_Profit_Donations_South___messy[[#This Row],[Names4]]&lt;&gt;"",1,0)</f>
        <v>0</v>
      </c>
      <c r="P1140">
        <f>IF(Non_Profit_Donations_South___messy[[#This Row],[flagRev]]=1,1,IF(Non_Profit_Donations_South___messy[[#This Row],[flagMidName]]=1,2,3))</f>
        <v>3</v>
      </c>
      <c r="Q1140" s="1" t="str" cm="1">
        <f t="array" ref="Q1140">_xlfn.SWITCH(Non_Profit_Donations_South___messy[[#This Row],[switch]],1,Non_Profit_Donations_South___messy[[#This Row],[Names3]],2,Non_Profit_Donations_South___messy[[#This Row],[Names2]],3,Non_Profit_Donations_South___messy[[#This Row],[Names2]])</f>
        <v>Vicki</v>
      </c>
      <c r="R1140" s="1" t="str" cm="1">
        <f t="array" ref="R1140">_xlfn.SWITCH(Non_Profit_Donations_South___messy[[#This Row],[switch]],1,"",2,Non_Profit_Donations_South___messy[[#This Row],[Names3]],3,"")</f>
        <v/>
      </c>
      <c r="S1140" s="1" t="str" cm="1">
        <f t="array" ref="S1140">_xlfn.SWITCH(Non_Profit_Donations_South___messy[[#This Row],[switch]],1,Non_Profit_Donations_South___messy[[#This Row],[Names2]],2,Non_Profit_Donations_South___messy[[#This Row],[Names4]],3,Non_Profit_Donations_South___messy[[#This Row],[Names3]])</f>
        <v>Shannon</v>
      </c>
    </row>
    <row r="1141" spans="1:19">
      <c r="A1141" s="1" t="s">
        <v>23</v>
      </c>
      <c r="B1141" s="1" t="s">
        <v>110</v>
      </c>
      <c r="C1141" s="1" t="s">
        <v>37</v>
      </c>
      <c r="D1141" s="1" t="s">
        <v>12</v>
      </c>
      <c r="E1141" s="1" t="s">
        <v>25</v>
      </c>
      <c r="F1141" s="1" t="s">
        <v>111</v>
      </c>
      <c r="G1141">
        <v>34639</v>
      </c>
      <c r="H1141" s="2">
        <v>42322</v>
      </c>
      <c r="I1141">
        <v>10.050000000000001</v>
      </c>
      <c r="J1141">
        <f t="shared" si="17"/>
        <v>0</v>
      </c>
      <c r="K1141" t="s">
        <v>110</v>
      </c>
      <c r="L1141" s="1" t="s">
        <v>916</v>
      </c>
      <c r="M1141" t="s">
        <v>917</v>
      </c>
      <c r="O1141">
        <f>IF(Non_Profit_Donations_South___messy[[#This Row],[Names4]]&lt;&gt;"",1,0)</f>
        <v>0</v>
      </c>
      <c r="P1141">
        <f>IF(Non_Profit_Donations_South___messy[[#This Row],[flagRev]]=1,1,IF(Non_Profit_Donations_South___messy[[#This Row],[flagMidName]]=1,2,3))</f>
        <v>3</v>
      </c>
      <c r="Q1141" s="1" t="str" cm="1">
        <f t="array" ref="Q1141">_xlfn.SWITCH(Non_Profit_Donations_South___messy[[#This Row],[switch]],1,Non_Profit_Donations_South___messy[[#This Row],[Names3]],2,Non_Profit_Donations_South___messy[[#This Row],[Names2]],3,Non_Profit_Donations_South___messy[[#This Row],[Names2]])</f>
        <v>Gary</v>
      </c>
      <c r="R1141" s="1" t="str" cm="1">
        <f t="array" ref="R1141">_xlfn.SWITCH(Non_Profit_Donations_South___messy[[#This Row],[switch]],1,"",2,Non_Profit_Donations_South___messy[[#This Row],[Names3]],3,"")</f>
        <v/>
      </c>
      <c r="S1141" s="1" t="str" cm="1">
        <f t="array" ref="S1141">_xlfn.SWITCH(Non_Profit_Donations_South___messy[[#This Row],[switch]],1,Non_Profit_Donations_South___messy[[#This Row],[Names2]],2,Non_Profit_Donations_South___messy[[#This Row],[Names4]],3,Non_Profit_Donations_South___messy[[#This Row],[Names3]])</f>
        <v>Hoffman</v>
      </c>
    </row>
    <row r="1142" spans="1:19">
      <c r="A1142" s="1" t="s">
        <v>9</v>
      </c>
      <c r="B1142" s="1" t="s">
        <v>749</v>
      </c>
      <c r="C1142" s="1" t="s">
        <v>11</v>
      </c>
      <c r="D1142" s="1" t="s">
        <v>12</v>
      </c>
      <c r="E1142" s="1" t="s">
        <v>49</v>
      </c>
      <c r="F1142" s="1" t="s">
        <v>230</v>
      </c>
      <c r="G1142">
        <v>29577</v>
      </c>
      <c r="H1142" s="2">
        <v>42323</v>
      </c>
      <c r="I1142">
        <v>1029.6300000000001</v>
      </c>
      <c r="J1142">
        <f t="shared" si="17"/>
        <v>1</v>
      </c>
      <c r="K1142" t="s">
        <v>749</v>
      </c>
      <c r="L1142" s="1" t="s">
        <v>1026</v>
      </c>
      <c r="M1142" t="s">
        <v>1025</v>
      </c>
      <c r="O1142">
        <f>IF(Non_Profit_Donations_South___messy[[#This Row],[Names4]]&lt;&gt;"",1,0)</f>
        <v>0</v>
      </c>
      <c r="P1142">
        <f>IF(Non_Profit_Donations_South___messy[[#This Row],[flagRev]]=1,1,IF(Non_Profit_Donations_South___messy[[#This Row],[flagMidName]]=1,2,3))</f>
        <v>1</v>
      </c>
      <c r="Q1142" s="1" t="str" cm="1">
        <f t="array" ref="Q1142">_xlfn.SWITCH(Non_Profit_Donations_South___messy[[#This Row],[switch]],1,Non_Profit_Donations_South___messy[[#This Row],[Names3]],2,Non_Profit_Donations_South___messy[[#This Row],[Names2]],3,Non_Profit_Donations_South___messy[[#This Row],[Names2]])</f>
        <v>Nathan</v>
      </c>
      <c r="R1142" s="1" t="str" cm="1">
        <f t="array" ref="R1142">_xlfn.SWITCH(Non_Profit_Donations_South___messy[[#This Row],[switch]],1,"",2,Non_Profit_Donations_South___messy[[#This Row],[Names3]],3,"")</f>
        <v/>
      </c>
      <c r="S1142" s="1" t="str" cm="1">
        <f t="array" ref="S1142">_xlfn.SWITCH(Non_Profit_Donations_South___messy[[#This Row],[switch]],1,Non_Profit_Donations_South___messy[[#This Row],[Names2]],2,Non_Profit_Donations_South___messy[[#This Row],[Names4]],3,Non_Profit_Donations_South___messy[[#This Row],[Names3]])</f>
        <v>Fox</v>
      </c>
    </row>
    <row r="1143" spans="1:19">
      <c r="A1143" s="1" t="s">
        <v>9</v>
      </c>
      <c r="B1143" s="1" t="s">
        <v>703</v>
      </c>
      <c r="C1143" s="1" t="s">
        <v>11</v>
      </c>
      <c r="D1143" s="1" t="s">
        <v>12</v>
      </c>
      <c r="E1143" s="1" t="s">
        <v>29</v>
      </c>
      <c r="F1143" s="1" t="s">
        <v>704</v>
      </c>
      <c r="G1143">
        <v>23320</v>
      </c>
      <c r="H1143" s="2">
        <v>42323</v>
      </c>
      <c r="I1143">
        <v>54.57</v>
      </c>
      <c r="J1143">
        <f t="shared" si="17"/>
        <v>0</v>
      </c>
      <c r="K1143" t="s">
        <v>703</v>
      </c>
      <c r="L1143" s="1" t="s">
        <v>927</v>
      </c>
      <c r="M1143" t="s">
        <v>1419</v>
      </c>
      <c r="O1143">
        <f>IF(Non_Profit_Donations_South___messy[[#This Row],[Names4]]&lt;&gt;"",1,0)</f>
        <v>0</v>
      </c>
      <c r="P1143">
        <f>IF(Non_Profit_Donations_South___messy[[#This Row],[flagRev]]=1,1,IF(Non_Profit_Donations_South___messy[[#This Row],[flagMidName]]=1,2,3))</f>
        <v>3</v>
      </c>
      <c r="Q1143" s="1" t="str" cm="1">
        <f t="array" ref="Q1143">_xlfn.SWITCH(Non_Profit_Donations_South___messy[[#This Row],[switch]],1,Non_Profit_Donations_South___messy[[#This Row],[Names3]],2,Non_Profit_Donations_South___messy[[#This Row],[Names2]],3,Non_Profit_Donations_South___messy[[#This Row],[Names2]])</f>
        <v>Martin</v>
      </c>
      <c r="R1143" s="1" t="str" cm="1">
        <f t="array" ref="R1143">_xlfn.SWITCH(Non_Profit_Donations_South___messy[[#This Row],[switch]],1,"",2,Non_Profit_Donations_South___messy[[#This Row],[Names3]],3,"")</f>
        <v/>
      </c>
      <c r="S1143" s="1" t="str" cm="1">
        <f t="array" ref="S1143">_xlfn.SWITCH(Non_Profit_Donations_South___messy[[#This Row],[switch]],1,Non_Profit_Donations_South___messy[[#This Row],[Names2]],2,Non_Profit_Donations_South___messy[[#This Row],[Names4]],3,Non_Profit_Donations_South___messy[[#This Row],[Names3]])</f>
        <v>Kirk</v>
      </c>
    </row>
    <row r="1144" spans="1:19">
      <c r="A1144" s="1" t="s">
        <v>23</v>
      </c>
      <c r="B1144" s="1" t="s">
        <v>264</v>
      </c>
      <c r="C1144" s="1" t="s">
        <v>37</v>
      </c>
      <c r="D1144" s="1" t="s">
        <v>12</v>
      </c>
      <c r="E1144" s="1" t="s">
        <v>25</v>
      </c>
      <c r="F1144" s="1" t="s">
        <v>265</v>
      </c>
      <c r="G1144">
        <v>32174</v>
      </c>
      <c r="H1144" s="2">
        <v>42324</v>
      </c>
      <c r="I1144">
        <v>65.849999999999994</v>
      </c>
      <c r="J1144">
        <f t="shared" si="17"/>
        <v>0</v>
      </c>
      <c r="K1144" t="s">
        <v>264</v>
      </c>
      <c r="L1144" s="1" t="s">
        <v>1055</v>
      </c>
      <c r="M1144" t="s">
        <v>1056</v>
      </c>
      <c r="O1144">
        <f>IF(Non_Profit_Donations_South___messy[[#This Row],[Names4]]&lt;&gt;"",1,0)</f>
        <v>0</v>
      </c>
      <c r="P1144">
        <f>IF(Non_Profit_Donations_South___messy[[#This Row],[flagRev]]=1,1,IF(Non_Profit_Donations_South___messy[[#This Row],[flagMidName]]=1,2,3))</f>
        <v>3</v>
      </c>
      <c r="Q1144" s="1" t="str" cm="1">
        <f t="array" ref="Q1144">_xlfn.SWITCH(Non_Profit_Donations_South___messy[[#This Row],[switch]],1,Non_Profit_Donations_South___messy[[#This Row],[Names3]],2,Non_Profit_Donations_South___messy[[#This Row],[Names2]],3,Non_Profit_Donations_South___messy[[#This Row],[Names2]])</f>
        <v>Elisabeth</v>
      </c>
      <c r="R1144" s="1" t="str" cm="1">
        <f t="array" ref="R1144">_xlfn.SWITCH(Non_Profit_Donations_South___messy[[#This Row],[switch]],1,"",2,Non_Profit_Donations_South___messy[[#This Row],[Names3]],3,"")</f>
        <v/>
      </c>
      <c r="S1144" s="1" t="str" cm="1">
        <f t="array" ref="S1144">_xlfn.SWITCH(Non_Profit_Donations_South___messy[[#This Row],[switch]],1,Non_Profit_Donations_South___messy[[#This Row],[Names2]],2,Non_Profit_Donations_South___messy[[#This Row],[Names4]],3,Non_Profit_Donations_South___messy[[#This Row],[Names3]])</f>
        <v>Shaw</v>
      </c>
    </row>
    <row r="1145" spans="1:19">
      <c r="A1145" s="1" t="s">
        <v>19</v>
      </c>
      <c r="B1145" s="1" t="s">
        <v>276</v>
      </c>
      <c r="C1145" s="1" t="s">
        <v>37</v>
      </c>
      <c r="D1145" s="1" t="s">
        <v>12</v>
      </c>
      <c r="E1145" s="1" t="s">
        <v>70</v>
      </c>
      <c r="F1145" s="1" t="s">
        <v>222</v>
      </c>
      <c r="G1145">
        <v>71203</v>
      </c>
      <c r="H1145" s="2">
        <v>42325</v>
      </c>
      <c r="I1145">
        <v>158.91999999999999</v>
      </c>
      <c r="J1145">
        <f t="shared" si="17"/>
        <v>0</v>
      </c>
      <c r="K1145" t="s">
        <v>276</v>
      </c>
      <c r="L1145" s="1" t="s">
        <v>1068</v>
      </c>
      <c r="M1145" t="s">
        <v>1069</v>
      </c>
      <c r="O1145">
        <f>IF(Non_Profit_Donations_South___messy[[#This Row],[Names4]]&lt;&gt;"",1,0)</f>
        <v>0</v>
      </c>
      <c r="P1145">
        <f>IF(Non_Profit_Donations_South___messy[[#This Row],[flagRev]]=1,1,IF(Non_Profit_Donations_South___messy[[#This Row],[flagMidName]]=1,2,3))</f>
        <v>3</v>
      </c>
      <c r="Q1145" s="1" t="str" cm="1">
        <f t="array" ref="Q1145">_xlfn.SWITCH(Non_Profit_Donations_South___messy[[#This Row],[switch]],1,Non_Profit_Donations_South___messy[[#This Row],[Names3]],2,Non_Profit_Donations_South___messy[[#This Row],[Names2]],3,Non_Profit_Donations_South___messy[[#This Row],[Names2]])</f>
        <v>Jill</v>
      </c>
      <c r="R1145" s="1" t="str" cm="1">
        <f t="array" ref="R1145">_xlfn.SWITCH(Non_Profit_Donations_South___messy[[#This Row],[switch]],1,"",2,Non_Profit_Donations_South___messy[[#This Row],[Names3]],3,"")</f>
        <v/>
      </c>
      <c r="S1145" s="1" t="str" cm="1">
        <f t="array" ref="S1145">_xlfn.SWITCH(Non_Profit_Donations_South___messy[[#This Row],[switch]],1,Non_Profit_Donations_South___messy[[#This Row],[Names2]],2,Non_Profit_Donations_South___messy[[#This Row],[Names4]],3,Non_Profit_Donations_South___messy[[#This Row],[Names3]])</f>
        <v>Young</v>
      </c>
    </row>
    <row r="1146" spans="1:19">
      <c r="A1146" s="1" t="s">
        <v>9</v>
      </c>
      <c r="B1146" s="1" t="s">
        <v>510</v>
      </c>
      <c r="C1146" s="1" t="s">
        <v>37</v>
      </c>
      <c r="D1146" s="1" t="s">
        <v>12</v>
      </c>
      <c r="E1146" s="1" t="s">
        <v>52</v>
      </c>
      <c r="F1146" s="1" t="s">
        <v>511</v>
      </c>
      <c r="G1146">
        <v>72116</v>
      </c>
      <c r="H1146" s="2">
        <v>42326</v>
      </c>
      <c r="I1146">
        <v>4780.84</v>
      </c>
      <c r="J1146">
        <f t="shared" si="17"/>
        <v>0</v>
      </c>
      <c r="K1146" t="s">
        <v>510</v>
      </c>
      <c r="L1146" s="1" t="s">
        <v>1009</v>
      </c>
      <c r="M1146" t="s">
        <v>1005</v>
      </c>
      <c r="O1146">
        <f>IF(Non_Profit_Donations_South___messy[[#This Row],[Names4]]&lt;&gt;"",1,0)</f>
        <v>0</v>
      </c>
      <c r="P1146">
        <f>IF(Non_Profit_Donations_South___messy[[#This Row],[flagRev]]=1,1,IF(Non_Profit_Donations_South___messy[[#This Row],[flagMidName]]=1,2,3))</f>
        <v>3</v>
      </c>
      <c r="Q1146" s="1" t="str" cm="1">
        <f t="array" ref="Q1146">_xlfn.SWITCH(Non_Profit_Donations_South___messy[[#This Row],[switch]],1,Non_Profit_Donations_South___messy[[#This Row],[Names3]],2,Non_Profit_Donations_South___messy[[#This Row],[Names2]],3,Non_Profit_Donations_South___messy[[#This Row],[Names2]])</f>
        <v>Carolyn</v>
      </c>
      <c r="R1146" s="1" t="str" cm="1">
        <f t="array" ref="R1146">_xlfn.SWITCH(Non_Profit_Donations_South___messy[[#This Row],[switch]],1,"",2,Non_Profit_Donations_South___messy[[#This Row],[Names3]],3,"")</f>
        <v/>
      </c>
      <c r="S1146" s="1" t="str" cm="1">
        <f t="array" ref="S1146">_xlfn.SWITCH(Non_Profit_Donations_South___messy[[#This Row],[switch]],1,Non_Profit_Donations_South___messy[[#This Row],[Names2]],2,Non_Profit_Donations_South___messy[[#This Row],[Names4]],3,Non_Profit_Donations_South___messy[[#This Row],[Names3]])</f>
        <v>Fisher</v>
      </c>
    </row>
    <row r="1147" spans="1:19">
      <c r="A1147" s="1" t="s">
        <v>9</v>
      </c>
      <c r="B1147" s="1" t="s">
        <v>750</v>
      </c>
      <c r="C1147" s="1" t="s">
        <v>37</v>
      </c>
      <c r="D1147" s="1" t="s">
        <v>12</v>
      </c>
      <c r="E1147" s="1" t="s">
        <v>40</v>
      </c>
      <c r="F1147" s="1" t="s">
        <v>330</v>
      </c>
      <c r="G1147">
        <v>27260</v>
      </c>
      <c r="H1147" s="2">
        <v>42326</v>
      </c>
      <c r="I1147">
        <v>46.85</v>
      </c>
      <c r="J1147">
        <f t="shared" si="17"/>
        <v>0</v>
      </c>
      <c r="K1147" t="s">
        <v>750</v>
      </c>
      <c r="L1147" s="1" t="s">
        <v>1440</v>
      </c>
      <c r="M1147" t="s">
        <v>1452</v>
      </c>
      <c r="O1147">
        <f>IF(Non_Profit_Donations_South___messy[[#This Row],[Names4]]&lt;&gt;"",1,0)</f>
        <v>0</v>
      </c>
      <c r="P1147">
        <f>IF(Non_Profit_Donations_South___messy[[#This Row],[flagRev]]=1,1,IF(Non_Profit_Donations_South___messy[[#This Row],[flagMidName]]=1,2,3))</f>
        <v>3</v>
      </c>
      <c r="Q1147" s="1" t="str" cm="1">
        <f t="array" ref="Q1147">_xlfn.SWITCH(Non_Profit_Donations_South___messy[[#This Row],[switch]],1,Non_Profit_Donations_South___messy[[#This Row],[Names3]],2,Non_Profit_Donations_South___messy[[#This Row],[Names2]],3,Non_Profit_Donations_South___messy[[#This Row],[Names2]])</f>
        <v>Shannon</v>
      </c>
      <c r="R1147" s="1" t="str" cm="1">
        <f t="array" ref="R1147">_xlfn.SWITCH(Non_Profit_Donations_South___messy[[#This Row],[switch]],1,"",2,Non_Profit_Donations_South___messy[[#This Row],[Names3]],3,"")</f>
        <v/>
      </c>
      <c r="S1147" s="1" t="str" cm="1">
        <f t="array" ref="S1147">_xlfn.SWITCH(Non_Profit_Donations_South___messy[[#This Row],[switch]],1,Non_Profit_Donations_South___messy[[#This Row],[Names2]],2,Non_Profit_Donations_South___messy[[#This Row],[Names4]],3,Non_Profit_Donations_South___messy[[#This Row],[Names3]])</f>
        <v>McPherson</v>
      </c>
    </row>
    <row r="1148" spans="1:19">
      <c r="A1148" s="1" t="s">
        <v>9</v>
      </c>
      <c r="B1148" s="1" t="s">
        <v>508</v>
      </c>
      <c r="C1148" s="1" t="s">
        <v>11</v>
      </c>
      <c r="D1148" s="1" t="s">
        <v>12</v>
      </c>
      <c r="E1148" s="1" t="s">
        <v>29</v>
      </c>
      <c r="F1148" s="1" t="s">
        <v>509</v>
      </c>
      <c r="G1148">
        <v>22304</v>
      </c>
      <c r="H1148" s="2">
        <v>42327</v>
      </c>
      <c r="I1148">
        <v>699.89</v>
      </c>
      <c r="J1148">
        <f t="shared" si="17"/>
        <v>0</v>
      </c>
      <c r="K1148" t="s">
        <v>508</v>
      </c>
      <c r="L1148" s="1" t="s">
        <v>989</v>
      </c>
      <c r="M1148" t="s">
        <v>1271</v>
      </c>
      <c r="O1148">
        <f>IF(Non_Profit_Donations_South___messy[[#This Row],[Names4]]&lt;&gt;"",1,0)</f>
        <v>0</v>
      </c>
      <c r="P1148">
        <f>IF(Non_Profit_Donations_South___messy[[#This Row],[flagRev]]=1,1,IF(Non_Profit_Donations_South___messy[[#This Row],[flagMidName]]=1,2,3))</f>
        <v>3</v>
      </c>
      <c r="Q1148" s="1" t="str" cm="1">
        <f t="array" ref="Q1148">_xlfn.SWITCH(Non_Profit_Donations_South___messy[[#This Row],[switch]],1,Non_Profit_Donations_South___messy[[#This Row],[Names3]],2,Non_Profit_Donations_South___messy[[#This Row],[Names2]],3,Non_Profit_Donations_South___messy[[#This Row],[Names2]])</f>
        <v>George</v>
      </c>
      <c r="R1148" s="1" t="str" cm="1">
        <f t="array" ref="R1148">_xlfn.SWITCH(Non_Profit_Donations_South___messy[[#This Row],[switch]],1,"",2,Non_Profit_Donations_South___messy[[#This Row],[Names3]],3,"")</f>
        <v/>
      </c>
      <c r="S1148" s="1" t="str" cm="1">
        <f t="array" ref="S1148">_xlfn.SWITCH(Non_Profit_Donations_South___messy[[#This Row],[switch]],1,Non_Profit_Donations_South___messy[[#This Row],[Names2]],2,Non_Profit_Donations_South___messy[[#This Row],[Names4]],3,Non_Profit_Donations_South___messy[[#This Row],[Names3]])</f>
        <v>McLamb</v>
      </c>
    </row>
    <row r="1149" spans="1:19">
      <c r="A1149" s="1" t="s">
        <v>19</v>
      </c>
      <c r="B1149" s="1" t="s">
        <v>359</v>
      </c>
      <c r="C1149" s="1" t="s">
        <v>37</v>
      </c>
      <c r="D1149" s="1" t="s">
        <v>12</v>
      </c>
      <c r="E1149" s="1" t="s">
        <v>29</v>
      </c>
      <c r="F1149" s="1" t="s">
        <v>360</v>
      </c>
      <c r="G1149">
        <v>23111</v>
      </c>
      <c r="H1149" s="2">
        <v>42329</v>
      </c>
      <c r="I1149">
        <v>1126.49</v>
      </c>
      <c r="J1149">
        <f t="shared" si="17"/>
        <v>0</v>
      </c>
      <c r="K1149" t="s">
        <v>359</v>
      </c>
      <c r="L1149" s="1" t="s">
        <v>1145</v>
      </c>
      <c r="M1149" t="s">
        <v>1146</v>
      </c>
      <c r="O1149">
        <f>IF(Non_Profit_Donations_South___messy[[#This Row],[Names4]]&lt;&gt;"",1,0)</f>
        <v>0</v>
      </c>
      <c r="P1149">
        <f>IF(Non_Profit_Donations_South___messy[[#This Row],[flagRev]]=1,1,IF(Non_Profit_Donations_South___messy[[#This Row],[flagMidName]]=1,2,3))</f>
        <v>3</v>
      </c>
      <c r="Q1149" s="1" t="str" cm="1">
        <f t="array" ref="Q1149">_xlfn.SWITCH(Non_Profit_Donations_South___messy[[#This Row],[switch]],1,Non_Profit_Donations_South___messy[[#This Row],[Names3]],2,Non_Profit_Donations_South___messy[[#This Row],[Names2]],3,Non_Profit_Donations_South___messy[[#This Row],[Names2]])</f>
        <v>Alfred</v>
      </c>
      <c r="R1149" s="1" t="str" cm="1">
        <f t="array" ref="R1149">_xlfn.SWITCH(Non_Profit_Donations_South___messy[[#This Row],[switch]],1,"",2,Non_Profit_Donations_South___messy[[#This Row],[Names3]],3,"")</f>
        <v/>
      </c>
      <c r="S1149" s="1" t="str" cm="1">
        <f t="array" ref="S1149">_xlfn.SWITCH(Non_Profit_Donations_South___messy[[#This Row],[switch]],1,Non_Profit_Donations_South___messy[[#This Row],[Names2]],2,Non_Profit_Donations_South___messy[[#This Row],[Names4]],3,Non_Profit_Donations_South___messy[[#This Row],[Names3]])</f>
        <v>Singh</v>
      </c>
    </row>
    <row r="1150" spans="1:19">
      <c r="A1150" s="1" t="s">
        <v>9</v>
      </c>
      <c r="B1150" s="1" t="s">
        <v>633</v>
      </c>
      <c r="C1150" s="1" t="s">
        <v>37</v>
      </c>
      <c r="D1150" s="1" t="s">
        <v>12</v>
      </c>
      <c r="E1150" s="1" t="s">
        <v>17</v>
      </c>
      <c r="F1150" s="1" t="s">
        <v>364</v>
      </c>
      <c r="G1150">
        <v>30076</v>
      </c>
      <c r="H1150" s="2">
        <v>42331</v>
      </c>
      <c r="I1150">
        <v>1202.6600000000001</v>
      </c>
      <c r="J1150">
        <f t="shared" si="17"/>
        <v>0</v>
      </c>
      <c r="K1150" t="s">
        <v>633</v>
      </c>
      <c r="L1150" s="1" t="s">
        <v>1363</v>
      </c>
      <c r="M1150" t="s">
        <v>1364</v>
      </c>
      <c r="O1150">
        <f>IF(Non_Profit_Donations_South___messy[[#This Row],[Names4]]&lt;&gt;"",1,0)</f>
        <v>0</v>
      </c>
      <c r="P1150">
        <f>IF(Non_Profit_Donations_South___messy[[#This Row],[flagRev]]=1,1,IF(Non_Profit_Donations_South___messy[[#This Row],[flagMidName]]=1,2,3))</f>
        <v>3</v>
      </c>
      <c r="Q1150" s="1" t="str" cm="1">
        <f t="array" ref="Q1150">_xlfn.SWITCH(Non_Profit_Donations_South___messy[[#This Row],[switch]],1,Non_Profit_Donations_South___messy[[#This Row],[Names3]],2,Non_Profit_Donations_South___messy[[#This Row],[Names2]],3,Non_Profit_Donations_South___messy[[#This Row],[Names2]])</f>
        <v>Debbie</v>
      </c>
      <c r="R1150" s="1" t="str" cm="1">
        <f t="array" ref="R1150">_xlfn.SWITCH(Non_Profit_Donations_South___messy[[#This Row],[switch]],1,"",2,Non_Profit_Donations_South___messy[[#This Row],[Names3]],3,"")</f>
        <v/>
      </c>
      <c r="S1150" s="1" t="str" cm="1">
        <f t="array" ref="S1150">_xlfn.SWITCH(Non_Profit_Donations_South___messy[[#This Row],[switch]],1,Non_Profit_Donations_South___messy[[#This Row],[Names2]],2,Non_Profit_Donations_South___messy[[#This Row],[Names4]],3,Non_Profit_Donations_South___messy[[#This Row],[Names3]])</f>
        <v>Dillon</v>
      </c>
    </row>
    <row r="1151" spans="1:19">
      <c r="A1151" s="1" t="s">
        <v>27</v>
      </c>
      <c r="B1151" s="1" t="s">
        <v>673</v>
      </c>
      <c r="C1151" s="1" t="s">
        <v>37</v>
      </c>
      <c r="D1151" s="1" t="s">
        <v>12</v>
      </c>
      <c r="E1151" s="1" t="s">
        <v>40</v>
      </c>
      <c r="F1151" s="1" t="s">
        <v>674</v>
      </c>
      <c r="G1151">
        <v>28052</v>
      </c>
      <c r="H1151" s="2">
        <v>42331</v>
      </c>
      <c r="I1151">
        <v>406.26</v>
      </c>
      <c r="J1151">
        <f t="shared" si="17"/>
        <v>0</v>
      </c>
      <c r="K1151" t="s">
        <v>673</v>
      </c>
      <c r="L1151" s="1" t="s">
        <v>1398</v>
      </c>
      <c r="M1151" t="s">
        <v>1225</v>
      </c>
      <c r="O1151">
        <f>IF(Non_Profit_Donations_South___messy[[#This Row],[Names4]]&lt;&gt;"",1,0)</f>
        <v>0</v>
      </c>
      <c r="P1151">
        <f>IF(Non_Profit_Donations_South___messy[[#This Row],[flagRev]]=1,1,IF(Non_Profit_Donations_South___messy[[#This Row],[flagMidName]]=1,2,3))</f>
        <v>3</v>
      </c>
      <c r="Q1151" s="1" t="str" cm="1">
        <f t="array" ref="Q1151">_xlfn.SWITCH(Non_Profit_Donations_South___messy[[#This Row],[switch]],1,Non_Profit_Donations_South___messy[[#This Row],[Names3]],2,Non_Profit_Donations_South___messy[[#This Row],[Names2]],3,Non_Profit_Donations_South___messy[[#This Row],[Names2]])</f>
        <v>Dean</v>
      </c>
      <c r="R1151" s="1" t="str" cm="1">
        <f t="array" ref="R1151">_xlfn.SWITCH(Non_Profit_Donations_South___messy[[#This Row],[switch]],1,"",2,Non_Profit_Donations_South___messy[[#This Row],[Names3]],3,"")</f>
        <v/>
      </c>
      <c r="S1151" s="1" t="str" cm="1">
        <f t="array" ref="S1151">_xlfn.SWITCH(Non_Profit_Donations_South___messy[[#This Row],[switch]],1,Non_Profit_Donations_South___messy[[#This Row],[Names2]],2,Non_Profit_Donations_South___messy[[#This Row],[Names4]],3,Non_Profit_Donations_South___messy[[#This Row],[Names3]])</f>
        <v>Solomon</v>
      </c>
    </row>
    <row r="1152" spans="1:19">
      <c r="A1152" s="1" t="s">
        <v>9</v>
      </c>
      <c r="B1152" s="1" t="s">
        <v>549</v>
      </c>
      <c r="C1152" s="1" t="s">
        <v>11</v>
      </c>
      <c r="D1152" s="1" t="s">
        <v>12</v>
      </c>
      <c r="E1152" s="1" t="s">
        <v>32</v>
      </c>
      <c r="F1152" s="1" t="s">
        <v>550</v>
      </c>
      <c r="G1152">
        <v>37918</v>
      </c>
      <c r="H1152" s="2">
        <v>42333</v>
      </c>
      <c r="I1152">
        <v>292.23</v>
      </c>
      <c r="J1152">
        <f t="shared" si="17"/>
        <v>0</v>
      </c>
      <c r="K1152" t="s">
        <v>549</v>
      </c>
      <c r="L1152" s="1" t="s">
        <v>1302</v>
      </c>
      <c r="M1152" t="s">
        <v>1303</v>
      </c>
      <c r="O1152">
        <f>IF(Non_Profit_Donations_South___messy[[#This Row],[Names4]]&lt;&gt;"",1,0)</f>
        <v>0</v>
      </c>
      <c r="P1152">
        <f>IF(Non_Profit_Donations_South___messy[[#This Row],[flagRev]]=1,1,IF(Non_Profit_Donations_South___messy[[#This Row],[flagMidName]]=1,2,3))</f>
        <v>3</v>
      </c>
      <c r="Q1152" s="1" t="str" cm="1">
        <f t="array" ref="Q1152">_xlfn.SWITCH(Non_Profit_Donations_South___messy[[#This Row],[switch]],1,Non_Profit_Donations_South___messy[[#This Row],[Names3]],2,Non_Profit_Donations_South___messy[[#This Row],[Names2]],3,Non_Profit_Donations_South___messy[[#This Row],[Names2]])</f>
        <v>Kent</v>
      </c>
      <c r="R1152" s="1" t="str" cm="1">
        <f t="array" ref="R1152">_xlfn.SWITCH(Non_Profit_Donations_South___messy[[#This Row],[switch]],1,"",2,Non_Profit_Donations_South___messy[[#This Row],[Names3]],3,"")</f>
        <v/>
      </c>
      <c r="S1152" s="1" t="str" cm="1">
        <f t="array" ref="S1152">_xlfn.SWITCH(Non_Profit_Donations_South___messy[[#This Row],[switch]],1,Non_Profit_Donations_South___messy[[#This Row],[Names2]],2,Non_Profit_Donations_South___messy[[#This Row],[Names4]],3,Non_Profit_Donations_South___messy[[#This Row],[Names3]])</f>
        <v>Kerr</v>
      </c>
    </row>
    <row r="1153" spans="1:19">
      <c r="A1153" s="1" t="s">
        <v>27</v>
      </c>
      <c r="B1153" s="1" t="s">
        <v>42</v>
      </c>
      <c r="C1153" s="1" t="s">
        <v>11</v>
      </c>
      <c r="D1153" s="1" t="s">
        <v>12</v>
      </c>
      <c r="E1153" s="1" t="s">
        <v>17</v>
      </c>
      <c r="F1153" s="1" t="s">
        <v>43</v>
      </c>
      <c r="G1153">
        <v>30188</v>
      </c>
      <c r="H1153" s="2">
        <v>42333</v>
      </c>
      <c r="I1153">
        <v>834.1</v>
      </c>
      <c r="J1153">
        <f t="shared" si="17"/>
        <v>0</v>
      </c>
      <c r="K1153" t="s">
        <v>42</v>
      </c>
      <c r="L1153" s="1" t="s">
        <v>851</v>
      </c>
      <c r="M1153" t="s">
        <v>852</v>
      </c>
      <c r="O1153">
        <f>IF(Non_Profit_Donations_South___messy[[#This Row],[Names4]]&lt;&gt;"",1,0)</f>
        <v>0</v>
      </c>
      <c r="P1153">
        <f>IF(Non_Profit_Donations_South___messy[[#This Row],[flagRev]]=1,1,IF(Non_Profit_Donations_South___messy[[#This Row],[flagMidName]]=1,2,3))</f>
        <v>3</v>
      </c>
      <c r="Q1153" s="1" t="str" cm="1">
        <f t="array" ref="Q1153">_xlfn.SWITCH(Non_Profit_Donations_South___messy[[#This Row],[switch]],1,Non_Profit_Donations_South___messy[[#This Row],[Names3]],2,Non_Profit_Donations_South___messy[[#This Row],[Names2]],3,Non_Profit_Donations_South___messy[[#This Row],[Names2]])</f>
        <v>Valerie</v>
      </c>
      <c r="R1153" s="1" t="str" cm="1">
        <f t="array" ref="R1153">_xlfn.SWITCH(Non_Profit_Donations_South___messy[[#This Row],[switch]],1,"",2,Non_Profit_Donations_South___messy[[#This Row],[Names3]],3,"")</f>
        <v/>
      </c>
      <c r="S1153" s="1" t="str" cm="1">
        <f t="array" ref="S1153">_xlfn.SWITCH(Non_Profit_Donations_South___messy[[#This Row],[switch]],1,Non_Profit_Donations_South___messy[[#This Row],[Names2]],2,Non_Profit_Donations_South___messy[[#This Row],[Names4]],3,Non_Profit_Donations_South___messy[[#This Row],[Names3]])</f>
        <v>Siegel</v>
      </c>
    </row>
    <row r="1154" spans="1:19">
      <c r="A1154" s="1" t="s">
        <v>9</v>
      </c>
      <c r="B1154" s="1" t="s">
        <v>505</v>
      </c>
      <c r="C1154" s="1" t="s">
        <v>37</v>
      </c>
      <c r="D1154" s="1" t="s">
        <v>12</v>
      </c>
      <c r="E1154" s="1" t="s">
        <v>59</v>
      </c>
      <c r="F1154" s="1" t="s">
        <v>506</v>
      </c>
      <c r="G1154">
        <v>35473</v>
      </c>
      <c r="H1154" s="2">
        <v>42334</v>
      </c>
      <c r="I1154">
        <v>126.84</v>
      </c>
      <c r="J1154">
        <f t="shared" ref="J1154:J1217" si="18">ISNUMBER(FIND(",",K1154))*1</f>
        <v>0</v>
      </c>
      <c r="K1154" t="s">
        <v>505</v>
      </c>
      <c r="L1154" s="1" t="s">
        <v>1268</v>
      </c>
      <c r="M1154" t="s">
        <v>1228</v>
      </c>
      <c r="N1154" t="s">
        <v>1269</v>
      </c>
      <c r="O1154">
        <f>IF(Non_Profit_Donations_South___messy[[#This Row],[Names4]]&lt;&gt;"",1,0)</f>
        <v>1</v>
      </c>
      <c r="P1154">
        <f>IF(Non_Profit_Donations_South___messy[[#This Row],[flagRev]]=1,1,IF(Non_Profit_Donations_South___messy[[#This Row],[flagMidName]]=1,2,3))</f>
        <v>2</v>
      </c>
      <c r="Q1154" s="1" t="str" cm="1">
        <f t="array" ref="Q1154">_xlfn.SWITCH(Non_Profit_Donations_South___messy[[#This Row],[switch]],1,Non_Profit_Donations_South___messy[[#This Row],[Names3]],2,Non_Profit_Donations_South___messy[[#This Row],[Names2]],3,Non_Profit_Donations_South___messy[[#This Row],[Names2]])</f>
        <v>Russell</v>
      </c>
      <c r="R1154" s="1" t="str" cm="1">
        <f t="array" ref="R1154">_xlfn.SWITCH(Non_Profit_Donations_South___messy[[#This Row],[switch]],1,"",2,Non_Profit_Donations_South___messy[[#This Row],[Names3]],3,"")</f>
        <v>W</v>
      </c>
      <c r="S1154" s="1" t="str" cm="1">
        <f t="array" ref="S1154">_xlfn.SWITCH(Non_Profit_Donations_South___messy[[#This Row],[switch]],1,Non_Profit_Donations_South___messy[[#This Row],[Names2]],2,Non_Profit_Donations_South___messy[[#This Row],[Names4]],3,Non_Profit_Donations_South___messy[[#This Row],[Names3]])</f>
        <v>Melton</v>
      </c>
    </row>
    <row r="1155" spans="1:19">
      <c r="A1155" s="1" t="s">
        <v>27</v>
      </c>
      <c r="B1155" s="1" t="s">
        <v>432</v>
      </c>
      <c r="C1155" s="1" t="s">
        <v>11</v>
      </c>
      <c r="D1155" s="1" t="s">
        <v>12</v>
      </c>
      <c r="E1155" s="1" t="s">
        <v>49</v>
      </c>
      <c r="F1155" s="1" t="s">
        <v>433</v>
      </c>
      <c r="G1155">
        <v>29624</v>
      </c>
      <c r="H1155" s="2">
        <v>42336</v>
      </c>
      <c r="I1155">
        <v>169.31</v>
      </c>
      <c r="J1155">
        <f t="shared" si="18"/>
        <v>0</v>
      </c>
      <c r="K1155" t="s">
        <v>432</v>
      </c>
      <c r="L1155" s="1" t="s">
        <v>1208</v>
      </c>
      <c r="M1155" t="s">
        <v>861</v>
      </c>
      <c r="O1155">
        <f>IF(Non_Profit_Donations_South___messy[[#This Row],[Names4]]&lt;&gt;"",1,0)</f>
        <v>0</v>
      </c>
      <c r="P1155">
        <f>IF(Non_Profit_Donations_South___messy[[#This Row],[flagRev]]=1,1,IF(Non_Profit_Donations_South___messy[[#This Row],[flagMidName]]=1,2,3))</f>
        <v>3</v>
      </c>
      <c r="Q1155" s="1" t="str" cm="1">
        <f t="array" ref="Q1155">_xlfn.SWITCH(Non_Profit_Donations_South___messy[[#This Row],[switch]],1,Non_Profit_Donations_South___messy[[#This Row],[Names3]],2,Non_Profit_Donations_South___messy[[#This Row],[Names2]],3,Non_Profit_Donations_South___messy[[#This Row],[Names2]])</f>
        <v>Christina</v>
      </c>
      <c r="R1155" s="1" t="str" cm="1">
        <f t="array" ref="R1155">_xlfn.SWITCH(Non_Profit_Donations_South___messy[[#This Row],[switch]],1,"",2,Non_Profit_Donations_South___messy[[#This Row],[Names3]],3,"")</f>
        <v/>
      </c>
      <c r="S1155" s="1" t="str" cm="1">
        <f t="array" ref="S1155">_xlfn.SWITCH(Non_Profit_Donations_South___messy[[#This Row],[switch]],1,Non_Profit_Donations_South___messy[[#This Row],[Names2]],2,Non_Profit_Donations_South___messy[[#This Row],[Names4]],3,Non_Profit_Donations_South___messy[[#This Row],[Names3]])</f>
        <v>Thompson</v>
      </c>
    </row>
    <row r="1156" spans="1:19">
      <c r="A1156" s="1" t="s">
        <v>23</v>
      </c>
      <c r="B1156" s="1" t="s">
        <v>616</v>
      </c>
      <c r="C1156" s="1" t="s">
        <v>11</v>
      </c>
      <c r="D1156" s="1" t="s">
        <v>12</v>
      </c>
      <c r="E1156" s="1" t="s">
        <v>29</v>
      </c>
      <c r="F1156" s="1" t="s">
        <v>150</v>
      </c>
      <c r="G1156">
        <v>24281</v>
      </c>
      <c r="H1156" s="2">
        <v>42336</v>
      </c>
      <c r="I1156">
        <v>210.76</v>
      </c>
      <c r="J1156">
        <f t="shared" si="18"/>
        <v>0</v>
      </c>
      <c r="K1156" t="s">
        <v>616</v>
      </c>
      <c r="L1156" s="1" t="s">
        <v>1351</v>
      </c>
      <c r="M1156" t="s">
        <v>1352</v>
      </c>
      <c r="O1156">
        <f>IF(Non_Profit_Donations_South___messy[[#This Row],[Names4]]&lt;&gt;"",1,0)</f>
        <v>0</v>
      </c>
      <c r="P1156">
        <f>IF(Non_Profit_Donations_South___messy[[#This Row],[flagRev]]=1,1,IF(Non_Profit_Donations_South___messy[[#This Row],[flagMidName]]=1,2,3))</f>
        <v>3</v>
      </c>
      <c r="Q1156" s="1" t="str" cm="1">
        <f t="array" ref="Q1156">_xlfn.SWITCH(Non_Profit_Donations_South___messy[[#This Row],[switch]],1,Non_Profit_Donations_South___messy[[#This Row],[Names3]],2,Non_Profit_Donations_South___messy[[#This Row],[Names2]],3,Non_Profit_Donations_South___messy[[#This Row],[Names2]])</f>
        <v>Lynn</v>
      </c>
      <c r="R1156" s="1" t="str" cm="1">
        <f t="array" ref="R1156">_xlfn.SWITCH(Non_Profit_Donations_South___messy[[#This Row],[switch]],1,"",2,Non_Profit_Donations_South___messy[[#This Row],[Names3]],3,"")</f>
        <v/>
      </c>
      <c r="S1156" s="1" t="str" cm="1">
        <f t="array" ref="S1156">_xlfn.SWITCH(Non_Profit_Donations_South___messy[[#This Row],[switch]],1,Non_Profit_Donations_South___messy[[#This Row],[Names2]],2,Non_Profit_Donations_South___messy[[#This Row],[Names4]],3,Non_Profit_Donations_South___messy[[#This Row],[Names3]])</f>
        <v>Payne</v>
      </c>
    </row>
    <row r="1157" spans="1:19">
      <c r="A1157" s="1" t="s">
        <v>27</v>
      </c>
      <c r="B1157" s="1" t="s">
        <v>172</v>
      </c>
      <c r="C1157" s="1" t="s">
        <v>16</v>
      </c>
      <c r="D1157" s="1" t="s">
        <v>12</v>
      </c>
      <c r="E1157" s="1" t="s">
        <v>40</v>
      </c>
      <c r="F1157" s="1" t="s">
        <v>173</v>
      </c>
      <c r="G1157">
        <v>28227</v>
      </c>
      <c r="H1157" s="2">
        <v>42337</v>
      </c>
      <c r="I1157">
        <v>1214.6300000000001</v>
      </c>
      <c r="J1157">
        <f t="shared" si="18"/>
        <v>0</v>
      </c>
      <c r="K1157" t="s">
        <v>172</v>
      </c>
      <c r="L1157" s="1" t="s">
        <v>974</v>
      </c>
      <c r="M1157" t="s">
        <v>975</v>
      </c>
      <c r="O1157">
        <f>IF(Non_Profit_Donations_South___messy[[#This Row],[Names4]]&lt;&gt;"",1,0)</f>
        <v>0</v>
      </c>
      <c r="P1157">
        <f>IF(Non_Profit_Donations_South___messy[[#This Row],[flagRev]]=1,1,IF(Non_Profit_Donations_South___messy[[#This Row],[flagMidName]]=1,2,3))</f>
        <v>3</v>
      </c>
      <c r="Q1157" s="1" t="str" cm="1">
        <f t="array" ref="Q1157">_xlfn.SWITCH(Non_Profit_Donations_South___messy[[#This Row],[switch]],1,Non_Profit_Donations_South___messy[[#This Row],[Names3]],2,Non_Profit_Donations_South___messy[[#This Row],[Names2]],3,Non_Profit_Donations_South___messy[[#This Row],[Names2]])</f>
        <v>Colleen</v>
      </c>
      <c r="R1157" s="1" t="str" cm="1">
        <f t="array" ref="R1157">_xlfn.SWITCH(Non_Profit_Donations_South___messy[[#This Row],[switch]],1,"",2,Non_Profit_Donations_South___messy[[#This Row],[Names3]],3,"")</f>
        <v/>
      </c>
      <c r="S1157" s="1" t="str" cm="1">
        <f t="array" ref="S1157">_xlfn.SWITCH(Non_Profit_Donations_South___messy[[#This Row],[switch]],1,Non_Profit_Donations_South___messy[[#This Row],[Names2]],2,Non_Profit_Donations_South___messy[[#This Row],[Names4]],3,Non_Profit_Donations_South___messy[[#This Row],[Names3]])</f>
        <v>Andrews</v>
      </c>
    </row>
    <row r="1158" spans="1:19">
      <c r="A1158" s="1" t="s">
        <v>19</v>
      </c>
      <c r="B1158" s="1" t="s">
        <v>706</v>
      </c>
      <c r="C1158" s="1" t="s">
        <v>37</v>
      </c>
      <c r="D1158" s="1" t="s">
        <v>12</v>
      </c>
      <c r="E1158" s="1" t="s">
        <v>52</v>
      </c>
      <c r="F1158" s="1" t="s">
        <v>543</v>
      </c>
      <c r="G1158">
        <v>72956</v>
      </c>
      <c r="H1158" s="2">
        <v>42337</v>
      </c>
      <c r="I1158">
        <v>379.72</v>
      </c>
      <c r="J1158">
        <f t="shared" si="18"/>
        <v>0</v>
      </c>
      <c r="K1158" t="s">
        <v>706</v>
      </c>
      <c r="L1158" s="1" t="s">
        <v>1015</v>
      </c>
      <c r="M1158" t="s">
        <v>1420</v>
      </c>
      <c r="O1158">
        <f>IF(Non_Profit_Donations_South___messy[[#This Row],[Names4]]&lt;&gt;"",1,0)</f>
        <v>0</v>
      </c>
      <c r="P1158">
        <f>IF(Non_Profit_Donations_South___messy[[#This Row],[flagRev]]=1,1,IF(Non_Profit_Donations_South___messy[[#This Row],[flagMidName]]=1,2,3))</f>
        <v>3</v>
      </c>
      <c r="Q1158" s="1" t="str" cm="1">
        <f t="array" ref="Q1158">_xlfn.SWITCH(Non_Profit_Donations_South___messy[[#This Row],[switch]],1,Non_Profit_Donations_South___messy[[#This Row],[Names3]],2,Non_Profit_Donations_South___messy[[#This Row],[Names2]],3,Non_Profit_Donations_South___messy[[#This Row],[Names2]])</f>
        <v>Allan</v>
      </c>
      <c r="R1158" s="1" t="str" cm="1">
        <f t="array" ref="R1158">_xlfn.SWITCH(Non_Profit_Donations_South___messy[[#This Row],[switch]],1,"",2,Non_Profit_Donations_South___messy[[#This Row],[Names3]],3,"")</f>
        <v/>
      </c>
      <c r="S1158" s="1" t="str" cm="1">
        <f t="array" ref="S1158">_xlfn.SWITCH(Non_Profit_Donations_South___messy[[#This Row],[switch]],1,Non_Profit_Donations_South___messy[[#This Row],[Names2]],2,Non_Profit_Donations_South___messy[[#This Row],[Names4]],3,Non_Profit_Donations_South___messy[[#This Row],[Names3]])</f>
        <v>Dickinson</v>
      </c>
    </row>
    <row r="1159" spans="1:19">
      <c r="A1159" s="1" t="s">
        <v>19</v>
      </c>
      <c r="B1159" s="1" t="s">
        <v>731</v>
      </c>
      <c r="C1159" s="1" t="s">
        <v>16</v>
      </c>
      <c r="D1159" s="1" t="s">
        <v>12</v>
      </c>
      <c r="E1159" s="1" t="s">
        <v>32</v>
      </c>
      <c r="F1159" s="1" t="s">
        <v>732</v>
      </c>
      <c r="G1159">
        <v>37604</v>
      </c>
      <c r="H1159" s="2">
        <v>42337</v>
      </c>
      <c r="I1159">
        <v>187.23</v>
      </c>
      <c r="J1159">
        <f t="shared" si="18"/>
        <v>0</v>
      </c>
      <c r="K1159" t="s">
        <v>731</v>
      </c>
      <c r="L1159" s="1" t="s">
        <v>1132</v>
      </c>
      <c r="M1159" t="s">
        <v>1135</v>
      </c>
      <c r="O1159">
        <f>IF(Non_Profit_Donations_South___messy[[#This Row],[Names4]]&lt;&gt;"",1,0)</f>
        <v>0</v>
      </c>
      <c r="P1159">
        <f>IF(Non_Profit_Donations_South___messy[[#This Row],[flagRev]]=1,1,IF(Non_Profit_Donations_South___messy[[#This Row],[flagMidName]]=1,2,3))</f>
        <v>3</v>
      </c>
      <c r="Q1159" s="1" t="str" cm="1">
        <f t="array" ref="Q1159">_xlfn.SWITCH(Non_Profit_Donations_South___messy[[#This Row],[switch]],1,Non_Profit_Donations_South___messy[[#This Row],[Names3]],2,Non_Profit_Donations_South___messy[[#This Row],[Names2]],3,Non_Profit_Donations_South___messy[[#This Row],[Names2]])</f>
        <v>Tina</v>
      </c>
      <c r="R1159" s="1" t="str" cm="1">
        <f t="array" ref="R1159">_xlfn.SWITCH(Non_Profit_Donations_South___messy[[#This Row],[switch]],1,"",2,Non_Profit_Donations_South___messy[[#This Row],[Names3]],3,"")</f>
        <v/>
      </c>
      <c r="S1159" s="1" t="str" cm="1">
        <f t="array" ref="S1159">_xlfn.SWITCH(Non_Profit_Donations_South___messy[[#This Row],[switch]],1,Non_Profit_Donations_South___messy[[#This Row],[Names2]],2,Non_Profit_Donations_South___messy[[#This Row],[Names4]],3,Non_Profit_Donations_South___messy[[#This Row],[Names3]])</f>
        <v>Cameron</v>
      </c>
    </row>
    <row r="1160" spans="1:19">
      <c r="A1160" s="1" t="s">
        <v>9</v>
      </c>
      <c r="B1160" s="1" t="s">
        <v>39</v>
      </c>
      <c r="C1160" s="1" t="s">
        <v>11</v>
      </c>
      <c r="D1160" s="1" t="s">
        <v>12</v>
      </c>
      <c r="E1160" s="1" t="s">
        <v>40</v>
      </c>
      <c r="F1160" s="1" t="s">
        <v>41</v>
      </c>
      <c r="G1160">
        <v>28206</v>
      </c>
      <c r="H1160" s="2">
        <v>42339</v>
      </c>
      <c r="I1160">
        <v>141.82</v>
      </c>
      <c r="J1160">
        <f t="shared" si="18"/>
        <v>0</v>
      </c>
      <c r="K1160" t="s">
        <v>39</v>
      </c>
      <c r="L1160" s="1" t="s">
        <v>849</v>
      </c>
      <c r="M1160" t="s">
        <v>850</v>
      </c>
      <c r="O1160">
        <f>IF(Non_Profit_Donations_South___messy[[#This Row],[Names4]]&lt;&gt;"",1,0)</f>
        <v>0</v>
      </c>
      <c r="P1160">
        <f>IF(Non_Profit_Donations_South___messy[[#This Row],[flagRev]]=1,1,IF(Non_Profit_Donations_South___messy[[#This Row],[flagMidName]]=1,2,3))</f>
        <v>3</v>
      </c>
      <c r="Q1160" s="1" t="str" cm="1">
        <f t="array" ref="Q1160">_xlfn.SWITCH(Non_Profit_Donations_South___messy[[#This Row],[switch]],1,Non_Profit_Donations_South___messy[[#This Row],[Names3]],2,Non_Profit_Donations_South___messy[[#This Row],[Names2]],3,Non_Profit_Donations_South___messy[[#This Row],[Names2]])</f>
        <v>Andrew</v>
      </c>
      <c r="R1160" s="1" t="str" cm="1">
        <f t="array" ref="R1160">_xlfn.SWITCH(Non_Profit_Donations_South___messy[[#This Row],[switch]],1,"",2,Non_Profit_Donations_South___messy[[#This Row],[Names3]],3,"")</f>
        <v/>
      </c>
      <c r="S1160" s="1" t="str" cm="1">
        <f t="array" ref="S1160">_xlfn.SWITCH(Non_Profit_Donations_South___messy[[#This Row],[switch]],1,Non_Profit_Donations_South___messy[[#This Row],[Names2]],2,Non_Profit_Donations_South___messy[[#This Row],[Names4]],3,Non_Profit_Donations_South___messy[[#This Row],[Names3]])</f>
        <v>Gonzalez</v>
      </c>
    </row>
    <row r="1161" spans="1:19">
      <c r="A1161" s="1" t="s">
        <v>9</v>
      </c>
      <c r="B1161" s="1" t="s">
        <v>94</v>
      </c>
      <c r="C1161" s="1" t="s">
        <v>37</v>
      </c>
      <c r="D1161" s="1" t="s">
        <v>12</v>
      </c>
      <c r="E1161" s="1" t="s">
        <v>25</v>
      </c>
      <c r="F1161" s="1" t="s">
        <v>77</v>
      </c>
      <c r="G1161">
        <v>33142</v>
      </c>
      <c r="H1161" s="2">
        <v>42342</v>
      </c>
      <c r="I1161">
        <v>86.93</v>
      </c>
      <c r="J1161">
        <f t="shared" si="18"/>
        <v>0</v>
      </c>
      <c r="K1161" t="s">
        <v>94</v>
      </c>
      <c r="L1161" s="1" t="s">
        <v>900</v>
      </c>
      <c r="M1161" t="s">
        <v>183</v>
      </c>
      <c r="O1161">
        <f>IF(Non_Profit_Donations_South___messy[[#This Row],[Names4]]&lt;&gt;"",1,0)</f>
        <v>0</v>
      </c>
      <c r="P1161">
        <f>IF(Non_Profit_Donations_South___messy[[#This Row],[flagRev]]=1,1,IF(Non_Profit_Donations_South___messy[[#This Row],[flagMidName]]=1,2,3))</f>
        <v>3</v>
      </c>
      <c r="Q1161" s="1" t="str" cm="1">
        <f t="array" ref="Q1161">_xlfn.SWITCH(Non_Profit_Donations_South___messy[[#This Row],[switch]],1,Non_Profit_Donations_South___messy[[#This Row],[Names3]],2,Non_Profit_Donations_South___messy[[#This Row],[Names2]],3,Non_Profit_Donations_South___messy[[#This Row],[Names2]])</f>
        <v>Danny</v>
      </c>
      <c r="R1161" s="1" t="str" cm="1">
        <f t="array" ref="R1161">_xlfn.SWITCH(Non_Profit_Donations_South___messy[[#This Row],[switch]],1,"",2,Non_Profit_Donations_South___messy[[#This Row],[Names3]],3,"")</f>
        <v/>
      </c>
      <c r="S1161" s="1" t="str" cm="1">
        <f t="array" ref="S1161">_xlfn.SWITCH(Non_Profit_Donations_South___messy[[#This Row],[switch]],1,Non_Profit_Donations_South___messy[[#This Row],[Names2]],2,Non_Profit_Donations_South___messy[[#This Row],[Names4]],3,Non_Profit_Donations_South___messy[[#This Row],[Names3]])</f>
        <v>Richmond</v>
      </c>
    </row>
    <row r="1162" spans="1:19">
      <c r="A1162" s="1" t="s">
        <v>27</v>
      </c>
      <c r="B1162" s="1" t="s">
        <v>76</v>
      </c>
      <c r="C1162" s="1" t="s">
        <v>37</v>
      </c>
      <c r="D1162" s="1" t="s">
        <v>12</v>
      </c>
      <c r="E1162" s="1" t="s">
        <v>25</v>
      </c>
      <c r="F1162" s="1" t="s">
        <v>77</v>
      </c>
      <c r="G1162">
        <v>33178</v>
      </c>
      <c r="H1162" s="2">
        <v>42343</v>
      </c>
      <c r="I1162">
        <v>1221.92</v>
      </c>
      <c r="J1162">
        <f t="shared" si="18"/>
        <v>0</v>
      </c>
      <c r="K1162" t="s">
        <v>76</v>
      </c>
      <c r="L1162" s="1" t="s">
        <v>882</v>
      </c>
      <c r="M1162" t="s">
        <v>883</v>
      </c>
      <c r="O1162">
        <f>IF(Non_Profit_Donations_South___messy[[#This Row],[Names4]]&lt;&gt;"",1,0)</f>
        <v>0</v>
      </c>
      <c r="P1162">
        <f>IF(Non_Profit_Donations_South___messy[[#This Row],[flagRev]]=1,1,IF(Non_Profit_Donations_South___messy[[#This Row],[flagMidName]]=1,2,3))</f>
        <v>3</v>
      </c>
      <c r="Q1162" s="1" t="str" cm="1">
        <f t="array" ref="Q1162">_xlfn.SWITCH(Non_Profit_Donations_South___messy[[#This Row],[switch]],1,Non_Profit_Donations_South___messy[[#This Row],[Names3]],2,Non_Profit_Donations_South___messy[[#This Row],[Names2]],3,Non_Profit_Donations_South___messy[[#This Row],[Names2]])</f>
        <v>Caroline</v>
      </c>
      <c r="R1162" s="1" t="str" cm="1">
        <f t="array" ref="R1162">_xlfn.SWITCH(Non_Profit_Donations_South___messy[[#This Row],[switch]],1,"",2,Non_Profit_Donations_South___messy[[#This Row],[Names3]],3,"")</f>
        <v/>
      </c>
      <c r="S1162" s="1" t="str" cm="1">
        <f t="array" ref="S1162">_xlfn.SWITCH(Non_Profit_Donations_South___messy[[#This Row],[switch]],1,Non_Profit_Donations_South___messy[[#This Row],[Names2]],2,Non_Profit_Donations_South___messy[[#This Row],[Names4]],3,Non_Profit_Donations_South___messy[[#This Row],[Names3]])</f>
        <v>Morton</v>
      </c>
    </row>
    <row r="1163" spans="1:19">
      <c r="A1163" s="1" t="s">
        <v>23</v>
      </c>
      <c r="B1163" s="1" t="s">
        <v>108</v>
      </c>
      <c r="C1163" s="1" t="s">
        <v>16</v>
      </c>
      <c r="D1163" s="1" t="s">
        <v>12</v>
      </c>
      <c r="E1163" s="1" t="s">
        <v>17</v>
      </c>
      <c r="F1163" s="1" t="s">
        <v>109</v>
      </c>
      <c r="G1163">
        <v>30297</v>
      </c>
      <c r="H1163" s="2">
        <v>42345</v>
      </c>
      <c r="I1163">
        <v>899.81</v>
      </c>
      <c r="J1163">
        <f t="shared" si="18"/>
        <v>0</v>
      </c>
      <c r="K1163" t="s">
        <v>108</v>
      </c>
      <c r="L1163" s="1" t="s">
        <v>914</v>
      </c>
      <c r="M1163" t="s">
        <v>915</v>
      </c>
      <c r="O1163">
        <f>IF(Non_Profit_Donations_South___messy[[#This Row],[Names4]]&lt;&gt;"",1,0)</f>
        <v>0</v>
      </c>
      <c r="P1163">
        <f>IF(Non_Profit_Donations_South___messy[[#This Row],[flagRev]]=1,1,IF(Non_Profit_Donations_South___messy[[#This Row],[flagMidName]]=1,2,3))</f>
        <v>3</v>
      </c>
      <c r="Q1163" s="1" t="str" cm="1">
        <f t="array" ref="Q1163">_xlfn.SWITCH(Non_Profit_Donations_South___messy[[#This Row],[switch]],1,Non_Profit_Donations_South___messy[[#This Row],[Names3]],2,Non_Profit_Donations_South___messy[[#This Row],[Names2]],3,Non_Profit_Donations_South___messy[[#This Row],[Names2]])</f>
        <v>Sam</v>
      </c>
      <c r="R1163" s="1" t="str" cm="1">
        <f t="array" ref="R1163">_xlfn.SWITCH(Non_Profit_Donations_South___messy[[#This Row],[switch]],1,"",2,Non_Profit_Donations_South___messy[[#This Row],[Names3]],3,"")</f>
        <v/>
      </c>
      <c r="S1163" s="1" t="str" cm="1">
        <f t="array" ref="S1163">_xlfn.SWITCH(Non_Profit_Donations_South___messy[[#This Row],[switch]],1,Non_Profit_Donations_South___messy[[#This Row],[Names2]],2,Non_Profit_Donations_South___messy[[#This Row],[Names4]],3,Non_Profit_Donations_South___messy[[#This Row],[Names3]])</f>
        <v>Rouse</v>
      </c>
    </row>
    <row r="1164" spans="1:19">
      <c r="A1164" s="1" t="s">
        <v>9</v>
      </c>
      <c r="B1164" s="1" t="s">
        <v>298</v>
      </c>
      <c r="C1164" s="1" t="s">
        <v>16</v>
      </c>
      <c r="D1164" s="1" t="s">
        <v>12</v>
      </c>
      <c r="E1164" s="1" t="s">
        <v>17</v>
      </c>
      <c r="F1164" s="1" t="s">
        <v>121</v>
      </c>
      <c r="G1164">
        <v>30721</v>
      </c>
      <c r="H1164" s="2">
        <v>42346</v>
      </c>
      <c r="I1164">
        <v>32.94</v>
      </c>
      <c r="J1164">
        <f t="shared" si="18"/>
        <v>0</v>
      </c>
      <c r="K1164" t="s">
        <v>298</v>
      </c>
      <c r="L1164" s="1" t="s">
        <v>1090</v>
      </c>
      <c r="M1164" t="s">
        <v>1091</v>
      </c>
      <c r="O1164">
        <f>IF(Non_Profit_Donations_South___messy[[#This Row],[Names4]]&lt;&gt;"",1,0)</f>
        <v>0</v>
      </c>
      <c r="P1164">
        <f>IF(Non_Profit_Donations_South___messy[[#This Row],[flagRev]]=1,1,IF(Non_Profit_Donations_South___messy[[#This Row],[flagMidName]]=1,2,3))</f>
        <v>3</v>
      </c>
      <c r="Q1164" s="1" t="str" cm="1">
        <f t="array" ref="Q1164">_xlfn.SWITCH(Non_Profit_Donations_South___messy[[#This Row],[switch]],1,Non_Profit_Donations_South___messy[[#This Row],[Names3]],2,Non_Profit_Donations_South___messy[[#This Row],[Names2]],3,Non_Profit_Donations_South___messy[[#This Row],[Names2]])</f>
        <v>Donna</v>
      </c>
      <c r="R1164" s="1" t="str" cm="1">
        <f t="array" ref="R1164">_xlfn.SWITCH(Non_Profit_Donations_South___messy[[#This Row],[switch]],1,"",2,Non_Profit_Donations_South___messy[[#This Row],[Names3]],3,"")</f>
        <v/>
      </c>
      <c r="S1164" s="1" t="str" cm="1">
        <f t="array" ref="S1164">_xlfn.SWITCH(Non_Profit_Donations_South___messy[[#This Row],[switch]],1,Non_Profit_Donations_South___messy[[#This Row],[Names2]],2,Non_Profit_Donations_South___messy[[#This Row],[Names4]],3,Non_Profit_Donations_South___messy[[#This Row],[Names3]])</f>
        <v>Block</v>
      </c>
    </row>
    <row r="1165" spans="1:19">
      <c r="A1165" s="1" t="s">
        <v>27</v>
      </c>
      <c r="B1165" s="1" t="s">
        <v>643</v>
      </c>
      <c r="C1165" s="1" t="s">
        <v>37</v>
      </c>
      <c r="D1165" s="1" t="s">
        <v>12</v>
      </c>
      <c r="E1165" s="1" t="s">
        <v>52</v>
      </c>
      <c r="F1165" s="1" t="s">
        <v>588</v>
      </c>
      <c r="G1165">
        <v>72756</v>
      </c>
      <c r="H1165" s="2">
        <v>42346</v>
      </c>
      <c r="I1165">
        <v>100.11</v>
      </c>
      <c r="J1165">
        <f t="shared" si="18"/>
        <v>0</v>
      </c>
      <c r="K1165" t="s">
        <v>643</v>
      </c>
      <c r="L1165" s="1" t="s">
        <v>1371</v>
      </c>
      <c r="M1165" t="s">
        <v>1372</v>
      </c>
      <c r="O1165">
        <f>IF(Non_Profit_Donations_South___messy[[#This Row],[Names4]]&lt;&gt;"",1,0)</f>
        <v>0</v>
      </c>
      <c r="P1165">
        <f>IF(Non_Profit_Donations_South___messy[[#This Row],[flagRev]]=1,1,IF(Non_Profit_Donations_South___messy[[#This Row],[flagMidName]]=1,2,3))</f>
        <v>3</v>
      </c>
      <c r="Q1165" s="1" t="str" cm="1">
        <f t="array" ref="Q1165">_xlfn.SWITCH(Non_Profit_Donations_South___messy[[#This Row],[switch]],1,Non_Profit_Donations_South___messy[[#This Row],[Names3]],2,Non_Profit_Donations_South___messy[[#This Row],[Names2]],3,Non_Profit_Donations_South___messy[[#This Row],[Names2]])</f>
        <v>Jay</v>
      </c>
      <c r="R1165" s="1" t="str" cm="1">
        <f t="array" ref="R1165">_xlfn.SWITCH(Non_Profit_Donations_South___messy[[#This Row],[switch]],1,"",2,Non_Profit_Donations_South___messy[[#This Row],[Names3]],3,"")</f>
        <v/>
      </c>
      <c r="S1165" s="1" t="str" cm="1">
        <f t="array" ref="S1165">_xlfn.SWITCH(Non_Profit_Donations_South___messy[[#This Row],[switch]],1,Non_Profit_Donations_South___messy[[#This Row],[Names2]],2,Non_Profit_Donations_South___messy[[#This Row],[Names4]],3,Non_Profit_Donations_South___messy[[#This Row],[Names3]])</f>
        <v>Simon</v>
      </c>
    </row>
    <row r="1166" spans="1:19">
      <c r="A1166" s="1" t="s">
        <v>23</v>
      </c>
      <c r="B1166" s="1" t="s">
        <v>44</v>
      </c>
      <c r="C1166" s="1" t="s">
        <v>11</v>
      </c>
      <c r="D1166" s="1" t="s">
        <v>12</v>
      </c>
      <c r="E1166" s="1" t="s">
        <v>21</v>
      </c>
      <c r="F1166" s="1" t="s">
        <v>45</v>
      </c>
      <c r="G1166">
        <v>39212</v>
      </c>
      <c r="H1166" s="2">
        <v>42347</v>
      </c>
      <c r="I1166">
        <v>252.35</v>
      </c>
      <c r="J1166">
        <f t="shared" si="18"/>
        <v>0</v>
      </c>
      <c r="K1166" t="s">
        <v>44</v>
      </c>
      <c r="L1166" s="1" t="s">
        <v>853</v>
      </c>
      <c r="M1166" t="s">
        <v>854</v>
      </c>
      <c r="O1166">
        <f>IF(Non_Profit_Donations_South___messy[[#This Row],[Names4]]&lt;&gt;"",1,0)</f>
        <v>0</v>
      </c>
      <c r="P1166">
        <f>IF(Non_Profit_Donations_South___messy[[#This Row],[flagRev]]=1,1,IF(Non_Profit_Donations_South___messy[[#This Row],[flagMidName]]=1,2,3))</f>
        <v>3</v>
      </c>
      <c r="Q1166" s="1" t="str" cm="1">
        <f t="array" ref="Q1166">_xlfn.SWITCH(Non_Profit_Donations_South___messy[[#This Row],[switch]],1,Non_Profit_Donations_South___messy[[#This Row],[Names3]],2,Non_Profit_Donations_South___messy[[#This Row],[Names2]],3,Non_Profit_Donations_South___messy[[#This Row],[Names2]])</f>
        <v>Renee</v>
      </c>
      <c r="R1166" s="1" t="str" cm="1">
        <f t="array" ref="R1166">_xlfn.SWITCH(Non_Profit_Donations_South___messy[[#This Row],[switch]],1,"",2,Non_Profit_Donations_South___messy[[#This Row],[Names3]],3,"")</f>
        <v/>
      </c>
      <c r="S1166" s="1" t="str" cm="1">
        <f t="array" ref="S1166">_xlfn.SWITCH(Non_Profit_Donations_South___messy[[#This Row],[switch]],1,Non_Profit_Donations_South___messy[[#This Row],[Names2]],2,Non_Profit_Donations_South___messy[[#This Row],[Names4]],3,Non_Profit_Donations_South___messy[[#This Row],[Names3]])</f>
        <v>Ellington</v>
      </c>
    </row>
    <row r="1167" spans="1:19">
      <c r="A1167" s="1" t="s">
        <v>9</v>
      </c>
      <c r="B1167" s="1" t="s">
        <v>751</v>
      </c>
      <c r="C1167" s="1" t="s">
        <v>37</v>
      </c>
      <c r="D1167" s="1" t="s">
        <v>12</v>
      </c>
      <c r="E1167" s="1" t="s">
        <v>40</v>
      </c>
      <c r="F1167" s="1" t="s">
        <v>695</v>
      </c>
      <c r="G1167">
        <v>27893</v>
      </c>
      <c r="H1167" s="2">
        <v>42348</v>
      </c>
      <c r="I1167">
        <v>3283.58</v>
      </c>
      <c r="J1167">
        <f t="shared" si="18"/>
        <v>1</v>
      </c>
      <c r="K1167" t="s">
        <v>751</v>
      </c>
      <c r="L1167" s="1" t="s">
        <v>1154</v>
      </c>
      <c r="M1167" t="s">
        <v>958</v>
      </c>
      <c r="O1167">
        <f>IF(Non_Profit_Donations_South___messy[[#This Row],[Names4]]&lt;&gt;"",1,0)</f>
        <v>0</v>
      </c>
      <c r="P1167">
        <f>IF(Non_Profit_Donations_South___messy[[#This Row],[flagRev]]=1,1,IF(Non_Profit_Donations_South___messy[[#This Row],[flagMidName]]=1,2,3))</f>
        <v>1</v>
      </c>
      <c r="Q1167" s="1" t="str" cm="1">
        <f t="array" ref="Q1167">_xlfn.SWITCH(Non_Profit_Donations_South___messy[[#This Row],[switch]],1,Non_Profit_Donations_South___messy[[#This Row],[Names3]],2,Non_Profit_Donations_South___messy[[#This Row],[Names2]],3,Non_Profit_Donations_South___messy[[#This Row],[Names2]])</f>
        <v>Jacob</v>
      </c>
      <c r="R1167" s="1" t="str" cm="1">
        <f t="array" ref="R1167">_xlfn.SWITCH(Non_Profit_Donations_South___messy[[#This Row],[switch]],1,"",2,Non_Profit_Donations_South___messy[[#This Row],[Names3]],3,"")</f>
        <v/>
      </c>
      <c r="S1167" s="1" t="str" cm="1">
        <f t="array" ref="S1167">_xlfn.SWITCH(Non_Profit_Donations_South___messy[[#This Row],[switch]],1,Non_Profit_Donations_South___messy[[#This Row],[Names2]],2,Non_Profit_Donations_South___messy[[#This Row],[Names4]],3,Non_Profit_Donations_South___messy[[#This Row],[Names3]])</f>
        <v>Burgess</v>
      </c>
    </row>
    <row r="1168" spans="1:19">
      <c r="A1168" s="1" t="s">
        <v>23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14</v>
      </c>
      <c r="G1168">
        <v>42420</v>
      </c>
      <c r="H1168" s="2">
        <v>42349</v>
      </c>
      <c r="I1168">
        <v>31.73</v>
      </c>
      <c r="J1168">
        <f t="shared" si="18"/>
        <v>0</v>
      </c>
      <c r="K1168" t="s">
        <v>10</v>
      </c>
      <c r="L1168" s="1" t="s">
        <v>832</v>
      </c>
      <c r="M1168" t="s">
        <v>833</v>
      </c>
      <c r="O1168">
        <f>IF(Non_Profit_Donations_South___messy[[#This Row],[Names4]]&lt;&gt;"",1,0)</f>
        <v>0</v>
      </c>
      <c r="P1168">
        <f>IF(Non_Profit_Donations_South___messy[[#This Row],[flagRev]]=1,1,IF(Non_Profit_Donations_South___messy[[#This Row],[flagMidName]]=1,2,3))</f>
        <v>3</v>
      </c>
      <c r="Q1168" s="1" t="str" cm="1">
        <f t="array" ref="Q1168">_xlfn.SWITCH(Non_Profit_Donations_South___messy[[#This Row],[switch]],1,Non_Profit_Donations_South___messy[[#This Row],[Names3]],2,Non_Profit_Donations_South___messy[[#This Row],[Names2]],3,Non_Profit_Donations_South___messy[[#This Row],[Names2]])</f>
        <v>Rachel</v>
      </c>
      <c r="R1168" s="1" t="str" cm="1">
        <f t="array" ref="R1168">_xlfn.SWITCH(Non_Profit_Donations_South___messy[[#This Row],[switch]],1,"",2,Non_Profit_Donations_South___messy[[#This Row],[Names3]],3,"")</f>
        <v/>
      </c>
      <c r="S1168" s="1" t="str" cm="1">
        <f t="array" ref="S1168">_xlfn.SWITCH(Non_Profit_Donations_South___messy[[#This Row],[switch]],1,Non_Profit_Donations_South___messy[[#This Row],[Names2]],2,Non_Profit_Donations_South___messy[[#This Row],[Names4]],3,Non_Profit_Donations_South___messy[[#This Row],[Names3]])</f>
        <v>Casey</v>
      </c>
    </row>
    <row r="1169" spans="1:19">
      <c r="A1169" s="1" t="s">
        <v>19</v>
      </c>
      <c r="B1169" s="1" t="s">
        <v>595</v>
      </c>
      <c r="C1169" s="1" t="s">
        <v>16</v>
      </c>
      <c r="D1169" s="1" t="s">
        <v>12</v>
      </c>
      <c r="E1169" s="1" t="s">
        <v>32</v>
      </c>
      <c r="F1169" s="1" t="s">
        <v>451</v>
      </c>
      <c r="G1169">
        <v>37211</v>
      </c>
      <c r="H1169" s="2">
        <v>42350</v>
      </c>
      <c r="I1169">
        <v>73.48</v>
      </c>
      <c r="J1169">
        <f t="shared" si="18"/>
        <v>0</v>
      </c>
      <c r="K1169" t="s">
        <v>595</v>
      </c>
      <c r="L1169" s="1" t="s">
        <v>903</v>
      </c>
      <c r="M1169" t="s">
        <v>854</v>
      </c>
      <c r="O1169">
        <f>IF(Non_Profit_Donations_South___messy[[#This Row],[Names4]]&lt;&gt;"",1,0)</f>
        <v>0</v>
      </c>
      <c r="P1169">
        <f>IF(Non_Profit_Donations_South___messy[[#This Row],[flagRev]]=1,1,IF(Non_Profit_Donations_South___messy[[#This Row],[flagMidName]]=1,2,3))</f>
        <v>3</v>
      </c>
      <c r="Q1169" s="1" t="str" cm="1">
        <f t="array" ref="Q1169">_xlfn.SWITCH(Non_Profit_Donations_South___messy[[#This Row],[switch]],1,Non_Profit_Donations_South___messy[[#This Row],[Names3]],2,Non_Profit_Donations_South___messy[[#This Row],[Names2]],3,Non_Profit_Donations_South___messy[[#This Row],[Names2]])</f>
        <v>Kim</v>
      </c>
      <c r="R1169" s="1" t="str" cm="1">
        <f t="array" ref="R1169">_xlfn.SWITCH(Non_Profit_Donations_South___messy[[#This Row],[switch]],1,"",2,Non_Profit_Donations_South___messy[[#This Row],[Names3]],3,"")</f>
        <v/>
      </c>
      <c r="S1169" s="1" t="str" cm="1">
        <f t="array" ref="S1169">_xlfn.SWITCH(Non_Profit_Donations_South___messy[[#This Row],[switch]],1,Non_Profit_Donations_South___messy[[#This Row],[Names2]],2,Non_Profit_Donations_South___messy[[#This Row],[Names4]],3,Non_Profit_Donations_South___messy[[#This Row],[Names3]])</f>
        <v>Ellington</v>
      </c>
    </row>
    <row r="1170" spans="1:19">
      <c r="A1170" s="1" t="s">
        <v>9</v>
      </c>
      <c r="B1170" s="1" t="s">
        <v>752</v>
      </c>
      <c r="C1170" s="1" t="s">
        <v>11</v>
      </c>
      <c r="D1170" s="1" t="s">
        <v>12</v>
      </c>
      <c r="E1170" s="1" t="s">
        <v>17</v>
      </c>
      <c r="F1170" s="1" t="s">
        <v>753</v>
      </c>
      <c r="G1170">
        <v>31204</v>
      </c>
      <c r="H1170" s="2">
        <v>42352</v>
      </c>
      <c r="I1170">
        <v>69.66</v>
      </c>
      <c r="J1170">
        <f t="shared" si="18"/>
        <v>0</v>
      </c>
      <c r="K1170" t="s">
        <v>752</v>
      </c>
      <c r="L1170" s="1" t="s">
        <v>1453</v>
      </c>
      <c r="M1170" t="s">
        <v>1454</v>
      </c>
      <c r="N1170" t="s">
        <v>1455</v>
      </c>
      <c r="O1170">
        <f>IF(Non_Profit_Donations_South___messy[[#This Row],[Names4]]&lt;&gt;"",1,0)</f>
        <v>1</v>
      </c>
      <c r="P1170">
        <f>IF(Non_Profit_Donations_South___messy[[#This Row],[flagRev]]=1,1,IF(Non_Profit_Donations_South___messy[[#This Row],[flagMidName]]=1,2,3))</f>
        <v>2</v>
      </c>
      <c r="Q1170" s="1" t="str" cm="1">
        <f t="array" ref="Q1170">_xlfn.SWITCH(Non_Profit_Donations_South___messy[[#This Row],[switch]],1,Non_Profit_Donations_South___messy[[#This Row],[Names3]],2,Non_Profit_Donations_South___messy[[#This Row],[Names2]],3,Non_Profit_Donations_South___messy[[#This Row],[Names2]])</f>
        <v>Christopher</v>
      </c>
      <c r="R1170" s="1" t="str" cm="1">
        <f t="array" ref="R1170">_xlfn.SWITCH(Non_Profit_Donations_South___messy[[#This Row],[switch]],1,"",2,Non_Profit_Donations_South___messy[[#This Row],[Names3]],3,"")</f>
        <v>Norton</v>
      </c>
      <c r="S1170" s="1" t="str" cm="1">
        <f t="array" ref="S1170">_xlfn.SWITCH(Non_Profit_Donations_South___messy[[#This Row],[switch]],1,Non_Profit_Donations_South___messy[[#This Row],[Names2]],2,Non_Profit_Donations_South___messy[[#This Row],[Names4]],3,Non_Profit_Donations_South___messy[[#This Row],[Names3]])</f>
        <v>Patterson</v>
      </c>
    </row>
    <row r="1171" spans="1:19">
      <c r="A1171" s="1" t="s">
        <v>19</v>
      </c>
      <c r="B1171" s="1" t="s">
        <v>432</v>
      </c>
      <c r="C1171" s="1" t="s">
        <v>11</v>
      </c>
      <c r="D1171" s="1" t="s">
        <v>12</v>
      </c>
      <c r="E1171" s="1" t="s">
        <v>49</v>
      </c>
      <c r="F1171" s="1" t="s">
        <v>433</v>
      </c>
      <c r="G1171">
        <v>29624</v>
      </c>
      <c r="H1171" s="2">
        <v>42352</v>
      </c>
      <c r="I1171">
        <v>50.59</v>
      </c>
      <c r="J1171">
        <f t="shared" si="18"/>
        <v>0</v>
      </c>
      <c r="K1171" t="s">
        <v>432</v>
      </c>
      <c r="L1171" s="1" t="s">
        <v>1208</v>
      </c>
      <c r="M1171" t="s">
        <v>861</v>
      </c>
      <c r="O1171">
        <f>IF(Non_Profit_Donations_South___messy[[#This Row],[Names4]]&lt;&gt;"",1,0)</f>
        <v>0</v>
      </c>
      <c r="P1171">
        <f>IF(Non_Profit_Donations_South___messy[[#This Row],[flagRev]]=1,1,IF(Non_Profit_Donations_South___messy[[#This Row],[flagMidName]]=1,2,3))</f>
        <v>3</v>
      </c>
      <c r="Q1171" s="1" t="str" cm="1">
        <f t="array" ref="Q1171">_xlfn.SWITCH(Non_Profit_Donations_South___messy[[#This Row],[switch]],1,Non_Profit_Donations_South___messy[[#This Row],[Names3]],2,Non_Profit_Donations_South___messy[[#This Row],[Names2]],3,Non_Profit_Donations_South___messy[[#This Row],[Names2]])</f>
        <v>Christina</v>
      </c>
      <c r="R1171" s="1" t="str" cm="1">
        <f t="array" ref="R1171">_xlfn.SWITCH(Non_Profit_Donations_South___messy[[#This Row],[switch]],1,"",2,Non_Profit_Donations_South___messy[[#This Row],[Names3]],3,"")</f>
        <v/>
      </c>
      <c r="S1171" s="1" t="str" cm="1">
        <f t="array" ref="S1171">_xlfn.SWITCH(Non_Profit_Donations_South___messy[[#This Row],[switch]],1,Non_Profit_Donations_South___messy[[#This Row],[Names2]],2,Non_Profit_Donations_South___messy[[#This Row],[Names4]],3,Non_Profit_Donations_South___messy[[#This Row],[Names3]])</f>
        <v>Thompson</v>
      </c>
    </row>
    <row r="1172" spans="1:19">
      <c r="A1172" s="1" t="s">
        <v>23</v>
      </c>
      <c r="B1172" s="1" t="s">
        <v>752</v>
      </c>
      <c r="C1172" s="1" t="s">
        <v>11</v>
      </c>
      <c r="D1172" s="1" t="s">
        <v>12</v>
      </c>
      <c r="E1172" s="1" t="s">
        <v>17</v>
      </c>
      <c r="F1172" s="1" t="s">
        <v>753</v>
      </c>
      <c r="G1172">
        <v>31204</v>
      </c>
      <c r="H1172" s="2">
        <v>42353</v>
      </c>
      <c r="I1172">
        <v>513.33000000000004</v>
      </c>
      <c r="J1172">
        <f t="shared" si="18"/>
        <v>0</v>
      </c>
      <c r="K1172" t="s">
        <v>752</v>
      </c>
      <c r="L1172" s="1" t="s">
        <v>1453</v>
      </c>
      <c r="M1172" t="s">
        <v>1454</v>
      </c>
      <c r="N1172" t="s">
        <v>1455</v>
      </c>
      <c r="O1172">
        <f>IF(Non_Profit_Donations_South___messy[[#This Row],[Names4]]&lt;&gt;"",1,0)</f>
        <v>1</v>
      </c>
      <c r="P1172">
        <f>IF(Non_Profit_Donations_South___messy[[#This Row],[flagRev]]=1,1,IF(Non_Profit_Donations_South___messy[[#This Row],[flagMidName]]=1,2,3))</f>
        <v>2</v>
      </c>
      <c r="Q1172" s="1" t="str" cm="1">
        <f t="array" ref="Q1172">_xlfn.SWITCH(Non_Profit_Donations_South___messy[[#This Row],[switch]],1,Non_Profit_Donations_South___messy[[#This Row],[Names3]],2,Non_Profit_Donations_South___messy[[#This Row],[Names2]],3,Non_Profit_Donations_South___messy[[#This Row],[Names2]])</f>
        <v>Christopher</v>
      </c>
      <c r="R1172" s="1" t="str" cm="1">
        <f t="array" ref="R1172">_xlfn.SWITCH(Non_Profit_Donations_South___messy[[#This Row],[switch]],1,"",2,Non_Profit_Donations_South___messy[[#This Row],[Names3]],3,"")</f>
        <v>Norton</v>
      </c>
      <c r="S1172" s="1" t="str" cm="1">
        <f t="array" ref="S1172">_xlfn.SWITCH(Non_Profit_Donations_South___messy[[#This Row],[switch]],1,Non_Profit_Donations_South___messy[[#This Row],[Names2]],2,Non_Profit_Donations_South___messy[[#This Row],[Names4]],3,Non_Profit_Donations_South___messy[[#This Row],[Names3]])</f>
        <v>Patterson</v>
      </c>
    </row>
    <row r="1173" spans="1:19">
      <c r="A1173" s="1" t="s">
        <v>19</v>
      </c>
      <c r="B1173" s="1" t="s">
        <v>733</v>
      </c>
      <c r="C1173" s="1" t="s">
        <v>37</v>
      </c>
      <c r="D1173" s="1" t="s">
        <v>12</v>
      </c>
      <c r="E1173" s="1" t="s">
        <v>29</v>
      </c>
      <c r="F1173" s="1" t="s">
        <v>734</v>
      </c>
      <c r="G1173">
        <v>22102</v>
      </c>
      <c r="H1173" s="2">
        <v>42353</v>
      </c>
      <c r="I1173">
        <v>148.66999999999999</v>
      </c>
      <c r="J1173">
        <f t="shared" si="18"/>
        <v>0</v>
      </c>
      <c r="K1173" t="s">
        <v>733</v>
      </c>
      <c r="L1173" s="1" t="s">
        <v>1173</v>
      </c>
      <c r="M1173" t="s">
        <v>1440</v>
      </c>
      <c r="O1173">
        <f>IF(Non_Profit_Donations_South___messy[[#This Row],[Names4]]&lt;&gt;"",1,0)</f>
        <v>0</v>
      </c>
      <c r="P1173">
        <f>IF(Non_Profit_Donations_South___messy[[#This Row],[flagRev]]=1,1,IF(Non_Profit_Donations_South___messy[[#This Row],[flagMidName]]=1,2,3))</f>
        <v>3</v>
      </c>
      <c r="Q1173" s="1" t="str" cm="1">
        <f t="array" ref="Q1173">_xlfn.SWITCH(Non_Profit_Donations_South___messy[[#This Row],[switch]],1,Non_Profit_Donations_South___messy[[#This Row],[Names3]],2,Non_Profit_Donations_South___messy[[#This Row],[Names2]],3,Non_Profit_Donations_South___messy[[#This Row],[Names2]])</f>
        <v>Vicki</v>
      </c>
      <c r="R1173" s="1" t="str" cm="1">
        <f t="array" ref="R1173">_xlfn.SWITCH(Non_Profit_Donations_South___messy[[#This Row],[switch]],1,"",2,Non_Profit_Donations_South___messy[[#This Row],[Names3]],3,"")</f>
        <v/>
      </c>
      <c r="S1173" s="1" t="str" cm="1">
        <f t="array" ref="S1173">_xlfn.SWITCH(Non_Profit_Donations_South___messy[[#This Row],[switch]],1,Non_Profit_Donations_South___messy[[#This Row],[Names2]],2,Non_Profit_Donations_South___messy[[#This Row],[Names4]],3,Non_Profit_Donations_South___messy[[#This Row],[Names3]])</f>
        <v>Shannon</v>
      </c>
    </row>
    <row r="1174" spans="1:19">
      <c r="A1174" s="1" t="s">
        <v>9</v>
      </c>
      <c r="B1174" s="1" t="s">
        <v>754</v>
      </c>
      <c r="C1174" s="1" t="s">
        <v>11</v>
      </c>
      <c r="D1174" s="1" t="s">
        <v>12</v>
      </c>
      <c r="E1174" s="1" t="s">
        <v>25</v>
      </c>
      <c r="F1174" s="1" t="s">
        <v>755</v>
      </c>
      <c r="G1174">
        <v>33319</v>
      </c>
      <c r="H1174" s="2">
        <v>42355</v>
      </c>
      <c r="I1174">
        <v>283.97000000000003</v>
      </c>
      <c r="J1174">
        <f t="shared" si="18"/>
        <v>0</v>
      </c>
      <c r="K1174" t="s">
        <v>754</v>
      </c>
      <c r="L1174" s="1" t="s">
        <v>1456</v>
      </c>
      <c r="M1174" t="s">
        <v>1349</v>
      </c>
      <c r="O1174">
        <f>IF(Non_Profit_Donations_South___messy[[#This Row],[Names4]]&lt;&gt;"",1,0)</f>
        <v>0</v>
      </c>
      <c r="P1174">
        <f>IF(Non_Profit_Donations_South___messy[[#This Row],[flagRev]]=1,1,IF(Non_Profit_Donations_South___messy[[#This Row],[flagMidName]]=1,2,3))</f>
        <v>3</v>
      </c>
      <c r="Q1174" s="1" t="str" cm="1">
        <f t="array" ref="Q1174">_xlfn.SWITCH(Non_Profit_Donations_South___messy[[#This Row],[switch]],1,Non_Profit_Donations_South___messy[[#This Row],[Names3]],2,Non_Profit_Donations_South___messy[[#This Row],[Names2]],3,Non_Profit_Donations_South___messy[[#This Row],[Names2]])</f>
        <v>Karl</v>
      </c>
      <c r="R1174" s="1" t="str" cm="1">
        <f t="array" ref="R1174">_xlfn.SWITCH(Non_Profit_Donations_South___messy[[#This Row],[switch]],1,"",2,Non_Profit_Donations_South___messy[[#This Row],[Names3]],3,"")</f>
        <v/>
      </c>
      <c r="S1174" s="1" t="str" cm="1">
        <f t="array" ref="S1174">_xlfn.SWITCH(Non_Profit_Donations_South___messy[[#This Row],[switch]],1,Non_Profit_Donations_South___messy[[#This Row],[Names2]],2,Non_Profit_Donations_South___messy[[#This Row],[Names4]],3,Non_Profit_Donations_South___messy[[#This Row],[Names3]])</f>
        <v>Goodwin</v>
      </c>
    </row>
    <row r="1175" spans="1:19">
      <c r="A1175" s="1" t="s">
        <v>19</v>
      </c>
      <c r="B1175" s="1" t="s">
        <v>503</v>
      </c>
      <c r="C1175" s="1" t="s">
        <v>37</v>
      </c>
      <c r="D1175" s="1" t="s">
        <v>12</v>
      </c>
      <c r="E1175" s="1" t="s">
        <v>49</v>
      </c>
      <c r="F1175" s="1" t="s">
        <v>504</v>
      </c>
      <c r="G1175">
        <v>29483</v>
      </c>
      <c r="H1175" s="2">
        <v>42356</v>
      </c>
      <c r="I1175">
        <v>439.17</v>
      </c>
      <c r="J1175">
        <f t="shared" si="18"/>
        <v>0</v>
      </c>
      <c r="K1175" t="s">
        <v>503</v>
      </c>
      <c r="L1175" s="1" t="s">
        <v>1267</v>
      </c>
      <c r="M1175" t="s">
        <v>1160</v>
      </c>
      <c r="O1175">
        <f>IF(Non_Profit_Donations_South___messy[[#This Row],[Names4]]&lt;&gt;"",1,0)</f>
        <v>0</v>
      </c>
      <c r="P1175">
        <f>IF(Non_Profit_Donations_South___messy[[#This Row],[flagRev]]=1,1,IF(Non_Profit_Donations_South___messy[[#This Row],[flagMidName]]=1,2,3))</f>
        <v>3</v>
      </c>
      <c r="Q1175" s="1" t="str" cm="1">
        <f t="array" ref="Q1175">_xlfn.SWITCH(Non_Profit_Donations_South___messy[[#This Row],[switch]],1,Non_Profit_Donations_South___messy[[#This Row],[Names3]],2,Non_Profit_Donations_South___messy[[#This Row],[Names2]],3,Non_Profit_Donations_South___messy[[#This Row],[Names2]])</f>
        <v>Samuel</v>
      </c>
      <c r="R1175" s="1" t="str" cm="1">
        <f t="array" ref="R1175">_xlfn.SWITCH(Non_Profit_Donations_South___messy[[#This Row],[switch]],1,"",2,Non_Profit_Donations_South___messy[[#This Row],[Names3]],3,"")</f>
        <v/>
      </c>
      <c r="S1175" s="1" t="str" cm="1">
        <f t="array" ref="S1175">_xlfn.SWITCH(Non_Profit_Donations_South___messy[[#This Row],[switch]],1,Non_Profit_Donations_South___messy[[#This Row],[Names2]],2,Non_Profit_Donations_South___messy[[#This Row],[Names4]],3,Non_Profit_Donations_South___messy[[#This Row],[Names3]])</f>
        <v>Newman</v>
      </c>
    </row>
    <row r="1176" spans="1:19">
      <c r="A1176" s="1" t="s">
        <v>23</v>
      </c>
      <c r="B1176" s="1" t="s">
        <v>623</v>
      </c>
      <c r="C1176" s="1" t="s">
        <v>16</v>
      </c>
      <c r="D1176" s="1" t="s">
        <v>12</v>
      </c>
      <c r="E1176" s="1" t="s">
        <v>32</v>
      </c>
      <c r="F1176" s="1" t="s">
        <v>195</v>
      </c>
      <c r="G1176">
        <v>37664</v>
      </c>
      <c r="H1176" s="2">
        <v>42357</v>
      </c>
      <c r="I1176">
        <v>62.12</v>
      </c>
      <c r="J1176">
        <f t="shared" si="18"/>
        <v>0</v>
      </c>
      <c r="K1176" t="s">
        <v>623</v>
      </c>
      <c r="L1176" s="1" t="s">
        <v>1171</v>
      </c>
      <c r="M1176" t="s">
        <v>1356</v>
      </c>
      <c r="O1176">
        <f>IF(Non_Profit_Donations_South___messy[[#This Row],[Names4]]&lt;&gt;"",1,0)</f>
        <v>0</v>
      </c>
      <c r="P1176">
        <f>IF(Non_Profit_Donations_South___messy[[#This Row],[flagRev]]=1,1,IF(Non_Profit_Donations_South___messy[[#This Row],[flagMidName]]=1,2,3))</f>
        <v>3</v>
      </c>
      <c r="Q1176" s="1" t="str" cm="1">
        <f t="array" ref="Q1176">_xlfn.SWITCH(Non_Profit_Donations_South___messy[[#This Row],[switch]],1,Non_Profit_Donations_South___messy[[#This Row],[Names3]],2,Non_Profit_Donations_South___messy[[#This Row],[Names2]],3,Non_Profit_Donations_South___messy[[#This Row],[Names2]])</f>
        <v>Geoffrey</v>
      </c>
      <c r="R1176" s="1" t="str" cm="1">
        <f t="array" ref="R1176">_xlfn.SWITCH(Non_Profit_Donations_South___messy[[#This Row],[switch]],1,"",2,Non_Profit_Donations_South___messy[[#This Row],[Names3]],3,"")</f>
        <v/>
      </c>
      <c r="S1176" s="1" t="str" cm="1">
        <f t="array" ref="S1176">_xlfn.SWITCH(Non_Profit_Donations_South___messy[[#This Row],[switch]],1,Non_Profit_Donations_South___messy[[#This Row],[Names2]],2,Non_Profit_Donations_South___messy[[#This Row],[Names4]],3,Non_Profit_Donations_South___messy[[#This Row],[Names3]])</f>
        <v>Zhu</v>
      </c>
    </row>
    <row r="1177" spans="1:19">
      <c r="A1177" s="1" t="s">
        <v>19</v>
      </c>
      <c r="B1177" s="1" t="s">
        <v>752</v>
      </c>
      <c r="C1177" s="1" t="s">
        <v>37</v>
      </c>
      <c r="D1177" s="1" t="s">
        <v>12</v>
      </c>
      <c r="E1177" s="1" t="s">
        <v>17</v>
      </c>
      <c r="F1177" s="1" t="s">
        <v>753</v>
      </c>
      <c r="G1177">
        <v>31204</v>
      </c>
      <c r="H1177" s="2">
        <v>42358</v>
      </c>
      <c r="I1177">
        <v>586.54999999999995</v>
      </c>
      <c r="J1177">
        <f t="shared" si="18"/>
        <v>0</v>
      </c>
      <c r="K1177" t="s">
        <v>752</v>
      </c>
      <c r="L1177" s="1" t="s">
        <v>1453</v>
      </c>
      <c r="M1177" t="s">
        <v>1454</v>
      </c>
      <c r="N1177" t="s">
        <v>1455</v>
      </c>
      <c r="O1177">
        <f>IF(Non_Profit_Donations_South___messy[[#This Row],[Names4]]&lt;&gt;"",1,0)</f>
        <v>1</v>
      </c>
      <c r="P1177">
        <f>IF(Non_Profit_Donations_South___messy[[#This Row],[flagRev]]=1,1,IF(Non_Profit_Donations_South___messy[[#This Row],[flagMidName]]=1,2,3))</f>
        <v>2</v>
      </c>
      <c r="Q1177" s="1" t="str" cm="1">
        <f t="array" ref="Q1177">_xlfn.SWITCH(Non_Profit_Donations_South___messy[[#This Row],[switch]],1,Non_Profit_Donations_South___messy[[#This Row],[Names3]],2,Non_Profit_Donations_South___messy[[#This Row],[Names2]],3,Non_Profit_Donations_South___messy[[#This Row],[Names2]])</f>
        <v>Christopher</v>
      </c>
      <c r="R1177" s="1" t="str" cm="1">
        <f t="array" ref="R1177">_xlfn.SWITCH(Non_Profit_Donations_South___messy[[#This Row],[switch]],1,"",2,Non_Profit_Donations_South___messy[[#This Row],[Names3]],3,"")</f>
        <v>Norton</v>
      </c>
      <c r="S1177" s="1" t="str" cm="1">
        <f t="array" ref="S1177">_xlfn.SWITCH(Non_Profit_Donations_South___messy[[#This Row],[switch]],1,Non_Profit_Donations_South___messy[[#This Row],[Names2]],2,Non_Profit_Donations_South___messy[[#This Row],[Names4]],3,Non_Profit_Donations_South___messy[[#This Row],[Names3]])</f>
        <v>Patterson</v>
      </c>
    </row>
    <row r="1178" spans="1:19">
      <c r="A1178" s="1" t="s">
        <v>19</v>
      </c>
      <c r="B1178" s="1" t="s">
        <v>609</v>
      </c>
      <c r="C1178" s="1" t="s">
        <v>37</v>
      </c>
      <c r="D1178" s="1" t="s">
        <v>12</v>
      </c>
      <c r="E1178" s="1" t="s">
        <v>25</v>
      </c>
      <c r="F1178" s="1" t="s">
        <v>610</v>
      </c>
      <c r="G1178">
        <v>33407</v>
      </c>
      <c r="H1178" s="2">
        <v>42360</v>
      </c>
      <c r="I1178">
        <v>64.48</v>
      </c>
      <c r="J1178">
        <f t="shared" si="18"/>
        <v>0</v>
      </c>
      <c r="K1178" t="s">
        <v>609</v>
      </c>
      <c r="L1178" s="1" t="s">
        <v>1346</v>
      </c>
      <c r="M1178" t="s">
        <v>1347</v>
      </c>
      <c r="O1178">
        <f>IF(Non_Profit_Donations_South___messy[[#This Row],[Names4]]&lt;&gt;"",1,0)</f>
        <v>0</v>
      </c>
      <c r="P1178">
        <f>IF(Non_Profit_Donations_South___messy[[#This Row],[flagRev]]=1,1,IF(Non_Profit_Donations_South___messy[[#This Row],[flagMidName]]=1,2,3))</f>
        <v>3</v>
      </c>
      <c r="Q1178" s="1" t="str" cm="1">
        <f t="array" ref="Q1178">_xlfn.SWITCH(Non_Profit_Donations_South___messy[[#This Row],[switch]],1,Non_Profit_Donations_South___messy[[#This Row],[Names3]],2,Non_Profit_Donations_South___messy[[#This Row],[Names2]],3,Non_Profit_Donations_South___messy[[#This Row],[Names2]])</f>
        <v>Crystal</v>
      </c>
      <c r="R1178" s="1" t="str" cm="1">
        <f t="array" ref="R1178">_xlfn.SWITCH(Non_Profit_Donations_South___messy[[#This Row],[switch]],1,"",2,Non_Profit_Donations_South___messy[[#This Row],[Names3]],3,"")</f>
        <v/>
      </c>
      <c r="S1178" s="1" t="str" cm="1">
        <f t="array" ref="S1178">_xlfn.SWITCH(Non_Profit_Donations_South___messy[[#This Row],[switch]],1,Non_Profit_Donations_South___messy[[#This Row],[Names2]],2,Non_Profit_Donations_South___messy[[#This Row],[Names4]],3,Non_Profit_Donations_South___messy[[#This Row],[Names3]])</f>
        <v>Crabtree</v>
      </c>
    </row>
    <row r="1179" spans="1:19">
      <c r="A1179" s="1" t="s">
        <v>9</v>
      </c>
      <c r="B1179" s="1" t="s">
        <v>387</v>
      </c>
      <c r="C1179" s="1" t="s">
        <v>11</v>
      </c>
      <c r="D1179" s="1" t="s">
        <v>12</v>
      </c>
      <c r="E1179" s="1" t="s">
        <v>52</v>
      </c>
      <c r="F1179" s="1" t="s">
        <v>388</v>
      </c>
      <c r="G1179">
        <v>72015</v>
      </c>
      <c r="H1179" s="2">
        <v>42361</v>
      </c>
      <c r="I1179">
        <v>68.75</v>
      </c>
      <c r="J1179">
        <f t="shared" si="18"/>
        <v>0</v>
      </c>
      <c r="K1179" t="s">
        <v>387</v>
      </c>
      <c r="L1179" s="1" t="s">
        <v>1167</v>
      </c>
      <c r="M1179" t="s">
        <v>1168</v>
      </c>
      <c r="O1179">
        <f>IF(Non_Profit_Donations_South___messy[[#This Row],[Names4]]&lt;&gt;"",1,0)</f>
        <v>0</v>
      </c>
      <c r="P1179">
        <f>IF(Non_Profit_Donations_South___messy[[#This Row],[flagRev]]=1,1,IF(Non_Profit_Donations_South___messy[[#This Row],[flagMidName]]=1,2,3))</f>
        <v>3</v>
      </c>
      <c r="Q1179" s="1" t="str" cm="1">
        <f t="array" ref="Q1179">_xlfn.SWITCH(Non_Profit_Donations_South___messy[[#This Row],[switch]],1,Non_Profit_Donations_South___messy[[#This Row],[Names3]],2,Non_Profit_Donations_South___messy[[#This Row],[Names2]],3,Non_Profit_Donations_South___messy[[#This Row],[Names2]])</f>
        <v>Rita</v>
      </c>
      <c r="R1179" s="1" t="str" cm="1">
        <f t="array" ref="R1179">_xlfn.SWITCH(Non_Profit_Donations_South___messy[[#This Row],[switch]],1,"",2,Non_Profit_Donations_South___messy[[#This Row],[Names3]],3,"")</f>
        <v/>
      </c>
      <c r="S1179" s="1" t="str" cm="1">
        <f t="array" ref="S1179">_xlfn.SWITCH(Non_Profit_Donations_South___messy[[#This Row],[switch]],1,Non_Profit_Donations_South___messy[[#This Row],[Names2]],2,Non_Profit_Donations_South___messy[[#This Row],[Names4]],3,Non_Profit_Donations_South___messy[[#This Row],[Names3]])</f>
        <v>Vaughn</v>
      </c>
    </row>
    <row r="1180" spans="1:19">
      <c r="A1180" s="1" t="s">
        <v>19</v>
      </c>
      <c r="B1180" s="1" t="s">
        <v>365</v>
      </c>
      <c r="C1180" s="1" t="s">
        <v>11</v>
      </c>
      <c r="D1180" s="1" t="s">
        <v>12</v>
      </c>
      <c r="E1180" s="1" t="s">
        <v>59</v>
      </c>
      <c r="F1180" s="1" t="s">
        <v>366</v>
      </c>
      <c r="G1180">
        <v>36330</v>
      </c>
      <c r="H1180" s="2">
        <v>42361</v>
      </c>
      <c r="I1180">
        <v>2861.53</v>
      </c>
      <c r="J1180">
        <f t="shared" si="18"/>
        <v>0</v>
      </c>
      <c r="K1180" t="s">
        <v>365</v>
      </c>
      <c r="L1180" s="1" t="s">
        <v>869</v>
      </c>
      <c r="M1180" t="s">
        <v>1149</v>
      </c>
      <c r="O1180">
        <f>IF(Non_Profit_Donations_South___messy[[#This Row],[Names4]]&lt;&gt;"",1,0)</f>
        <v>0</v>
      </c>
      <c r="P1180">
        <f>IF(Non_Profit_Donations_South___messy[[#This Row],[flagRev]]=1,1,IF(Non_Profit_Donations_South___messy[[#This Row],[flagMidName]]=1,2,3))</f>
        <v>3</v>
      </c>
      <c r="Q1180" s="1" t="str" cm="1">
        <f t="array" ref="Q1180">_xlfn.SWITCH(Non_Profit_Donations_South___messy[[#This Row],[switch]],1,Non_Profit_Donations_South___messy[[#This Row],[Names3]],2,Non_Profit_Donations_South___messy[[#This Row],[Names2]],3,Non_Profit_Donations_South___messy[[#This Row],[Names2]])</f>
        <v>Michelle</v>
      </c>
      <c r="R1180" s="1" t="str" cm="1">
        <f t="array" ref="R1180">_xlfn.SWITCH(Non_Profit_Donations_South___messy[[#This Row],[switch]],1,"",2,Non_Profit_Donations_South___messy[[#This Row],[Names3]],3,"")</f>
        <v/>
      </c>
      <c r="S1180" s="1" t="str" cm="1">
        <f t="array" ref="S1180">_xlfn.SWITCH(Non_Profit_Donations_South___messy[[#This Row],[switch]],1,Non_Profit_Donations_South___messy[[#This Row],[Names2]],2,Non_Profit_Donations_South___messy[[#This Row],[Names4]],3,Non_Profit_Donations_South___messy[[#This Row],[Names3]])</f>
        <v>Steele</v>
      </c>
    </row>
    <row r="1181" spans="1:19">
      <c r="A1181" s="1" t="s">
        <v>9</v>
      </c>
      <c r="B1181" s="1" t="s">
        <v>439</v>
      </c>
      <c r="C1181" s="1" t="s">
        <v>16</v>
      </c>
      <c r="D1181" s="1" t="s">
        <v>12</v>
      </c>
      <c r="E1181" s="1" t="s">
        <v>59</v>
      </c>
      <c r="F1181" s="1" t="s">
        <v>440</v>
      </c>
      <c r="G1181">
        <v>35601</v>
      </c>
      <c r="H1181" s="2">
        <v>42363</v>
      </c>
      <c r="I1181">
        <v>162.38999999999999</v>
      </c>
      <c r="J1181">
        <f t="shared" si="18"/>
        <v>0</v>
      </c>
      <c r="K1181" t="s">
        <v>439</v>
      </c>
      <c r="L1181" s="1" t="s">
        <v>1215</v>
      </c>
      <c r="M1181" t="s">
        <v>1216</v>
      </c>
      <c r="O1181">
        <f>IF(Non_Profit_Donations_South___messy[[#This Row],[Names4]]&lt;&gt;"",1,0)</f>
        <v>0</v>
      </c>
      <c r="P1181">
        <f>IF(Non_Profit_Donations_South___messy[[#This Row],[flagRev]]=1,1,IF(Non_Profit_Donations_South___messy[[#This Row],[flagMidName]]=1,2,3))</f>
        <v>3</v>
      </c>
      <c r="Q1181" s="1" t="str" cm="1">
        <f t="array" ref="Q1181">_xlfn.SWITCH(Non_Profit_Donations_South___messy[[#This Row],[switch]],1,Non_Profit_Donations_South___messy[[#This Row],[Names3]],2,Non_Profit_Donations_South___messy[[#This Row],[Names2]],3,Non_Profit_Donations_South___messy[[#This Row],[Names2]])</f>
        <v>Neil</v>
      </c>
      <c r="R1181" s="1" t="str" cm="1">
        <f t="array" ref="R1181">_xlfn.SWITCH(Non_Profit_Donations_South___messy[[#This Row],[switch]],1,"",2,Non_Profit_Donations_South___messy[[#This Row],[Names3]],3,"")</f>
        <v/>
      </c>
      <c r="S1181" s="1" t="str" cm="1">
        <f t="array" ref="S1181">_xlfn.SWITCH(Non_Profit_Donations_South___messy[[#This Row],[switch]],1,Non_Profit_Donations_South___messy[[#This Row],[Names2]],2,Non_Profit_Donations_South___messy[[#This Row],[Names4]],3,Non_Profit_Donations_South___messy[[#This Row],[Names3]])</f>
        <v>Parker</v>
      </c>
    </row>
    <row r="1182" spans="1:19">
      <c r="A1182" s="1" t="s">
        <v>19</v>
      </c>
      <c r="B1182" s="1" t="s">
        <v>236</v>
      </c>
      <c r="C1182" s="1" t="s">
        <v>16</v>
      </c>
      <c r="D1182" s="1" t="s">
        <v>12</v>
      </c>
      <c r="E1182" s="1" t="s">
        <v>25</v>
      </c>
      <c r="F1182" s="1" t="s">
        <v>237</v>
      </c>
      <c r="G1182">
        <v>32712</v>
      </c>
      <c r="H1182" s="2">
        <v>42364</v>
      </c>
      <c r="I1182">
        <v>115.89</v>
      </c>
      <c r="J1182">
        <f t="shared" si="18"/>
        <v>0</v>
      </c>
      <c r="K1182" t="s">
        <v>236</v>
      </c>
      <c r="L1182" s="1" t="s">
        <v>1033</v>
      </c>
      <c r="M1182" t="s">
        <v>992</v>
      </c>
      <c r="O1182">
        <f>IF(Non_Profit_Donations_South___messy[[#This Row],[Names4]]&lt;&gt;"",1,0)</f>
        <v>0</v>
      </c>
      <c r="P1182">
        <f>IF(Non_Profit_Donations_South___messy[[#This Row],[flagRev]]=1,1,IF(Non_Profit_Donations_South___messy[[#This Row],[flagMidName]]=1,2,3))</f>
        <v>3</v>
      </c>
      <c r="Q1182" s="1" t="str" cm="1">
        <f t="array" ref="Q1182">_xlfn.SWITCH(Non_Profit_Donations_South___messy[[#This Row],[switch]],1,Non_Profit_Donations_South___messy[[#This Row],[Names3]],2,Non_Profit_Donations_South___messy[[#This Row],[Names2]],3,Non_Profit_Donations_South___messy[[#This Row],[Names2]])</f>
        <v>Dana</v>
      </c>
      <c r="R1182" s="1" t="str" cm="1">
        <f t="array" ref="R1182">_xlfn.SWITCH(Non_Profit_Donations_South___messy[[#This Row],[switch]],1,"",2,Non_Profit_Donations_South___messy[[#This Row],[Names3]],3,"")</f>
        <v/>
      </c>
      <c r="S1182" s="1" t="str" cm="1">
        <f t="array" ref="S1182">_xlfn.SWITCH(Non_Profit_Donations_South___messy[[#This Row],[switch]],1,Non_Profit_Donations_South___messy[[#This Row],[Names2]],2,Non_Profit_Donations_South___messy[[#This Row],[Names4]],3,Non_Profit_Donations_South___messy[[#This Row],[Names3]])</f>
        <v>Jain</v>
      </c>
    </row>
    <row r="1183" spans="1:19">
      <c r="A1183" s="1" t="s">
        <v>9</v>
      </c>
      <c r="B1183" s="1" t="s">
        <v>701</v>
      </c>
      <c r="C1183" s="1" t="s">
        <v>37</v>
      </c>
      <c r="D1183" s="1" t="s">
        <v>12</v>
      </c>
      <c r="E1183" s="1" t="s">
        <v>32</v>
      </c>
      <c r="F1183" s="1" t="s">
        <v>702</v>
      </c>
      <c r="G1183">
        <v>37620</v>
      </c>
      <c r="H1183" s="2">
        <v>42365</v>
      </c>
      <c r="I1183">
        <v>89.6</v>
      </c>
      <c r="J1183">
        <f t="shared" si="18"/>
        <v>0</v>
      </c>
      <c r="K1183" t="s">
        <v>701</v>
      </c>
      <c r="L1183" s="1" t="s">
        <v>998</v>
      </c>
      <c r="M1183" t="s">
        <v>1418</v>
      </c>
      <c r="O1183">
        <f>IF(Non_Profit_Donations_South___messy[[#This Row],[Names4]]&lt;&gt;"",1,0)</f>
        <v>0</v>
      </c>
      <c r="P1183">
        <f>IF(Non_Profit_Donations_South___messy[[#This Row],[flagRev]]=1,1,IF(Non_Profit_Donations_South___messy[[#This Row],[flagMidName]]=1,2,3))</f>
        <v>3</v>
      </c>
      <c r="Q1183" s="1" t="str" cm="1">
        <f t="array" ref="Q1183">_xlfn.SWITCH(Non_Profit_Donations_South___messy[[#This Row],[switch]],1,Non_Profit_Donations_South___messy[[#This Row],[Names3]],2,Non_Profit_Donations_South___messy[[#This Row],[Names2]],3,Non_Profit_Donations_South___messy[[#This Row],[Names2]])</f>
        <v>Nicholas</v>
      </c>
      <c r="R1183" s="1" t="str" cm="1">
        <f t="array" ref="R1183">_xlfn.SWITCH(Non_Profit_Donations_South___messy[[#This Row],[switch]],1,"",2,Non_Profit_Donations_South___messy[[#This Row],[Names3]],3,"")</f>
        <v/>
      </c>
      <c r="S1183" s="1" t="str" cm="1">
        <f t="array" ref="S1183">_xlfn.SWITCH(Non_Profit_Donations_South___messy[[#This Row],[switch]],1,Non_Profit_Donations_South___messy[[#This Row],[Names2]],2,Non_Profit_Donations_South___messy[[#This Row],[Names4]],3,Non_Profit_Donations_South___messy[[#This Row],[Names3]])</f>
        <v>Pritchard</v>
      </c>
    </row>
    <row r="1184" spans="1:19">
      <c r="A1184" s="1" t="s">
        <v>23</v>
      </c>
      <c r="B1184" s="1" t="s">
        <v>684</v>
      </c>
      <c r="C1184" s="1" t="s">
        <v>11</v>
      </c>
      <c r="D1184" s="1" t="s">
        <v>12</v>
      </c>
      <c r="E1184" s="1" t="s">
        <v>25</v>
      </c>
      <c r="F1184" s="1" t="s">
        <v>685</v>
      </c>
      <c r="G1184">
        <v>33063</v>
      </c>
      <c r="H1184" s="2">
        <v>42365</v>
      </c>
      <c r="I1184">
        <v>109.39</v>
      </c>
      <c r="J1184">
        <f t="shared" si="18"/>
        <v>0</v>
      </c>
      <c r="K1184" t="s">
        <v>684</v>
      </c>
      <c r="L1184" s="1" t="s">
        <v>1406</v>
      </c>
      <c r="M1184" t="s">
        <v>1407</v>
      </c>
      <c r="N1184" t="s">
        <v>1408</v>
      </c>
      <c r="O1184">
        <f>IF(Non_Profit_Donations_South___messy[[#This Row],[Names4]]&lt;&gt;"",1,0)</f>
        <v>1</v>
      </c>
      <c r="P1184">
        <f>IF(Non_Profit_Donations_South___messy[[#This Row],[flagRev]]=1,1,IF(Non_Profit_Donations_South___messy[[#This Row],[flagMidName]]=1,2,3))</f>
        <v>2</v>
      </c>
      <c r="Q1184" s="1" t="str" cm="1">
        <f t="array" ref="Q1184">_xlfn.SWITCH(Non_Profit_Donations_South___messy[[#This Row],[switch]],1,Non_Profit_Donations_South___messy[[#This Row],[Names3]],2,Non_Profit_Donations_South___messy[[#This Row],[Names2]],3,Non_Profit_Donations_South___messy[[#This Row],[Names2]])</f>
        <v>Calvin</v>
      </c>
      <c r="R1184" s="1" t="str" cm="1">
        <f t="array" ref="R1184">_xlfn.SWITCH(Non_Profit_Donations_South___messy[[#This Row],[switch]],1,"",2,Non_Profit_Donations_South___messy[[#This Row],[Names3]],3,"")</f>
        <v>J</v>
      </c>
      <c r="S1184" s="1" t="str" cm="1">
        <f t="array" ref="S1184">_xlfn.SWITCH(Non_Profit_Donations_South___messy[[#This Row],[switch]],1,Non_Profit_Donations_South___messy[[#This Row],[Names2]],2,Non_Profit_Donations_South___messy[[#This Row],[Names4]],3,Non_Profit_Donations_South___messy[[#This Row],[Names3]])</f>
        <v>Marcus</v>
      </c>
    </row>
    <row r="1185" spans="1:19">
      <c r="A1185" s="1" t="s">
        <v>19</v>
      </c>
      <c r="B1185" s="1" t="s">
        <v>756</v>
      </c>
      <c r="C1185" s="1" t="s">
        <v>11</v>
      </c>
      <c r="D1185" s="1" t="s">
        <v>12</v>
      </c>
      <c r="E1185" s="1" t="s">
        <v>29</v>
      </c>
      <c r="F1185" s="1" t="s">
        <v>105</v>
      </c>
      <c r="G1185">
        <v>23834</v>
      </c>
      <c r="H1185" s="2">
        <v>42365</v>
      </c>
      <c r="I1185">
        <v>368.39</v>
      </c>
      <c r="J1185">
        <f t="shared" si="18"/>
        <v>0</v>
      </c>
      <c r="K1185" t="s">
        <v>756</v>
      </c>
      <c r="L1185" s="1" t="s">
        <v>1189</v>
      </c>
      <c r="M1185" t="s">
        <v>1457</v>
      </c>
      <c r="O1185">
        <f>IF(Non_Profit_Donations_South___messy[[#This Row],[Names4]]&lt;&gt;"",1,0)</f>
        <v>0</v>
      </c>
      <c r="P1185">
        <f>IF(Non_Profit_Donations_South___messy[[#This Row],[flagRev]]=1,1,IF(Non_Profit_Donations_South___messy[[#This Row],[flagMidName]]=1,2,3))</f>
        <v>3</v>
      </c>
      <c r="Q1185" s="1" t="str" cm="1">
        <f t="array" ref="Q1185">_xlfn.SWITCH(Non_Profit_Donations_South___messy[[#This Row],[switch]],1,Non_Profit_Donations_South___messy[[#This Row],[Names3]],2,Non_Profit_Donations_South___messy[[#This Row],[Names2]],3,Non_Profit_Donations_South___messy[[#This Row],[Names2]])</f>
        <v>Anne</v>
      </c>
      <c r="R1185" s="1" t="str" cm="1">
        <f t="array" ref="R1185">_xlfn.SWITCH(Non_Profit_Donations_South___messy[[#This Row],[switch]],1,"",2,Non_Profit_Donations_South___messy[[#This Row],[Names3]],3,"")</f>
        <v/>
      </c>
      <c r="S1185" s="1" t="str" cm="1">
        <f t="array" ref="S1185">_xlfn.SWITCH(Non_Profit_Donations_South___messy[[#This Row],[switch]],1,Non_Profit_Donations_South___messy[[#This Row],[Names2]],2,Non_Profit_Donations_South___messy[[#This Row],[Names4]],3,Non_Profit_Donations_South___messy[[#This Row],[Names3]])</f>
        <v>Nguyen</v>
      </c>
    </row>
    <row r="1186" spans="1:19">
      <c r="A1186" s="1" t="s">
        <v>9</v>
      </c>
      <c r="B1186" s="1" t="s">
        <v>606</v>
      </c>
      <c r="C1186" s="1" t="s">
        <v>11</v>
      </c>
      <c r="D1186" s="1" t="s">
        <v>12</v>
      </c>
      <c r="E1186" s="1" t="s">
        <v>25</v>
      </c>
      <c r="F1186" s="1" t="s">
        <v>607</v>
      </c>
      <c r="G1186">
        <v>34952</v>
      </c>
      <c r="H1186" s="2">
        <v>42366</v>
      </c>
      <c r="I1186">
        <v>68.099999999999994</v>
      </c>
      <c r="J1186">
        <f t="shared" si="18"/>
        <v>0</v>
      </c>
      <c r="K1186" t="s">
        <v>606</v>
      </c>
      <c r="L1186" s="1" t="s">
        <v>1342</v>
      </c>
      <c r="M1186" t="s">
        <v>1040</v>
      </c>
      <c r="N1186" t="s">
        <v>1343</v>
      </c>
      <c r="O1186">
        <f>IF(Non_Profit_Donations_South___messy[[#This Row],[Names4]]&lt;&gt;"",1,0)</f>
        <v>1</v>
      </c>
      <c r="P1186">
        <f>IF(Non_Profit_Donations_South___messy[[#This Row],[flagRev]]=1,1,IF(Non_Profit_Donations_South___messy[[#This Row],[flagMidName]]=1,2,3))</f>
        <v>2</v>
      </c>
      <c r="Q1186" s="1" t="str" cm="1">
        <f t="array" ref="Q1186">_xlfn.SWITCH(Non_Profit_Donations_South___messy[[#This Row],[switch]],1,Non_Profit_Donations_South___messy[[#This Row],[Names3]],2,Non_Profit_Donations_South___messy[[#This Row],[Names2]],3,Non_Profit_Donations_South___messy[[#This Row],[Names2]])</f>
        <v>Dawn</v>
      </c>
      <c r="R1186" s="1" t="str" cm="1">
        <f t="array" ref="R1186">_xlfn.SWITCH(Non_Profit_Donations_South___messy[[#This Row],[switch]],1,"",2,Non_Profit_Donations_South___messy[[#This Row],[Names3]],3,"")</f>
        <v>Langley</v>
      </c>
      <c r="S1186" s="1" t="str" cm="1">
        <f t="array" ref="S1186">_xlfn.SWITCH(Non_Profit_Donations_South___messy[[#This Row],[switch]],1,Non_Profit_Donations_South___messy[[#This Row],[Names2]],2,Non_Profit_Donations_South___messy[[#This Row],[Names4]],3,Non_Profit_Donations_South___messy[[#This Row],[Names3]])</f>
        <v>Conrad</v>
      </c>
    </row>
    <row r="1187" spans="1:19">
      <c r="A1187" s="1" t="s">
        <v>23</v>
      </c>
      <c r="B1187" s="1" t="s">
        <v>242</v>
      </c>
      <c r="C1187" s="1" t="s">
        <v>11</v>
      </c>
      <c r="D1187" s="1" t="s">
        <v>12</v>
      </c>
      <c r="E1187" s="1" t="s">
        <v>17</v>
      </c>
      <c r="F1187" s="1" t="s">
        <v>18</v>
      </c>
      <c r="G1187">
        <v>30305</v>
      </c>
      <c r="H1187" s="2">
        <v>42366</v>
      </c>
      <c r="I1187">
        <v>235.94</v>
      </c>
      <c r="J1187">
        <f t="shared" si="18"/>
        <v>0</v>
      </c>
      <c r="K1187" t="s">
        <v>242</v>
      </c>
      <c r="L1187" s="1" t="s">
        <v>1036</v>
      </c>
      <c r="M1187" t="s">
        <v>1037</v>
      </c>
      <c r="O1187">
        <f>IF(Non_Profit_Donations_South___messy[[#This Row],[Names4]]&lt;&gt;"",1,0)</f>
        <v>0</v>
      </c>
      <c r="P1187">
        <f>IF(Non_Profit_Donations_South___messy[[#This Row],[flagRev]]=1,1,IF(Non_Profit_Donations_South___messy[[#This Row],[flagMidName]]=1,2,3))</f>
        <v>3</v>
      </c>
      <c r="Q1187" s="1" t="str" cm="1">
        <f t="array" ref="Q1187">_xlfn.SWITCH(Non_Profit_Donations_South___messy[[#This Row],[switch]],1,Non_Profit_Donations_South___messy[[#This Row],[Names3]],2,Non_Profit_Donations_South___messy[[#This Row],[Names2]],3,Non_Profit_Donations_South___messy[[#This Row],[Names2]])</f>
        <v>Herbert</v>
      </c>
      <c r="R1187" s="1" t="str" cm="1">
        <f t="array" ref="R1187">_xlfn.SWITCH(Non_Profit_Donations_South___messy[[#This Row],[switch]],1,"",2,Non_Profit_Donations_South___messy[[#This Row],[Names3]],3,"")</f>
        <v/>
      </c>
      <c r="S1187" s="1" t="str" cm="1">
        <f t="array" ref="S1187">_xlfn.SWITCH(Non_Profit_Donations_South___messy[[#This Row],[switch]],1,Non_Profit_Donations_South___messy[[#This Row],[Names2]],2,Non_Profit_Donations_South___messy[[#This Row],[Names4]],3,Non_Profit_Donations_South___messy[[#This Row],[Names3]])</f>
        <v>Holden</v>
      </c>
    </row>
    <row r="1188" spans="1:19">
      <c r="A1188" s="1" t="s">
        <v>9</v>
      </c>
      <c r="B1188" s="1" t="s">
        <v>757</v>
      </c>
      <c r="C1188" s="1" t="s">
        <v>37</v>
      </c>
      <c r="D1188" s="1" t="s">
        <v>12</v>
      </c>
      <c r="E1188" s="1" t="s">
        <v>29</v>
      </c>
      <c r="F1188" s="1" t="s">
        <v>93</v>
      </c>
      <c r="G1188">
        <v>24541</v>
      </c>
      <c r="H1188" s="2">
        <v>42367</v>
      </c>
      <c r="I1188">
        <v>225.76</v>
      </c>
      <c r="J1188">
        <f t="shared" si="18"/>
        <v>0</v>
      </c>
      <c r="K1188" t="s">
        <v>757</v>
      </c>
      <c r="L1188" s="1" t="s">
        <v>1458</v>
      </c>
      <c r="M1188" t="s">
        <v>1459</v>
      </c>
      <c r="O1188">
        <f>IF(Non_Profit_Donations_South___messy[[#This Row],[Names4]]&lt;&gt;"",1,0)</f>
        <v>0</v>
      </c>
      <c r="P1188">
        <f>IF(Non_Profit_Donations_South___messy[[#This Row],[flagRev]]=1,1,IF(Non_Profit_Donations_South___messy[[#This Row],[flagMidName]]=1,2,3))</f>
        <v>3</v>
      </c>
      <c r="Q1188" s="1" t="str" cm="1">
        <f t="array" ref="Q1188">_xlfn.SWITCH(Non_Profit_Donations_South___messy[[#This Row],[switch]],1,Non_Profit_Donations_South___messy[[#This Row],[Names3]],2,Non_Profit_Donations_South___messy[[#This Row],[Names2]],3,Non_Profit_Donations_South___messy[[#This Row],[Names2]])</f>
        <v>Dale</v>
      </c>
      <c r="R1188" s="1" t="str" cm="1">
        <f t="array" ref="R1188">_xlfn.SWITCH(Non_Profit_Donations_South___messy[[#This Row],[switch]],1,"",2,Non_Profit_Donations_South___messy[[#This Row],[Names3]],3,"")</f>
        <v/>
      </c>
      <c r="S1188" s="1" t="str" cm="1">
        <f t="array" ref="S1188">_xlfn.SWITCH(Non_Profit_Donations_South___messy[[#This Row],[switch]],1,Non_Profit_Donations_South___messy[[#This Row],[Names2]],2,Non_Profit_Donations_South___messy[[#This Row],[Names4]],3,Non_Profit_Donations_South___messy[[#This Row],[Names3]])</f>
        <v>Yu</v>
      </c>
    </row>
    <row r="1189" spans="1:19">
      <c r="A1189" s="1" t="s">
        <v>9</v>
      </c>
      <c r="B1189" s="1" t="s">
        <v>676</v>
      </c>
      <c r="C1189" s="1" t="s">
        <v>37</v>
      </c>
      <c r="D1189" s="1" t="s">
        <v>12</v>
      </c>
      <c r="E1189" s="1" t="s">
        <v>25</v>
      </c>
      <c r="F1189" s="1" t="s">
        <v>580</v>
      </c>
      <c r="G1189">
        <v>32839</v>
      </c>
      <c r="H1189" s="2">
        <v>42367</v>
      </c>
      <c r="I1189">
        <v>3772.19</v>
      </c>
      <c r="J1189">
        <f t="shared" si="18"/>
        <v>0</v>
      </c>
      <c r="K1189" t="s">
        <v>676</v>
      </c>
      <c r="L1189" s="1" t="s">
        <v>1371</v>
      </c>
      <c r="M1189" t="s">
        <v>1238</v>
      </c>
      <c r="O1189">
        <f>IF(Non_Profit_Donations_South___messy[[#This Row],[Names4]]&lt;&gt;"",1,0)</f>
        <v>0</v>
      </c>
      <c r="P1189">
        <f>IF(Non_Profit_Donations_South___messy[[#This Row],[flagRev]]=1,1,IF(Non_Profit_Donations_South___messy[[#This Row],[flagMidName]]=1,2,3))</f>
        <v>3</v>
      </c>
      <c r="Q1189" s="1" t="str" cm="1">
        <f t="array" ref="Q1189">_xlfn.SWITCH(Non_Profit_Donations_South___messy[[#This Row],[switch]],1,Non_Profit_Donations_South___messy[[#This Row],[Names3]],2,Non_Profit_Donations_South___messy[[#This Row],[Names2]],3,Non_Profit_Donations_South___messy[[#This Row],[Names2]])</f>
        <v>Jay</v>
      </c>
      <c r="R1189" s="1" t="str" cm="1">
        <f t="array" ref="R1189">_xlfn.SWITCH(Non_Profit_Donations_South___messy[[#This Row],[switch]],1,"",2,Non_Profit_Donations_South___messy[[#This Row],[Names3]],3,"")</f>
        <v/>
      </c>
      <c r="S1189" s="1" t="str" cm="1">
        <f t="array" ref="S1189">_xlfn.SWITCH(Non_Profit_Donations_South___messy[[#This Row],[switch]],1,Non_Profit_Donations_South___messy[[#This Row],[Names2]],2,Non_Profit_Donations_South___messy[[#This Row],[Names4]],3,Non_Profit_Donations_South___messy[[#This Row],[Names3]])</f>
        <v>Hubbard</v>
      </c>
    </row>
    <row r="1190" spans="1:19">
      <c r="A1190" s="1" t="s">
        <v>19</v>
      </c>
      <c r="B1190" s="1" t="s">
        <v>302</v>
      </c>
      <c r="C1190" s="1" t="s">
        <v>37</v>
      </c>
      <c r="D1190" s="1" t="s">
        <v>12</v>
      </c>
      <c r="E1190" s="1" t="s">
        <v>17</v>
      </c>
      <c r="F1190" s="1" t="s">
        <v>303</v>
      </c>
      <c r="G1190">
        <v>30240</v>
      </c>
      <c r="H1190" s="2">
        <v>42367</v>
      </c>
      <c r="I1190">
        <v>1254.9000000000001</v>
      </c>
      <c r="J1190">
        <f t="shared" si="18"/>
        <v>0</v>
      </c>
      <c r="K1190" t="s">
        <v>302</v>
      </c>
      <c r="L1190" s="1" t="s">
        <v>1096</v>
      </c>
      <c r="M1190" t="s">
        <v>1097</v>
      </c>
      <c r="O1190">
        <f>IF(Non_Profit_Donations_South___messy[[#This Row],[Names4]]&lt;&gt;"",1,0)</f>
        <v>0</v>
      </c>
      <c r="P1190">
        <f>IF(Non_Profit_Donations_South___messy[[#This Row],[flagRev]]=1,1,IF(Non_Profit_Donations_South___messy[[#This Row],[flagMidName]]=1,2,3))</f>
        <v>3</v>
      </c>
      <c r="Q1190" s="1" t="str" cm="1">
        <f t="array" ref="Q1190">_xlfn.SWITCH(Non_Profit_Donations_South___messy[[#This Row],[switch]],1,Non_Profit_Donations_South___messy[[#This Row],[Names3]],2,Non_Profit_Donations_South___messy[[#This Row],[Names2]],3,Non_Profit_Donations_South___messy[[#This Row],[Names2]])</f>
        <v>Eva</v>
      </c>
      <c r="R1190" s="1" t="str" cm="1">
        <f t="array" ref="R1190">_xlfn.SWITCH(Non_Profit_Donations_South___messy[[#This Row],[switch]],1,"",2,Non_Profit_Donations_South___messy[[#This Row],[Names3]],3,"")</f>
        <v/>
      </c>
      <c r="S1190" s="1" t="str" cm="1">
        <f t="array" ref="S1190">_xlfn.SWITCH(Non_Profit_Donations_South___messy[[#This Row],[switch]],1,Non_Profit_Donations_South___messy[[#This Row],[Names2]],2,Non_Profit_Donations_South___messy[[#This Row],[Names4]],3,Non_Profit_Donations_South___messy[[#This Row],[Names3]])</f>
        <v>Decker</v>
      </c>
    </row>
    <row r="1191" spans="1:19">
      <c r="A1191" s="1" t="s">
        <v>9</v>
      </c>
      <c r="B1191" s="1" t="s">
        <v>238</v>
      </c>
      <c r="C1191" s="1" t="s">
        <v>16</v>
      </c>
      <c r="D1191" s="1" t="s">
        <v>12</v>
      </c>
      <c r="E1191" s="1" t="s">
        <v>29</v>
      </c>
      <c r="F1191" s="1" t="s">
        <v>239</v>
      </c>
      <c r="G1191">
        <v>22901</v>
      </c>
      <c r="H1191" s="2">
        <v>42369</v>
      </c>
      <c r="I1191">
        <v>1392.41</v>
      </c>
      <c r="J1191">
        <f t="shared" si="18"/>
        <v>0</v>
      </c>
      <c r="K1191" t="s">
        <v>238</v>
      </c>
      <c r="L1191" s="1" t="s">
        <v>838</v>
      </c>
      <c r="M1191" t="s">
        <v>1034</v>
      </c>
      <c r="O1191">
        <f>IF(Non_Profit_Donations_South___messy[[#This Row],[Names4]]&lt;&gt;"",1,0)</f>
        <v>0</v>
      </c>
      <c r="P1191">
        <f>IF(Non_Profit_Donations_South___messy[[#This Row],[flagRev]]=1,1,IF(Non_Profit_Donations_South___messy[[#This Row],[flagMidName]]=1,2,3))</f>
        <v>3</v>
      </c>
      <c r="Q1191" s="1" t="str" cm="1">
        <f t="array" ref="Q1191">_xlfn.SWITCH(Non_Profit_Donations_South___messy[[#This Row],[switch]],1,Non_Profit_Donations_South___messy[[#This Row],[Names3]],2,Non_Profit_Donations_South___messy[[#This Row],[Names2]],3,Non_Profit_Donations_South___messy[[#This Row],[Names2]])</f>
        <v>Sidney</v>
      </c>
      <c r="R1191" s="1" t="str" cm="1">
        <f t="array" ref="R1191">_xlfn.SWITCH(Non_Profit_Donations_South___messy[[#This Row],[switch]],1,"",2,Non_Profit_Donations_South___messy[[#This Row],[Names3]],3,"")</f>
        <v/>
      </c>
      <c r="S1191" s="1" t="str" cm="1">
        <f t="array" ref="S1191">_xlfn.SWITCH(Non_Profit_Donations_South___messy[[#This Row],[switch]],1,Non_Profit_Donations_South___messy[[#This Row],[Names2]],2,Non_Profit_Donations_South___messy[[#This Row],[Names4]],3,Non_Profit_Donations_South___messy[[#This Row],[Names3]])</f>
        <v>Scarborough</v>
      </c>
    </row>
    <row r="1192" spans="1:19">
      <c r="A1192" s="1" t="s">
        <v>23</v>
      </c>
      <c r="B1192" s="1" t="s">
        <v>707</v>
      </c>
      <c r="C1192" s="1" t="s">
        <v>11</v>
      </c>
      <c r="D1192" s="1" t="s">
        <v>12</v>
      </c>
      <c r="E1192" s="1" t="s">
        <v>52</v>
      </c>
      <c r="F1192" s="1" t="s">
        <v>137</v>
      </c>
      <c r="G1192">
        <v>71901</v>
      </c>
      <c r="H1192" s="2">
        <v>42371</v>
      </c>
      <c r="I1192">
        <v>324.62</v>
      </c>
      <c r="J1192">
        <f t="shared" si="18"/>
        <v>0</v>
      </c>
      <c r="K1192" t="s">
        <v>707</v>
      </c>
      <c r="L1192" s="1" t="s">
        <v>1421</v>
      </c>
      <c r="M1192" t="s">
        <v>1422</v>
      </c>
      <c r="O1192">
        <f>IF(Non_Profit_Donations_South___messy[[#This Row],[Names4]]&lt;&gt;"",1,0)</f>
        <v>0</v>
      </c>
      <c r="P1192">
        <f>IF(Non_Profit_Donations_South___messy[[#This Row],[flagRev]]=1,1,IF(Non_Profit_Donations_South___messy[[#This Row],[flagMidName]]=1,2,3))</f>
        <v>3</v>
      </c>
      <c r="Q1192" s="1" t="str" cm="1">
        <f t="array" ref="Q1192">_xlfn.SWITCH(Non_Profit_Donations_South___messy[[#This Row],[switch]],1,Non_Profit_Donations_South___messy[[#This Row],[Names3]],2,Non_Profit_Donations_South___messy[[#This Row],[Names2]],3,Non_Profit_Donations_South___messy[[#This Row],[Names2]])</f>
        <v>Holly</v>
      </c>
      <c r="R1192" s="1" t="str" cm="1">
        <f t="array" ref="R1192">_xlfn.SWITCH(Non_Profit_Donations_South___messy[[#This Row],[switch]],1,"",2,Non_Profit_Donations_South___messy[[#This Row],[Names3]],3,"")</f>
        <v/>
      </c>
      <c r="S1192" s="1" t="str" cm="1">
        <f t="array" ref="S1192">_xlfn.SWITCH(Non_Profit_Donations_South___messy[[#This Row],[switch]],1,Non_Profit_Donations_South___messy[[#This Row],[Names2]],2,Non_Profit_Donations_South___messy[[#This Row],[Names4]],3,Non_Profit_Donations_South___messy[[#This Row],[Names3]])</f>
        <v>Osborne</v>
      </c>
    </row>
    <row r="1193" spans="1:19">
      <c r="A1193" s="1" t="s">
        <v>27</v>
      </c>
      <c r="B1193" s="1" t="s">
        <v>593</v>
      </c>
      <c r="C1193" s="1" t="s">
        <v>37</v>
      </c>
      <c r="D1193" s="1" t="s">
        <v>12</v>
      </c>
      <c r="E1193" s="1" t="s">
        <v>25</v>
      </c>
      <c r="F1193" s="1" t="s">
        <v>513</v>
      </c>
      <c r="G1193">
        <v>32601</v>
      </c>
      <c r="H1193" s="2">
        <v>42372</v>
      </c>
      <c r="I1193">
        <v>157.15</v>
      </c>
      <c r="J1193">
        <f t="shared" si="18"/>
        <v>0</v>
      </c>
      <c r="K1193" t="s">
        <v>593</v>
      </c>
      <c r="L1193" s="1" t="s">
        <v>1062</v>
      </c>
      <c r="M1193" t="s">
        <v>840</v>
      </c>
      <c r="N1193" t="s">
        <v>1334</v>
      </c>
      <c r="O1193">
        <f>IF(Non_Profit_Donations_South___messy[[#This Row],[Names4]]&lt;&gt;"",1,0)</f>
        <v>1</v>
      </c>
      <c r="P1193">
        <f>IF(Non_Profit_Donations_South___messy[[#This Row],[flagRev]]=1,1,IF(Non_Profit_Donations_South___messy[[#This Row],[flagMidName]]=1,2,3))</f>
        <v>2</v>
      </c>
      <c r="Q1193" s="1" t="str" cm="1">
        <f t="array" ref="Q1193">_xlfn.SWITCH(Non_Profit_Donations_South___messy[[#This Row],[switch]],1,Non_Profit_Donations_South___messy[[#This Row],[Names3]],2,Non_Profit_Donations_South___messy[[#This Row],[Names2]],3,Non_Profit_Donations_South___messy[[#This Row],[Names2]])</f>
        <v>Brad</v>
      </c>
      <c r="R1193" s="1" t="str" cm="1">
        <f t="array" ref="R1193">_xlfn.SWITCH(Non_Profit_Donations_South___messy[[#This Row],[switch]],1,"",2,Non_Profit_Donations_South___messy[[#This Row],[Names3]],3,"")</f>
        <v>H</v>
      </c>
      <c r="S1193" s="1" t="str" cm="1">
        <f t="array" ref="S1193">_xlfn.SWITCH(Non_Profit_Donations_South___messy[[#This Row],[switch]],1,Non_Profit_Donations_South___messy[[#This Row],[Names2]],2,Non_Profit_Donations_South___messy[[#This Row],[Names4]],3,Non_Profit_Donations_South___messy[[#This Row],[Names3]])</f>
        <v>Blake</v>
      </c>
    </row>
    <row r="1194" spans="1:19">
      <c r="A1194" s="1" t="s">
        <v>27</v>
      </c>
      <c r="B1194" s="1" t="s">
        <v>42</v>
      </c>
      <c r="C1194" s="1" t="s">
        <v>11</v>
      </c>
      <c r="D1194" s="1" t="s">
        <v>12</v>
      </c>
      <c r="E1194" s="1" t="s">
        <v>17</v>
      </c>
      <c r="F1194" s="1" t="s">
        <v>43</v>
      </c>
      <c r="G1194">
        <v>30188</v>
      </c>
      <c r="H1194" s="2">
        <v>42372</v>
      </c>
      <c r="I1194">
        <v>5.79</v>
      </c>
      <c r="J1194">
        <f t="shared" si="18"/>
        <v>0</v>
      </c>
      <c r="K1194" t="s">
        <v>42</v>
      </c>
      <c r="L1194" s="1" t="s">
        <v>851</v>
      </c>
      <c r="M1194" t="s">
        <v>852</v>
      </c>
      <c r="O1194">
        <f>IF(Non_Profit_Donations_South___messy[[#This Row],[Names4]]&lt;&gt;"",1,0)</f>
        <v>0</v>
      </c>
      <c r="P1194">
        <f>IF(Non_Profit_Donations_South___messy[[#This Row],[flagRev]]=1,1,IF(Non_Profit_Donations_South___messy[[#This Row],[flagMidName]]=1,2,3))</f>
        <v>3</v>
      </c>
      <c r="Q1194" s="1" t="str" cm="1">
        <f t="array" ref="Q1194">_xlfn.SWITCH(Non_Profit_Donations_South___messy[[#This Row],[switch]],1,Non_Profit_Donations_South___messy[[#This Row],[Names3]],2,Non_Profit_Donations_South___messy[[#This Row],[Names2]],3,Non_Profit_Donations_South___messy[[#This Row],[Names2]])</f>
        <v>Valerie</v>
      </c>
      <c r="R1194" s="1" t="str" cm="1">
        <f t="array" ref="R1194">_xlfn.SWITCH(Non_Profit_Donations_South___messy[[#This Row],[switch]],1,"",2,Non_Profit_Donations_South___messy[[#This Row],[Names3]],3,"")</f>
        <v/>
      </c>
      <c r="S1194" s="1" t="str" cm="1">
        <f t="array" ref="S1194">_xlfn.SWITCH(Non_Profit_Donations_South___messy[[#This Row],[switch]],1,Non_Profit_Donations_South___messy[[#This Row],[Names2]],2,Non_Profit_Donations_South___messy[[#This Row],[Names4]],3,Non_Profit_Donations_South___messy[[#This Row],[Names3]])</f>
        <v>Siegel</v>
      </c>
    </row>
    <row r="1195" spans="1:19">
      <c r="A1195" s="1" t="s">
        <v>9</v>
      </c>
      <c r="B1195" s="1" t="s">
        <v>290</v>
      </c>
      <c r="C1195" s="1" t="s">
        <v>11</v>
      </c>
      <c r="D1195" s="1" t="s">
        <v>12</v>
      </c>
      <c r="E1195" s="1" t="s">
        <v>40</v>
      </c>
      <c r="F1195" s="1" t="s">
        <v>41</v>
      </c>
      <c r="G1195">
        <v>28204</v>
      </c>
      <c r="H1195" s="2">
        <v>42373</v>
      </c>
      <c r="I1195">
        <v>1055.98</v>
      </c>
      <c r="J1195">
        <f t="shared" si="18"/>
        <v>0</v>
      </c>
      <c r="K1195" t="s">
        <v>290</v>
      </c>
      <c r="L1195" s="1" t="s">
        <v>1082</v>
      </c>
      <c r="M1195" t="s">
        <v>1083</v>
      </c>
      <c r="O1195">
        <f>IF(Non_Profit_Donations_South___messy[[#This Row],[Names4]]&lt;&gt;"",1,0)</f>
        <v>0</v>
      </c>
      <c r="P1195">
        <f>IF(Non_Profit_Donations_South___messy[[#This Row],[flagRev]]=1,1,IF(Non_Profit_Donations_South___messy[[#This Row],[flagMidName]]=1,2,3))</f>
        <v>3</v>
      </c>
      <c r="Q1195" s="1" t="str" cm="1">
        <f t="array" ref="Q1195">_xlfn.SWITCH(Non_Profit_Donations_South___messy[[#This Row],[switch]],1,Non_Profit_Donations_South___messy[[#This Row],[Names3]],2,Non_Profit_Donations_South___messy[[#This Row],[Names2]],3,Non_Profit_Donations_South___messy[[#This Row],[Names2]])</f>
        <v>Eleanor</v>
      </c>
      <c r="R1195" s="1" t="str" cm="1">
        <f t="array" ref="R1195">_xlfn.SWITCH(Non_Profit_Donations_South___messy[[#This Row],[switch]],1,"",2,Non_Profit_Donations_South___messy[[#This Row],[Names3]],3,"")</f>
        <v/>
      </c>
      <c r="S1195" s="1" t="str" cm="1">
        <f t="array" ref="S1195">_xlfn.SWITCH(Non_Profit_Donations_South___messy[[#This Row],[switch]],1,Non_Profit_Donations_South___messy[[#This Row],[Names2]],2,Non_Profit_Donations_South___messy[[#This Row],[Names4]],3,Non_Profit_Donations_South___messy[[#This Row],[Names3]])</f>
        <v>Swain</v>
      </c>
    </row>
    <row r="1196" spans="1:19">
      <c r="A1196" s="1" t="s">
        <v>27</v>
      </c>
      <c r="B1196" s="1" t="s">
        <v>170</v>
      </c>
      <c r="C1196" s="1" t="s">
        <v>16</v>
      </c>
      <c r="D1196" s="1" t="s">
        <v>12</v>
      </c>
      <c r="E1196" s="1" t="s">
        <v>25</v>
      </c>
      <c r="F1196" s="1" t="s">
        <v>171</v>
      </c>
      <c r="G1196">
        <v>33952</v>
      </c>
      <c r="H1196" s="2">
        <v>42373</v>
      </c>
      <c r="I1196">
        <v>11.78</v>
      </c>
      <c r="J1196">
        <f t="shared" si="18"/>
        <v>0</v>
      </c>
      <c r="K1196" t="s">
        <v>170</v>
      </c>
      <c r="L1196" s="1" t="s">
        <v>939</v>
      </c>
      <c r="M1196" t="s">
        <v>973</v>
      </c>
      <c r="O1196">
        <f>IF(Non_Profit_Donations_South___messy[[#This Row],[Names4]]&lt;&gt;"",1,0)</f>
        <v>0</v>
      </c>
      <c r="P1196">
        <f>IF(Non_Profit_Donations_South___messy[[#This Row],[flagRev]]=1,1,IF(Non_Profit_Donations_South___messy[[#This Row],[flagMidName]]=1,2,3))</f>
        <v>3</v>
      </c>
      <c r="Q1196" s="1" t="str" cm="1">
        <f t="array" ref="Q1196">_xlfn.SWITCH(Non_Profit_Donations_South___messy[[#This Row],[switch]],1,Non_Profit_Donations_South___messy[[#This Row],[Names3]],2,Non_Profit_Donations_South___messy[[#This Row],[Names2]],3,Non_Profit_Donations_South___messy[[#This Row],[Names2]])</f>
        <v>Edna</v>
      </c>
      <c r="R1196" s="1" t="str" cm="1">
        <f t="array" ref="R1196">_xlfn.SWITCH(Non_Profit_Donations_South___messy[[#This Row],[switch]],1,"",2,Non_Profit_Donations_South___messy[[#This Row],[Names3]],3,"")</f>
        <v/>
      </c>
      <c r="S1196" s="1" t="str" cm="1">
        <f t="array" ref="S1196">_xlfn.SWITCH(Non_Profit_Donations_South___messy[[#This Row],[switch]],1,Non_Profit_Donations_South___messy[[#This Row],[Names2]],2,Non_Profit_Donations_South___messy[[#This Row],[Names4]],3,Non_Profit_Donations_South___messy[[#This Row],[Names3]])</f>
        <v>Michael</v>
      </c>
    </row>
    <row r="1197" spans="1:19">
      <c r="A1197" s="1" t="s">
        <v>27</v>
      </c>
      <c r="B1197" s="1" t="s">
        <v>42</v>
      </c>
      <c r="C1197" s="1" t="s">
        <v>11</v>
      </c>
      <c r="D1197" s="1" t="s">
        <v>12</v>
      </c>
      <c r="E1197" s="1" t="s">
        <v>17</v>
      </c>
      <c r="F1197" s="1" t="s">
        <v>43</v>
      </c>
      <c r="G1197">
        <v>30188</v>
      </c>
      <c r="H1197" s="2">
        <v>42374</v>
      </c>
      <c r="I1197">
        <v>51.19</v>
      </c>
      <c r="J1197">
        <f t="shared" si="18"/>
        <v>0</v>
      </c>
      <c r="K1197" t="s">
        <v>42</v>
      </c>
      <c r="L1197" s="1" t="s">
        <v>851</v>
      </c>
      <c r="M1197" t="s">
        <v>852</v>
      </c>
      <c r="O1197">
        <f>IF(Non_Profit_Donations_South___messy[[#This Row],[Names4]]&lt;&gt;"",1,0)</f>
        <v>0</v>
      </c>
      <c r="P1197">
        <f>IF(Non_Profit_Donations_South___messy[[#This Row],[flagRev]]=1,1,IF(Non_Profit_Donations_South___messy[[#This Row],[flagMidName]]=1,2,3))</f>
        <v>3</v>
      </c>
      <c r="Q1197" s="1" t="str" cm="1">
        <f t="array" ref="Q1197">_xlfn.SWITCH(Non_Profit_Donations_South___messy[[#This Row],[switch]],1,Non_Profit_Donations_South___messy[[#This Row],[Names3]],2,Non_Profit_Donations_South___messy[[#This Row],[Names2]],3,Non_Profit_Donations_South___messy[[#This Row],[Names2]])</f>
        <v>Valerie</v>
      </c>
      <c r="R1197" s="1" t="str" cm="1">
        <f t="array" ref="R1197">_xlfn.SWITCH(Non_Profit_Donations_South___messy[[#This Row],[switch]],1,"",2,Non_Profit_Donations_South___messy[[#This Row],[Names3]],3,"")</f>
        <v/>
      </c>
      <c r="S1197" s="1" t="str" cm="1">
        <f t="array" ref="S1197">_xlfn.SWITCH(Non_Profit_Donations_South___messy[[#This Row],[switch]],1,Non_Profit_Donations_South___messy[[#This Row],[Names2]],2,Non_Profit_Donations_South___messy[[#This Row],[Names4]],3,Non_Profit_Donations_South___messy[[#This Row],[Names3]])</f>
        <v>Siegel</v>
      </c>
    </row>
    <row r="1198" spans="1:19">
      <c r="A1198" s="1" t="s">
        <v>19</v>
      </c>
      <c r="B1198" s="1" t="s">
        <v>758</v>
      </c>
      <c r="C1198" s="1" t="s">
        <v>11</v>
      </c>
      <c r="D1198" s="1" t="s">
        <v>12</v>
      </c>
      <c r="E1198" s="1" t="s">
        <v>29</v>
      </c>
      <c r="F1198" s="1" t="s">
        <v>509</v>
      </c>
      <c r="G1198">
        <v>22304</v>
      </c>
      <c r="H1198" s="2">
        <v>42374</v>
      </c>
      <c r="I1198">
        <v>195.16</v>
      </c>
      <c r="J1198">
        <f t="shared" si="18"/>
        <v>0</v>
      </c>
      <c r="K1198" t="s">
        <v>758</v>
      </c>
      <c r="L1198" s="1" t="s">
        <v>1202</v>
      </c>
      <c r="M1198" t="s">
        <v>1256</v>
      </c>
      <c r="O1198">
        <f>IF(Non_Profit_Donations_South___messy[[#This Row],[Names4]]&lt;&gt;"",1,0)</f>
        <v>0</v>
      </c>
      <c r="P1198">
        <f>IF(Non_Profit_Donations_South___messy[[#This Row],[flagRev]]=1,1,IF(Non_Profit_Donations_South___messy[[#This Row],[flagMidName]]=1,2,3))</f>
        <v>3</v>
      </c>
      <c r="Q1198" s="1" t="str" cm="1">
        <f t="array" ref="Q1198">_xlfn.SWITCH(Non_Profit_Donations_South___messy[[#This Row],[switch]],1,Non_Profit_Donations_South___messy[[#This Row],[Names3]],2,Non_Profit_Donations_South___messy[[#This Row],[Names2]],3,Non_Profit_Donations_South___messy[[#This Row],[Names2]])</f>
        <v>Carol</v>
      </c>
      <c r="R1198" s="1" t="str" cm="1">
        <f t="array" ref="R1198">_xlfn.SWITCH(Non_Profit_Donations_South___messy[[#This Row],[switch]],1,"",2,Non_Profit_Donations_South___messy[[#This Row],[Names3]],3,"")</f>
        <v/>
      </c>
      <c r="S1198" s="1" t="str" cm="1">
        <f t="array" ref="S1198">_xlfn.SWITCH(Non_Profit_Donations_South___messy[[#This Row],[switch]],1,Non_Profit_Donations_South___messy[[#This Row],[Names2]],2,Non_Profit_Donations_South___messy[[#This Row],[Names4]],3,Non_Profit_Donations_South___messy[[#This Row],[Names3]])</f>
        <v>Wood</v>
      </c>
    </row>
    <row r="1199" spans="1:19">
      <c r="A1199" s="1" t="s">
        <v>9</v>
      </c>
      <c r="B1199" s="1" t="s">
        <v>487</v>
      </c>
      <c r="C1199" s="1" t="s">
        <v>11</v>
      </c>
      <c r="D1199" s="1" t="s">
        <v>12</v>
      </c>
      <c r="E1199" s="1" t="s">
        <v>25</v>
      </c>
      <c r="F1199" s="1" t="s">
        <v>488</v>
      </c>
      <c r="G1199">
        <v>33334</v>
      </c>
      <c r="H1199" s="2">
        <v>42375</v>
      </c>
      <c r="I1199">
        <v>51.51</v>
      </c>
      <c r="J1199">
        <f t="shared" si="18"/>
        <v>0</v>
      </c>
      <c r="K1199" t="s">
        <v>487</v>
      </c>
      <c r="L1199" s="1" t="s">
        <v>1252</v>
      </c>
      <c r="M1199" t="s">
        <v>1253</v>
      </c>
      <c r="O1199">
        <f>IF(Non_Profit_Donations_South___messy[[#This Row],[Names4]]&lt;&gt;"",1,0)</f>
        <v>0</v>
      </c>
      <c r="P1199">
        <f>IF(Non_Profit_Donations_South___messy[[#This Row],[flagRev]]=1,1,IF(Non_Profit_Donations_South___messy[[#This Row],[flagMidName]]=1,2,3))</f>
        <v>3</v>
      </c>
      <c r="Q1199" s="1" t="str" cm="1">
        <f t="array" ref="Q1199">_xlfn.SWITCH(Non_Profit_Donations_South___messy[[#This Row],[switch]],1,Non_Profit_Donations_South___messy[[#This Row],[Names3]],2,Non_Profit_Donations_South___messy[[#This Row],[Names2]],3,Non_Profit_Donations_South___messy[[#This Row],[Names2]])</f>
        <v>Gladys</v>
      </c>
      <c r="R1199" s="1" t="str" cm="1">
        <f t="array" ref="R1199">_xlfn.SWITCH(Non_Profit_Donations_South___messy[[#This Row],[switch]],1,"",2,Non_Profit_Donations_South___messy[[#This Row],[Names3]],3,"")</f>
        <v/>
      </c>
      <c r="S1199" s="1" t="str" cm="1">
        <f t="array" ref="S1199">_xlfn.SWITCH(Non_Profit_Donations_South___messy[[#This Row],[switch]],1,Non_Profit_Donations_South___messy[[#This Row],[Names2]],2,Non_Profit_Donations_South___messy[[#This Row],[Names4]],3,Non_Profit_Donations_South___messy[[#This Row],[Names3]])</f>
        <v>Holloway</v>
      </c>
    </row>
    <row r="1200" spans="1:19">
      <c r="A1200" s="1" t="s">
        <v>27</v>
      </c>
      <c r="B1200" s="1" t="s">
        <v>523</v>
      </c>
      <c r="C1200" s="1" t="s">
        <v>37</v>
      </c>
      <c r="D1200" s="1" t="s">
        <v>12</v>
      </c>
      <c r="E1200" s="1" t="s">
        <v>25</v>
      </c>
      <c r="F1200" s="1" t="s">
        <v>158</v>
      </c>
      <c r="G1200">
        <v>34698</v>
      </c>
      <c r="H1200" s="2">
        <v>42375</v>
      </c>
      <c r="I1200">
        <v>5140.7299999999996</v>
      </c>
      <c r="J1200">
        <f t="shared" si="18"/>
        <v>0</v>
      </c>
      <c r="K1200" t="s">
        <v>523</v>
      </c>
      <c r="L1200" s="1" t="s">
        <v>1027</v>
      </c>
      <c r="M1200" t="s">
        <v>1283</v>
      </c>
      <c r="O1200">
        <f>IF(Non_Profit_Donations_South___messy[[#This Row],[Names4]]&lt;&gt;"",1,0)</f>
        <v>0</v>
      </c>
      <c r="P1200">
        <f>IF(Non_Profit_Donations_South___messy[[#This Row],[flagRev]]=1,1,IF(Non_Profit_Donations_South___messy[[#This Row],[flagMidName]]=1,2,3))</f>
        <v>3</v>
      </c>
      <c r="Q1200" s="1" t="str" cm="1">
        <f t="array" ref="Q1200">_xlfn.SWITCH(Non_Profit_Donations_South___messy[[#This Row],[switch]],1,Non_Profit_Donations_South___messy[[#This Row],[Names3]],2,Non_Profit_Donations_South___messy[[#This Row],[Names2]],3,Non_Profit_Donations_South___messy[[#This Row],[Names2]])</f>
        <v>Jack</v>
      </c>
      <c r="R1200" s="1" t="str" cm="1">
        <f t="array" ref="R1200">_xlfn.SWITCH(Non_Profit_Donations_South___messy[[#This Row],[switch]],1,"",2,Non_Profit_Donations_South___messy[[#This Row],[Names3]],3,"")</f>
        <v/>
      </c>
      <c r="S1200" s="1" t="str" cm="1">
        <f t="array" ref="S1200">_xlfn.SWITCH(Non_Profit_Donations_South___messy[[#This Row],[switch]],1,Non_Profit_Donations_South___messy[[#This Row],[Names2]],2,Non_Profit_Donations_South___messy[[#This Row],[Names4]],3,Non_Profit_Donations_South___messy[[#This Row],[Names3]])</f>
        <v>Morse</v>
      </c>
    </row>
    <row r="1201" spans="1:19">
      <c r="A1201" s="1" t="s">
        <v>27</v>
      </c>
      <c r="B1201" s="1" t="s">
        <v>694</v>
      </c>
      <c r="C1201" s="1" t="s">
        <v>11</v>
      </c>
      <c r="D1201" s="1" t="s">
        <v>12</v>
      </c>
      <c r="E1201" s="1" t="s">
        <v>40</v>
      </c>
      <c r="F1201" s="1" t="s">
        <v>695</v>
      </c>
      <c r="G1201">
        <v>27893</v>
      </c>
      <c r="H1201" s="2">
        <v>42375</v>
      </c>
      <c r="I1201">
        <v>341.01</v>
      </c>
      <c r="J1201">
        <f t="shared" si="18"/>
        <v>0</v>
      </c>
      <c r="K1201" t="s">
        <v>694</v>
      </c>
      <c r="L1201" s="1" t="s">
        <v>958</v>
      </c>
      <c r="M1201" t="s">
        <v>1154</v>
      </c>
      <c r="O1201">
        <f>IF(Non_Profit_Donations_South___messy[[#This Row],[Names4]]&lt;&gt;"",1,0)</f>
        <v>0</v>
      </c>
      <c r="P1201">
        <f>IF(Non_Profit_Donations_South___messy[[#This Row],[flagRev]]=1,1,IF(Non_Profit_Donations_South___messy[[#This Row],[flagMidName]]=1,2,3))</f>
        <v>3</v>
      </c>
      <c r="Q1201" s="1" t="str" cm="1">
        <f t="array" ref="Q1201">_xlfn.SWITCH(Non_Profit_Donations_South___messy[[#This Row],[switch]],1,Non_Profit_Donations_South___messy[[#This Row],[Names3]],2,Non_Profit_Donations_South___messy[[#This Row],[Names2]],3,Non_Profit_Donations_South___messy[[#This Row],[Names2]])</f>
        <v>Jacob</v>
      </c>
      <c r="R1201" s="1" t="str" cm="1">
        <f t="array" ref="R1201">_xlfn.SWITCH(Non_Profit_Donations_South___messy[[#This Row],[switch]],1,"",2,Non_Profit_Donations_South___messy[[#This Row],[Names3]],3,"")</f>
        <v/>
      </c>
      <c r="S1201" s="1" t="str" cm="1">
        <f t="array" ref="S1201">_xlfn.SWITCH(Non_Profit_Donations_South___messy[[#This Row],[switch]],1,Non_Profit_Donations_South___messy[[#This Row],[Names2]],2,Non_Profit_Donations_South___messy[[#This Row],[Names4]],3,Non_Profit_Donations_South___messy[[#This Row],[Names3]])</f>
        <v>Burgess</v>
      </c>
    </row>
    <row r="1202" spans="1:19">
      <c r="A1202" s="1" t="s">
        <v>23</v>
      </c>
      <c r="B1202" s="1" t="s">
        <v>508</v>
      </c>
      <c r="C1202" s="1" t="s">
        <v>11</v>
      </c>
      <c r="D1202" s="1" t="s">
        <v>12</v>
      </c>
      <c r="E1202" s="1" t="s">
        <v>29</v>
      </c>
      <c r="F1202" s="1" t="s">
        <v>509</v>
      </c>
      <c r="G1202">
        <v>22304</v>
      </c>
      <c r="H1202" s="2">
        <v>42375</v>
      </c>
      <c r="I1202">
        <v>2003.03</v>
      </c>
      <c r="J1202">
        <f t="shared" si="18"/>
        <v>0</v>
      </c>
      <c r="K1202" t="s">
        <v>508</v>
      </c>
      <c r="L1202" s="1" t="s">
        <v>989</v>
      </c>
      <c r="M1202" t="s">
        <v>1271</v>
      </c>
      <c r="O1202">
        <f>IF(Non_Profit_Donations_South___messy[[#This Row],[Names4]]&lt;&gt;"",1,0)</f>
        <v>0</v>
      </c>
      <c r="P1202">
        <f>IF(Non_Profit_Donations_South___messy[[#This Row],[flagRev]]=1,1,IF(Non_Profit_Donations_South___messy[[#This Row],[flagMidName]]=1,2,3))</f>
        <v>3</v>
      </c>
      <c r="Q1202" s="1" t="str" cm="1">
        <f t="array" ref="Q1202">_xlfn.SWITCH(Non_Profit_Donations_South___messy[[#This Row],[switch]],1,Non_Profit_Donations_South___messy[[#This Row],[Names3]],2,Non_Profit_Donations_South___messy[[#This Row],[Names2]],3,Non_Profit_Donations_South___messy[[#This Row],[Names2]])</f>
        <v>George</v>
      </c>
      <c r="R1202" s="1" t="str" cm="1">
        <f t="array" ref="R1202">_xlfn.SWITCH(Non_Profit_Donations_South___messy[[#This Row],[switch]],1,"",2,Non_Profit_Donations_South___messy[[#This Row],[Names3]],3,"")</f>
        <v/>
      </c>
      <c r="S1202" s="1" t="str" cm="1">
        <f t="array" ref="S1202">_xlfn.SWITCH(Non_Profit_Donations_South___messy[[#This Row],[switch]],1,Non_Profit_Donations_South___messy[[#This Row],[Names2]],2,Non_Profit_Donations_South___messy[[#This Row],[Names4]],3,Non_Profit_Donations_South___messy[[#This Row],[Names3]])</f>
        <v>McLamb</v>
      </c>
    </row>
    <row r="1203" spans="1:19">
      <c r="A1203" s="1" t="s">
        <v>9</v>
      </c>
      <c r="B1203" s="1" t="s">
        <v>104</v>
      </c>
      <c r="C1203" s="1" t="s">
        <v>16</v>
      </c>
      <c r="D1203" s="1" t="s">
        <v>12</v>
      </c>
      <c r="E1203" s="1" t="s">
        <v>29</v>
      </c>
      <c r="F1203" s="1" t="s">
        <v>105</v>
      </c>
      <c r="G1203">
        <v>23834</v>
      </c>
      <c r="H1203" s="2">
        <v>42376</v>
      </c>
      <c r="I1203">
        <v>748.42</v>
      </c>
      <c r="J1203">
        <f t="shared" si="18"/>
        <v>0</v>
      </c>
      <c r="K1203" t="s">
        <v>104</v>
      </c>
      <c r="L1203" s="1" t="s">
        <v>910</v>
      </c>
      <c r="M1203" t="s">
        <v>911</v>
      </c>
      <c r="O1203">
        <f>IF(Non_Profit_Donations_South___messy[[#This Row],[Names4]]&lt;&gt;"",1,0)</f>
        <v>0</v>
      </c>
      <c r="P1203">
        <f>IF(Non_Profit_Donations_South___messy[[#This Row],[flagRev]]=1,1,IF(Non_Profit_Donations_South___messy[[#This Row],[flagMidName]]=1,2,3))</f>
        <v>3</v>
      </c>
      <c r="Q1203" s="1" t="str" cm="1">
        <f t="array" ref="Q1203">_xlfn.SWITCH(Non_Profit_Donations_South___messy[[#This Row],[switch]],1,Non_Profit_Donations_South___messy[[#This Row],[Names3]],2,Non_Profit_Donations_South___messy[[#This Row],[Names2]],3,Non_Profit_Donations_South___messy[[#This Row],[Names2]])</f>
        <v>Sheryl</v>
      </c>
      <c r="R1203" s="1" t="str" cm="1">
        <f t="array" ref="R1203">_xlfn.SWITCH(Non_Profit_Donations_South___messy[[#This Row],[switch]],1,"",2,Non_Profit_Donations_South___messy[[#This Row],[Names3]],3,"")</f>
        <v/>
      </c>
      <c r="S1203" s="1" t="str" cm="1">
        <f t="array" ref="S1203">_xlfn.SWITCH(Non_Profit_Donations_South___messy[[#This Row],[switch]],1,Non_Profit_Donations_South___messy[[#This Row],[Names2]],2,Non_Profit_Donations_South___messy[[#This Row],[Names4]],3,Non_Profit_Donations_South___messy[[#This Row],[Names3]])</f>
        <v>Alexander</v>
      </c>
    </row>
    <row r="1204" spans="1:19">
      <c r="A1204" s="1" t="s">
        <v>19</v>
      </c>
      <c r="B1204" s="1" t="s">
        <v>675</v>
      </c>
      <c r="C1204" s="1" t="s">
        <v>11</v>
      </c>
      <c r="D1204" s="1" t="s">
        <v>12</v>
      </c>
      <c r="E1204" s="1" t="s">
        <v>21</v>
      </c>
      <c r="F1204" s="1" t="s">
        <v>45</v>
      </c>
      <c r="G1204">
        <v>39212</v>
      </c>
      <c r="H1204" s="2">
        <v>42376</v>
      </c>
      <c r="I1204">
        <v>101.29</v>
      </c>
      <c r="J1204">
        <f t="shared" si="18"/>
        <v>0</v>
      </c>
      <c r="K1204" t="s">
        <v>675</v>
      </c>
      <c r="L1204" s="1" t="s">
        <v>1265</v>
      </c>
      <c r="M1204" t="s">
        <v>1228</v>
      </c>
      <c r="N1204" t="s">
        <v>1399</v>
      </c>
      <c r="O1204">
        <f>IF(Non_Profit_Donations_South___messy[[#This Row],[Names4]]&lt;&gt;"",1,0)</f>
        <v>1</v>
      </c>
      <c r="P1204">
        <f>IF(Non_Profit_Donations_South___messy[[#This Row],[flagRev]]=1,1,IF(Non_Profit_Donations_South___messy[[#This Row],[flagMidName]]=1,2,3))</f>
        <v>2</v>
      </c>
      <c r="Q1204" s="1" t="str" cm="1">
        <f t="array" ref="Q1204">_xlfn.SWITCH(Non_Profit_Donations_South___messy[[#This Row],[switch]],1,Non_Profit_Donations_South___messy[[#This Row],[Names3]],2,Non_Profit_Donations_South___messy[[#This Row],[Names2]],3,Non_Profit_Donations_South___messy[[#This Row],[Names2]])</f>
        <v>Katherine</v>
      </c>
      <c r="R1204" s="1" t="str" cm="1">
        <f t="array" ref="R1204">_xlfn.SWITCH(Non_Profit_Donations_South___messy[[#This Row],[switch]],1,"",2,Non_Profit_Donations_South___messy[[#This Row],[Names3]],3,"")</f>
        <v>W</v>
      </c>
      <c r="S1204" s="1" t="str" cm="1">
        <f t="array" ref="S1204">_xlfn.SWITCH(Non_Profit_Donations_South___messy[[#This Row],[switch]],1,Non_Profit_Donations_South___messy[[#This Row],[Names2]],2,Non_Profit_Donations_South___messy[[#This Row],[Names4]],3,Non_Profit_Donations_South___messy[[#This Row],[Names3]])</f>
        <v>Epstein</v>
      </c>
    </row>
    <row r="1205" spans="1:19">
      <c r="A1205" s="1" t="s">
        <v>9</v>
      </c>
      <c r="B1205" s="1" t="s">
        <v>522</v>
      </c>
      <c r="C1205" s="1" t="s">
        <v>11</v>
      </c>
      <c r="D1205" s="1" t="s">
        <v>12</v>
      </c>
      <c r="E1205" s="1" t="s">
        <v>17</v>
      </c>
      <c r="F1205" s="1" t="s">
        <v>18</v>
      </c>
      <c r="G1205">
        <v>30318</v>
      </c>
      <c r="H1205" s="2">
        <v>42378</v>
      </c>
      <c r="I1205">
        <v>335.49</v>
      </c>
      <c r="J1205">
        <f t="shared" si="18"/>
        <v>0</v>
      </c>
      <c r="K1205" t="s">
        <v>522</v>
      </c>
      <c r="L1205" s="1" t="s">
        <v>1086</v>
      </c>
      <c r="M1205" t="s">
        <v>1282</v>
      </c>
      <c r="O1205">
        <f>IF(Non_Profit_Donations_South___messy[[#This Row],[Names4]]&lt;&gt;"",1,0)</f>
        <v>0</v>
      </c>
      <c r="P1205">
        <f>IF(Non_Profit_Donations_South___messy[[#This Row],[flagRev]]=1,1,IF(Non_Profit_Donations_South___messy[[#This Row],[flagMidName]]=1,2,3))</f>
        <v>3</v>
      </c>
      <c r="Q1205" s="1" t="str" cm="1">
        <f t="array" ref="Q1205">_xlfn.SWITCH(Non_Profit_Donations_South___messy[[#This Row],[switch]],1,Non_Profit_Donations_South___messy[[#This Row],[Names3]],2,Non_Profit_Donations_South___messy[[#This Row],[Names2]],3,Non_Profit_Donations_South___messy[[#This Row],[Names2]])</f>
        <v>Ross</v>
      </c>
      <c r="R1205" s="1" t="str" cm="1">
        <f t="array" ref="R1205">_xlfn.SWITCH(Non_Profit_Donations_South___messy[[#This Row],[switch]],1,"",2,Non_Profit_Donations_South___messy[[#This Row],[Names3]],3,"")</f>
        <v/>
      </c>
      <c r="S1205" s="1" t="str" cm="1">
        <f t="array" ref="S1205">_xlfn.SWITCH(Non_Profit_Donations_South___messy[[#This Row],[switch]],1,Non_Profit_Donations_South___messy[[#This Row],[Names2]],2,Non_Profit_Donations_South___messy[[#This Row],[Names4]],3,Non_Profit_Donations_South___messy[[#This Row],[Names3]])</f>
        <v>Simpson</v>
      </c>
    </row>
    <row r="1206" spans="1:19">
      <c r="A1206" s="1" t="s">
        <v>9</v>
      </c>
      <c r="B1206" s="1" t="s">
        <v>759</v>
      </c>
      <c r="C1206" s="1" t="s">
        <v>16</v>
      </c>
      <c r="D1206" s="1" t="s">
        <v>12</v>
      </c>
      <c r="E1206" s="1" t="s">
        <v>52</v>
      </c>
      <c r="F1206" s="1" t="s">
        <v>588</v>
      </c>
      <c r="G1206">
        <v>72756</v>
      </c>
      <c r="H1206" s="2">
        <v>42381</v>
      </c>
      <c r="I1206">
        <v>173.5</v>
      </c>
      <c r="J1206">
        <f t="shared" si="18"/>
        <v>0</v>
      </c>
      <c r="K1206" t="s">
        <v>759</v>
      </c>
      <c r="L1206" s="1" t="s">
        <v>855</v>
      </c>
      <c r="M1206" t="s">
        <v>1460</v>
      </c>
      <c r="O1206">
        <f>IF(Non_Profit_Donations_South___messy[[#This Row],[Names4]]&lt;&gt;"",1,0)</f>
        <v>0</v>
      </c>
      <c r="P1206">
        <f>IF(Non_Profit_Donations_South___messy[[#This Row],[flagRev]]=1,1,IF(Non_Profit_Donations_South___messy[[#This Row],[flagMidName]]=1,2,3))</f>
        <v>3</v>
      </c>
      <c r="Q1206" s="1" t="str" cm="1">
        <f t="array" ref="Q1206">_xlfn.SWITCH(Non_Profit_Donations_South___messy[[#This Row],[switch]],1,Non_Profit_Donations_South___messy[[#This Row],[Names3]],2,Non_Profit_Donations_South___messy[[#This Row],[Names2]],3,Non_Profit_Donations_South___messy[[#This Row],[Names2]])</f>
        <v>Marc</v>
      </c>
      <c r="R1206" s="1" t="str" cm="1">
        <f t="array" ref="R1206">_xlfn.SWITCH(Non_Profit_Donations_South___messy[[#This Row],[switch]],1,"",2,Non_Profit_Donations_South___messy[[#This Row],[Names3]],3,"")</f>
        <v/>
      </c>
      <c r="S1206" s="1" t="str" cm="1">
        <f t="array" ref="S1206">_xlfn.SWITCH(Non_Profit_Donations_South___messy[[#This Row],[switch]],1,Non_Profit_Donations_South___messy[[#This Row],[Names2]],2,Non_Profit_Donations_South___messy[[#This Row],[Names4]],3,Non_Profit_Donations_South___messy[[#This Row],[Names3]])</f>
        <v>Shapiro</v>
      </c>
    </row>
    <row r="1207" spans="1:19">
      <c r="A1207" s="1" t="s">
        <v>19</v>
      </c>
      <c r="B1207" s="1" t="s">
        <v>630</v>
      </c>
      <c r="C1207" s="1" t="s">
        <v>37</v>
      </c>
      <c r="D1207" s="1" t="s">
        <v>12</v>
      </c>
      <c r="E1207" s="1" t="s">
        <v>17</v>
      </c>
      <c r="F1207" s="1" t="s">
        <v>326</v>
      </c>
      <c r="G1207">
        <v>30269</v>
      </c>
      <c r="H1207" s="2">
        <v>42381</v>
      </c>
      <c r="I1207">
        <v>80.53</v>
      </c>
      <c r="J1207">
        <f t="shared" si="18"/>
        <v>0</v>
      </c>
      <c r="K1207" t="s">
        <v>630</v>
      </c>
      <c r="L1207" s="1" t="s">
        <v>1191</v>
      </c>
      <c r="M1207" t="s">
        <v>1361</v>
      </c>
      <c r="O1207">
        <f>IF(Non_Profit_Donations_South___messy[[#This Row],[Names4]]&lt;&gt;"",1,0)</f>
        <v>0</v>
      </c>
      <c r="P1207">
        <f>IF(Non_Profit_Donations_South___messy[[#This Row],[flagRev]]=1,1,IF(Non_Profit_Donations_South___messy[[#This Row],[flagMidName]]=1,2,3))</f>
        <v>3</v>
      </c>
      <c r="Q1207" s="1" t="str" cm="1">
        <f t="array" ref="Q1207">_xlfn.SWITCH(Non_Profit_Donations_South___messy[[#This Row],[switch]],1,Non_Profit_Donations_South___messy[[#This Row],[Names3]],2,Non_Profit_Donations_South___messy[[#This Row],[Names2]],3,Non_Profit_Donations_South___messy[[#This Row],[Names2]])</f>
        <v>Elsie</v>
      </c>
      <c r="R1207" s="1" t="str" cm="1">
        <f t="array" ref="R1207">_xlfn.SWITCH(Non_Profit_Donations_South___messy[[#This Row],[switch]],1,"",2,Non_Profit_Donations_South___messy[[#This Row],[Names3]],3,"")</f>
        <v/>
      </c>
      <c r="S1207" s="1" t="str" cm="1">
        <f t="array" ref="S1207">_xlfn.SWITCH(Non_Profit_Donations_South___messy[[#This Row],[switch]],1,Non_Profit_Donations_South___messy[[#This Row],[Names2]],2,Non_Profit_Donations_South___messy[[#This Row],[Names4]],3,Non_Profit_Donations_South___messy[[#This Row],[Names3]])</f>
        <v>Dodson</v>
      </c>
    </row>
    <row r="1208" spans="1:19">
      <c r="A1208" s="1" t="s">
        <v>9</v>
      </c>
      <c r="B1208" s="1" t="s">
        <v>603</v>
      </c>
      <c r="C1208" s="1" t="s">
        <v>11</v>
      </c>
      <c r="D1208" s="1" t="s">
        <v>12</v>
      </c>
      <c r="E1208" s="1" t="s">
        <v>13</v>
      </c>
      <c r="F1208" s="1" t="s">
        <v>93</v>
      </c>
      <c r="G1208">
        <v>40422</v>
      </c>
      <c r="H1208" s="2">
        <v>42382</v>
      </c>
      <c r="I1208">
        <v>38.65</v>
      </c>
      <c r="J1208">
        <f t="shared" si="18"/>
        <v>0</v>
      </c>
      <c r="K1208" t="s">
        <v>603</v>
      </c>
      <c r="L1208" s="1" t="s">
        <v>847</v>
      </c>
      <c r="M1208" t="s">
        <v>1214</v>
      </c>
      <c r="O1208">
        <f>IF(Non_Profit_Donations_South___messy[[#This Row],[Names4]]&lt;&gt;"",1,0)</f>
        <v>0</v>
      </c>
      <c r="P1208">
        <f>IF(Non_Profit_Donations_South___messy[[#This Row],[flagRev]]=1,1,IF(Non_Profit_Donations_South___messy[[#This Row],[flagMidName]]=1,2,3))</f>
        <v>3</v>
      </c>
      <c r="Q1208" s="1" t="str" cm="1">
        <f t="array" ref="Q1208">_xlfn.SWITCH(Non_Profit_Donations_South___messy[[#This Row],[switch]],1,Non_Profit_Donations_South___messy[[#This Row],[Names3]],2,Non_Profit_Donations_South___messy[[#This Row],[Names2]],3,Non_Profit_Donations_South___messy[[#This Row],[Names2]])</f>
        <v>Keith</v>
      </c>
      <c r="R1208" s="1" t="str" cm="1">
        <f t="array" ref="R1208">_xlfn.SWITCH(Non_Profit_Donations_South___messy[[#This Row],[switch]],1,"",2,Non_Profit_Donations_South___messy[[#This Row],[Names3]],3,"")</f>
        <v/>
      </c>
      <c r="S1208" s="1" t="str" cm="1">
        <f t="array" ref="S1208">_xlfn.SWITCH(Non_Profit_Donations_South___messy[[#This Row],[switch]],1,Non_Profit_Donations_South___messy[[#This Row],[Names2]],2,Non_Profit_Donations_South___messy[[#This Row],[Names4]],3,Non_Profit_Donations_South___messy[[#This Row],[Names3]])</f>
        <v>Hobbs</v>
      </c>
    </row>
    <row r="1209" spans="1:19">
      <c r="A1209" s="1" t="s">
        <v>19</v>
      </c>
      <c r="B1209" s="1" t="s">
        <v>598</v>
      </c>
      <c r="C1209" s="1" t="s">
        <v>16</v>
      </c>
      <c r="D1209" s="1" t="s">
        <v>12</v>
      </c>
      <c r="E1209" s="1" t="s">
        <v>29</v>
      </c>
      <c r="F1209" s="1" t="s">
        <v>599</v>
      </c>
      <c r="G1209">
        <v>23464</v>
      </c>
      <c r="H1209" s="2">
        <v>42382</v>
      </c>
      <c r="I1209">
        <v>41.02</v>
      </c>
      <c r="J1209">
        <f t="shared" si="18"/>
        <v>0</v>
      </c>
      <c r="K1209" t="s">
        <v>598</v>
      </c>
      <c r="L1209" s="1" t="s">
        <v>939</v>
      </c>
      <c r="M1209" t="s">
        <v>1339</v>
      </c>
      <c r="O1209">
        <f>IF(Non_Profit_Donations_South___messy[[#This Row],[Names4]]&lt;&gt;"",1,0)</f>
        <v>0</v>
      </c>
      <c r="P1209">
        <f>IF(Non_Profit_Donations_South___messy[[#This Row],[flagRev]]=1,1,IF(Non_Profit_Donations_South___messy[[#This Row],[flagMidName]]=1,2,3))</f>
        <v>3</v>
      </c>
      <c r="Q1209" s="1" t="str" cm="1">
        <f t="array" ref="Q1209">_xlfn.SWITCH(Non_Profit_Donations_South___messy[[#This Row],[switch]],1,Non_Profit_Donations_South___messy[[#This Row],[Names3]],2,Non_Profit_Donations_South___messy[[#This Row],[Names2]],3,Non_Profit_Donations_South___messy[[#This Row],[Names2]])</f>
        <v>Edna</v>
      </c>
      <c r="R1209" s="1" t="str" cm="1">
        <f t="array" ref="R1209">_xlfn.SWITCH(Non_Profit_Donations_South___messy[[#This Row],[switch]],1,"",2,Non_Profit_Donations_South___messy[[#This Row],[Names3]],3,"")</f>
        <v/>
      </c>
      <c r="S1209" s="1" t="str" cm="1">
        <f t="array" ref="S1209">_xlfn.SWITCH(Non_Profit_Donations_South___messy[[#This Row],[switch]],1,Non_Profit_Donations_South___messy[[#This Row],[Names2]],2,Non_Profit_Donations_South___messy[[#This Row],[Names4]],3,Non_Profit_Donations_South___messy[[#This Row],[Names3]])</f>
        <v>Freeman</v>
      </c>
    </row>
    <row r="1210" spans="1:19">
      <c r="A1210" s="1" t="s">
        <v>9</v>
      </c>
      <c r="B1210" s="1" t="s">
        <v>304</v>
      </c>
      <c r="C1210" s="1" t="s">
        <v>11</v>
      </c>
      <c r="D1210" s="1" t="s">
        <v>12</v>
      </c>
      <c r="E1210" s="1" t="s">
        <v>32</v>
      </c>
      <c r="F1210" s="1" t="s">
        <v>305</v>
      </c>
      <c r="G1210">
        <v>37027</v>
      </c>
      <c r="H1210" s="2">
        <v>42383</v>
      </c>
      <c r="I1210">
        <v>6938.19</v>
      </c>
      <c r="J1210">
        <f t="shared" si="18"/>
        <v>0</v>
      </c>
      <c r="K1210" t="s">
        <v>304</v>
      </c>
      <c r="L1210" s="1" t="s">
        <v>1098</v>
      </c>
      <c r="M1210" t="s">
        <v>1099</v>
      </c>
      <c r="O1210">
        <f>IF(Non_Profit_Donations_South___messy[[#This Row],[Names4]]&lt;&gt;"",1,0)</f>
        <v>0</v>
      </c>
      <c r="P1210">
        <f>IF(Non_Profit_Donations_South___messy[[#This Row],[flagRev]]=1,1,IF(Non_Profit_Donations_South___messy[[#This Row],[flagMidName]]=1,2,3))</f>
        <v>3</v>
      </c>
      <c r="Q1210" s="1" t="str" cm="1">
        <f t="array" ref="Q1210">_xlfn.SWITCH(Non_Profit_Donations_South___messy[[#This Row],[switch]],1,Non_Profit_Donations_South___messy[[#This Row],[Names3]],2,Non_Profit_Donations_South___messy[[#This Row],[Names2]],3,Non_Profit_Donations_South___messy[[#This Row],[Names2]])</f>
        <v>Lloyd</v>
      </c>
      <c r="R1210" s="1" t="str" cm="1">
        <f t="array" ref="R1210">_xlfn.SWITCH(Non_Profit_Donations_South___messy[[#This Row],[switch]],1,"",2,Non_Profit_Donations_South___messy[[#This Row],[Names3]],3,"")</f>
        <v/>
      </c>
      <c r="S1210" s="1" t="str" cm="1">
        <f t="array" ref="S1210">_xlfn.SWITCH(Non_Profit_Donations_South___messy[[#This Row],[switch]],1,Non_Profit_Donations_South___messy[[#This Row],[Names2]],2,Non_Profit_Donations_South___messy[[#This Row],[Names4]],3,Non_Profit_Donations_South___messy[[#This Row],[Names3]])</f>
        <v>Fuller</v>
      </c>
    </row>
    <row r="1211" spans="1:19">
      <c r="A1211" s="1" t="s">
        <v>19</v>
      </c>
      <c r="B1211" s="1" t="s">
        <v>666</v>
      </c>
      <c r="C1211" s="1" t="s">
        <v>11</v>
      </c>
      <c r="D1211" s="1" t="s">
        <v>12</v>
      </c>
      <c r="E1211" s="1" t="s">
        <v>13</v>
      </c>
      <c r="F1211" s="1" t="s">
        <v>667</v>
      </c>
      <c r="G1211">
        <v>42240</v>
      </c>
      <c r="H1211" s="2">
        <v>42384</v>
      </c>
      <c r="I1211">
        <v>32.770000000000003</v>
      </c>
      <c r="J1211">
        <f t="shared" si="18"/>
        <v>0</v>
      </c>
      <c r="K1211" t="s">
        <v>666</v>
      </c>
      <c r="L1211" s="1" t="s">
        <v>1389</v>
      </c>
      <c r="M1211" t="s">
        <v>1390</v>
      </c>
      <c r="N1211" t="s">
        <v>1391</v>
      </c>
      <c r="O1211">
        <f>IF(Non_Profit_Donations_South___messy[[#This Row],[Names4]]&lt;&gt;"",1,0)</f>
        <v>1</v>
      </c>
      <c r="P1211">
        <f>IF(Non_Profit_Donations_South___messy[[#This Row],[flagRev]]=1,1,IF(Non_Profit_Donations_South___messy[[#This Row],[flagMidName]]=1,2,3))</f>
        <v>2</v>
      </c>
      <c r="Q1211" s="1" t="str" cm="1">
        <f t="array" ref="Q1211">_xlfn.SWITCH(Non_Profit_Donations_South___messy[[#This Row],[switch]],1,Non_Profit_Donations_South___messy[[#This Row],[Names3]],2,Non_Profit_Donations_South___messy[[#This Row],[Names2]],3,Non_Profit_Donations_South___messy[[#This Row],[Names2]])</f>
        <v>Becky</v>
      </c>
      <c r="R1211" s="1" t="str" cm="1">
        <f t="array" ref="R1211">_xlfn.SWITCH(Non_Profit_Donations_South___messy[[#This Row],[switch]],1,"",2,Non_Profit_Donations_South___messy[[#This Row],[Names3]],3,"")</f>
        <v>Page</v>
      </c>
      <c r="S1211" s="1" t="str" cm="1">
        <f t="array" ref="S1211">_xlfn.SWITCH(Non_Profit_Donations_South___messy[[#This Row],[switch]],1,Non_Profit_Donations_South___messy[[#This Row],[Names2]],2,Non_Profit_Donations_South___messy[[#This Row],[Names4]],3,Non_Profit_Donations_South___messy[[#This Row],[Names3]])</f>
        <v>Cline</v>
      </c>
    </row>
    <row r="1212" spans="1:19">
      <c r="A1212" s="1" t="s">
        <v>27</v>
      </c>
      <c r="B1212" s="1" t="s">
        <v>572</v>
      </c>
      <c r="C1212" s="1" t="s">
        <v>11</v>
      </c>
      <c r="D1212" s="1" t="s">
        <v>12</v>
      </c>
      <c r="E1212" s="1" t="s">
        <v>40</v>
      </c>
      <c r="F1212" s="1" t="s">
        <v>573</v>
      </c>
      <c r="G1212">
        <v>27360</v>
      </c>
      <c r="H1212" s="2">
        <v>42385</v>
      </c>
      <c r="I1212">
        <v>229.4</v>
      </c>
      <c r="J1212">
        <f t="shared" si="18"/>
        <v>0</v>
      </c>
      <c r="K1212" t="s">
        <v>572</v>
      </c>
      <c r="L1212" s="1" t="s">
        <v>1036</v>
      </c>
      <c r="M1212" t="s">
        <v>1321</v>
      </c>
      <c r="O1212">
        <f>IF(Non_Profit_Donations_South___messy[[#This Row],[Names4]]&lt;&gt;"",1,0)</f>
        <v>0</v>
      </c>
      <c r="P1212">
        <f>IF(Non_Profit_Donations_South___messy[[#This Row],[flagRev]]=1,1,IF(Non_Profit_Donations_South___messy[[#This Row],[flagMidName]]=1,2,3))</f>
        <v>3</v>
      </c>
      <c r="Q1212" s="1" t="str" cm="1">
        <f t="array" ref="Q1212">_xlfn.SWITCH(Non_Profit_Donations_South___messy[[#This Row],[switch]],1,Non_Profit_Donations_South___messy[[#This Row],[Names3]],2,Non_Profit_Donations_South___messy[[#This Row],[Names2]],3,Non_Profit_Donations_South___messy[[#This Row],[Names2]])</f>
        <v>Herbert</v>
      </c>
      <c r="R1212" s="1" t="str" cm="1">
        <f t="array" ref="R1212">_xlfn.SWITCH(Non_Profit_Donations_South___messy[[#This Row],[switch]],1,"",2,Non_Profit_Donations_South___messy[[#This Row],[Names3]],3,"")</f>
        <v/>
      </c>
      <c r="S1212" s="1" t="str" cm="1">
        <f t="array" ref="S1212">_xlfn.SWITCH(Non_Profit_Donations_South___messy[[#This Row],[switch]],1,Non_Profit_Donations_South___messy[[#This Row],[Names2]],2,Non_Profit_Donations_South___messy[[#This Row],[Names4]],3,Non_Profit_Donations_South___messy[[#This Row],[Names3]])</f>
        <v>Reddy</v>
      </c>
    </row>
    <row r="1213" spans="1:19">
      <c r="A1213" s="1" t="s">
        <v>27</v>
      </c>
      <c r="B1213" s="1" t="s">
        <v>592</v>
      </c>
      <c r="C1213" s="1" t="s">
        <v>37</v>
      </c>
      <c r="D1213" s="1" t="s">
        <v>12</v>
      </c>
      <c r="E1213" s="1" t="s">
        <v>13</v>
      </c>
      <c r="F1213" s="1" t="s">
        <v>480</v>
      </c>
      <c r="G1213">
        <v>42003</v>
      </c>
      <c r="H1213" s="2">
        <v>42386</v>
      </c>
      <c r="I1213">
        <v>68.72</v>
      </c>
      <c r="J1213">
        <f t="shared" si="18"/>
        <v>0</v>
      </c>
      <c r="K1213" t="s">
        <v>592</v>
      </c>
      <c r="L1213" s="1" t="s">
        <v>1332</v>
      </c>
      <c r="M1213" t="s">
        <v>1333</v>
      </c>
      <c r="O1213">
        <f>IF(Non_Profit_Donations_South___messy[[#This Row],[Names4]]&lt;&gt;"",1,0)</f>
        <v>0</v>
      </c>
      <c r="P1213">
        <f>IF(Non_Profit_Donations_South___messy[[#This Row],[flagRev]]=1,1,IF(Non_Profit_Donations_South___messy[[#This Row],[flagMidName]]=1,2,3))</f>
        <v>3</v>
      </c>
      <c r="Q1213" s="1" t="str" cm="1">
        <f t="array" ref="Q1213">_xlfn.SWITCH(Non_Profit_Donations_South___messy[[#This Row],[switch]],1,Non_Profit_Donations_South___messy[[#This Row],[Names3]],2,Non_Profit_Donations_South___messy[[#This Row],[Names2]],3,Non_Profit_Donations_South___messy[[#This Row],[Names2]])</f>
        <v>Jeff</v>
      </c>
      <c r="R1213" s="1" t="str" cm="1">
        <f t="array" ref="R1213">_xlfn.SWITCH(Non_Profit_Donations_South___messy[[#This Row],[switch]],1,"",2,Non_Profit_Donations_South___messy[[#This Row],[Names3]],3,"")</f>
        <v/>
      </c>
      <c r="S1213" s="1" t="str" cm="1">
        <f t="array" ref="S1213">_xlfn.SWITCH(Non_Profit_Donations_South___messy[[#This Row],[switch]],1,Non_Profit_Donations_South___messy[[#This Row],[Names2]],2,Non_Profit_Donations_South___messy[[#This Row],[Names4]],3,Non_Profit_Donations_South___messy[[#This Row],[Names3]])</f>
        <v>Meadows</v>
      </c>
    </row>
    <row r="1214" spans="1:19">
      <c r="A1214" s="1" t="s">
        <v>23</v>
      </c>
      <c r="B1214" s="1" t="s">
        <v>760</v>
      </c>
      <c r="C1214" s="1" t="s">
        <v>16</v>
      </c>
      <c r="D1214" s="1" t="s">
        <v>12</v>
      </c>
      <c r="E1214" s="1" t="s">
        <v>49</v>
      </c>
      <c r="F1214" s="1" t="s">
        <v>741</v>
      </c>
      <c r="G1214">
        <v>29801</v>
      </c>
      <c r="H1214" s="2">
        <v>42386</v>
      </c>
      <c r="I1214">
        <v>41.49</v>
      </c>
      <c r="J1214">
        <f t="shared" si="18"/>
        <v>0</v>
      </c>
      <c r="K1214" t="s">
        <v>760</v>
      </c>
      <c r="L1214" s="1" t="s">
        <v>1461</v>
      </c>
      <c r="M1214" t="s">
        <v>1061</v>
      </c>
      <c r="O1214">
        <f>IF(Non_Profit_Donations_South___messy[[#This Row],[Names4]]&lt;&gt;"",1,0)</f>
        <v>0</v>
      </c>
      <c r="P1214">
        <f>IF(Non_Profit_Donations_South___messy[[#This Row],[flagRev]]=1,1,IF(Non_Profit_Donations_South___messy[[#This Row],[flagMidName]]=1,2,3))</f>
        <v>3</v>
      </c>
      <c r="Q1214" s="1" t="str" cm="1">
        <f t="array" ref="Q1214">_xlfn.SWITCH(Non_Profit_Donations_South___messy[[#This Row],[switch]],1,Non_Profit_Donations_South___messy[[#This Row],[Names3]],2,Non_Profit_Donations_South___messy[[#This Row],[Names2]],3,Non_Profit_Donations_South___messy[[#This Row],[Names2]])</f>
        <v>Brooke</v>
      </c>
      <c r="R1214" s="1" t="str" cm="1">
        <f t="array" ref="R1214">_xlfn.SWITCH(Non_Profit_Donations_South___messy[[#This Row],[switch]],1,"",2,Non_Profit_Donations_South___messy[[#This Row],[Names3]],3,"")</f>
        <v/>
      </c>
      <c r="S1214" s="1" t="str" cm="1">
        <f t="array" ref="S1214">_xlfn.SWITCH(Non_Profit_Donations_South___messy[[#This Row],[switch]],1,Non_Profit_Donations_South___messy[[#This Row],[Names2]],2,Non_Profit_Donations_South___messy[[#This Row],[Names4]],3,Non_Profit_Donations_South___messy[[#This Row],[Names3]])</f>
        <v>Leach</v>
      </c>
    </row>
    <row r="1215" spans="1:19">
      <c r="A1215" s="1" t="s">
        <v>23</v>
      </c>
      <c r="B1215" s="1" t="s">
        <v>213</v>
      </c>
      <c r="C1215" s="1" t="s">
        <v>37</v>
      </c>
      <c r="D1215" s="1" t="s">
        <v>12</v>
      </c>
      <c r="E1215" s="1" t="s">
        <v>70</v>
      </c>
      <c r="F1215" s="1" t="s">
        <v>214</v>
      </c>
      <c r="G1215">
        <v>70056</v>
      </c>
      <c r="H1215" s="2">
        <v>42386</v>
      </c>
      <c r="I1215">
        <v>48.43</v>
      </c>
      <c r="J1215">
        <f t="shared" si="18"/>
        <v>0</v>
      </c>
      <c r="K1215" t="s">
        <v>213</v>
      </c>
      <c r="L1215" s="1" t="s">
        <v>1011</v>
      </c>
      <c r="M1215" t="s">
        <v>1012</v>
      </c>
      <c r="N1215" t="s">
        <v>658</v>
      </c>
      <c r="O1215">
        <f>IF(Non_Profit_Donations_South___messy[[#This Row],[Names4]]&lt;&gt;"",1,0)</f>
        <v>1</v>
      </c>
      <c r="P1215">
        <f>IF(Non_Profit_Donations_South___messy[[#This Row],[flagRev]]=1,1,IF(Non_Profit_Donations_South___messy[[#This Row],[flagMidName]]=1,2,3))</f>
        <v>2</v>
      </c>
      <c r="Q1215" s="1" t="str" cm="1">
        <f t="array" ref="Q1215">_xlfn.SWITCH(Non_Profit_Donations_South___messy[[#This Row],[switch]],1,Non_Profit_Donations_South___messy[[#This Row],[Names3]],2,Non_Profit_Donations_South___messy[[#This Row],[Names2]],3,Non_Profit_Donations_South___messy[[#This Row],[Names2]])</f>
        <v>Victoria</v>
      </c>
      <c r="R1215" s="1" t="str" cm="1">
        <f t="array" ref="R1215">_xlfn.SWITCH(Non_Profit_Donations_South___messy[[#This Row],[switch]],1,"",2,Non_Profit_Donations_South___messy[[#This Row],[Names3]],3,"")</f>
        <v>Baker</v>
      </c>
      <c r="S1215" s="1" t="str" cm="1">
        <f t="array" ref="S1215">_xlfn.SWITCH(Non_Profit_Donations_South___messy[[#This Row],[switch]],1,Non_Profit_Donations_South___messy[[#This Row],[Names2]],2,Non_Profit_Donations_South___messy[[#This Row],[Names4]],3,Non_Profit_Donations_South___messy[[#This Row],[Names3]])</f>
        <v>Hoover</v>
      </c>
    </row>
    <row r="1216" spans="1:19">
      <c r="A1216" s="1" t="s">
        <v>9</v>
      </c>
      <c r="B1216" s="1" t="s">
        <v>65</v>
      </c>
      <c r="C1216" s="1" t="s">
        <v>16</v>
      </c>
      <c r="D1216" s="1" t="s">
        <v>12</v>
      </c>
      <c r="E1216" s="1" t="s">
        <v>17</v>
      </c>
      <c r="F1216" s="1" t="s">
        <v>66</v>
      </c>
      <c r="G1216">
        <v>30080</v>
      </c>
      <c r="H1216" s="2">
        <v>42389</v>
      </c>
      <c r="I1216">
        <v>843.39</v>
      </c>
      <c r="J1216">
        <f t="shared" si="18"/>
        <v>0</v>
      </c>
      <c r="K1216" t="s">
        <v>65</v>
      </c>
      <c r="L1216" s="1" t="s">
        <v>871</v>
      </c>
      <c r="M1216" t="s">
        <v>872</v>
      </c>
      <c r="O1216">
        <f>IF(Non_Profit_Donations_South___messy[[#This Row],[Names4]]&lt;&gt;"",1,0)</f>
        <v>0</v>
      </c>
      <c r="P1216">
        <f>IF(Non_Profit_Donations_South___messy[[#This Row],[flagRev]]=1,1,IF(Non_Profit_Donations_South___messy[[#This Row],[flagMidName]]=1,2,3))</f>
        <v>3</v>
      </c>
      <c r="Q1216" s="1" t="str" cm="1">
        <f t="array" ref="Q1216">_xlfn.SWITCH(Non_Profit_Donations_South___messy[[#This Row],[switch]],1,Non_Profit_Donations_South___messy[[#This Row],[Names3]],2,Non_Profit_Donations_South___messy[[#This Row],[Names2]],3,Non_Profit_Donations_South___messy[[#This Row],[Names2]])</f>
        <v>James</v>
      </c>
      <c r="R1216" s="1" t="str" cm="1">
        <f t="array" ref="R1216">_xlfn.SWITCH(Non_Profit_Donations_South___messy[[#This Row],[switch]],1,"",2,Non_Profit_Donations_South___messy[[#This Row],[Names3]],3,"")</f>
        <v/>
      </c>
      <c r="S1216" s="1" t="str" cm="1">
        <f t="array" ref="S1216">_xlfn.SWITCH(Non_Profit_Donations_South___messy[[#This Row],[switch]],1,Non_Profit_Donations_South___messy[[#This Row],[Names2]],2,Non_Profit_Donations_South___messy[[#This Row],[Names4]],3,Non_Profit_Donations_South___messy[[#This Row],[Names3]])</f>
        <v>Craft</v>
      </c>
    </row>
    <row r="1217" spans="1:19">
      <c r="A1217" s="1" t="s">
        <v>23</v>
      </c>
      <c r="B1217" s="1" t="s">
        <v>65</v>
      </c>
      <c r="C1217" s="1" t="s">
        <v>16</v>
      </c>
      <c r="D1217" s="1" t="s">
        <v>12</v>
      </c>
      <c r="E1217" s="1" t="s">
        <v>17</v>
      </c>
      <c r="F1217" s="1" t="s">
        <v>66</v>
      </c>
      <c r="G1217">
        <v>30080</v>
      </c>
      <c r="H1217" s="2">
        <v>42389</v>
      </c>
      <c r="I1217">
        <v>769.6</v>
      </c>
      <c r="J1217">
        <f t="shared" si="18"/>
        <v>0</v>
      </c>
      <c r="K1217" t="s">
        <v>65</v>
      </c>
      <c r="L1217" s="1" t="s">
        <v>871</v>
      </c>
      <c r="M1217" t="s">
        <v>872</v>
      </c>
      <c r="O1217">
        <f>IF(Non_Profit_Donations_South___messy[[#This Row],[Names4]]&lt;&gt;"",1,0)</f>
        <v>0</v>
      </c>
      <c r="P1217">
        <f>IF(Non_Profit_Donations_South___messy[[#This Row],[flagRev]]=1,1,IF(Non_Profit_Donations_South___messy[[#This Row],[flagMidName]]=1,2,3))</f>
        <v>3</v>
      </c>
      <c r="Q1217" s="1" t="str" cm="1">
        <f t="array" ref="Q1217">_xlfn.SWITCH(Non_Profit_Donations_South___messy[[#This Row],[switch]],1,Non_Profit_Donations_South___messy[[#This Row],[Names3]],2,Non_Profit_Donations_South___messy[[#This Row],[Names2]],3,Non_Profit_Donations_South___messy[[#This Row],[Names2]])</f>
        <v>James</v>
      </c>
      <c r="R1217" s="1" t="str" cm="1">
        <f t="array" ref="R1217">_xlfn.SWITCH(Non_Profit_Donations_South___messy[[#This Row],[switch]],1,"",2,Non_Profit_Donations_South___messy[[#This Row],[Names3]],3,"")</f>
        <v/>
      </c>
      <c r="S1217" s="1" t="str" cm="1">
        <f t="array" ref="S1217">_xlfn.SWITCH(Non_Profit_Donations_South___messy[[#This Row],[switch]],1,Non_Profit_Donations_South___messy[[#This Row],[Names2]],2,Non_Profit_Donations_South___messy[[#This Row],[Names4]],3,Non_Profit_Donations_South___messy[[#This Row],[Names3]])</f>
        <v>Craft</v>
      </c>
    </row>
    <row r="1218" spans="1:19">
      <c r="A1218" s="1" t="s">
        <v>9</v>
      </c>
      <c r="B1218" s="1" t="s">
        <v>34</v>
      </c>
      <c r="C1218" s="1" t="s">
        <v>11</v>
      </c>
      <c r="D1218" s="1" t="s">
        <v>12</v>
      </c>
      <c r="E1218" s="1" t="s">
        <v>25</v>
      </c>
      <c r="F1218" s="1" t="s">
        <v>35</v>
      </c>
      <c r="G1218">
        <v>32137</v>
      </c>
      <c r="H1218" s="2">
        <v>42390</v>
      </c>
      <c r="I1218">
        <v>2329.77</v>
      </c>
      <c r="J1218">
        <f t="shared" ref="J1218:J1281" si="19">ISNUMBER(FIND(",",K1218))*1</f>
        <v>0</v>
      </c>
      <c r="K1218" t="s">
        <v>34</v>
      </c>
      <c r="L1218" s="1" t="s">
        <v>844</v>
      </c>
      <c r="M1218" t="s">
        <v>845</v>
      </c>
      <c r="O1218">
        <f>IF(Non_Profit_Donations_South___messy[[#This Row],[Names4]]&lt;&gt;"",1,0)</f>
        <v>0</v>
      </c>
      <c r="P1218">
        <f>IF(Non_Profit_Donations_South___messy[[#This Row],[flagRev]]=1,1,IF(Non_Profit_Donations_South___messy[[#This Row],[flagMidName]]=1,2,3))</f>
        <v>3</v>
      </c>
      <c r="Q1218" s="1" t="str" cm="1">
        <f t="array" ref="Q1218">_xlfn.SWITCH(Non_Profit_Donations_South___messy[[#This Row],[switch]],1,Non_Profit_Donations_South___messy[[#This Row],[Names3]],2,Non_Profit_Donations_South___messy[[#This Row],[Names2]],3,Non_Profit_Donations_South___messy[[#This Row],[Names2]])</f>
        <v>Jon</v>
      </c>
      <c r="R1218" s="1" t="str" cm="1">
        <f t="array" ref="R1218">_xlfn.SWITCH(Non_Profit_Donations_South___messy[[#This Row],[switch]],1,"",2,Non_Profit_Donations_South___messy[[#This Row],[Names3]],3,"")</f>
        <v/>
      </c>
      <c r="S1218" s="1" t="str" cm="1">
        <f t="array" ref="S1218">_xlfn.SWITCH(Non_Profit_Donations_South___messy[[#This Row],[switch]],1,Non_Profit_Donations_South___messy[[#This Row],[Names2]],2,Non_Profit_Donations_South___messy[[#This Row],[Names4]],3,Non_Profit_Donations_South___messy[[#This Row],[Names3]])</f>
        <v>Ayers</v>
      </c>
    </row>
    <row r="1219" spans="1:19">
      <c r="A1219" s="1" t="s">
        <v>23</v>
      </c>
      <c r="B1219" s="1" t="s">
        <v>761</v>
      </c>
      <c r="C1219" s="1" t="s">
        <v>11</v>
      </c>
      <c r="D1219" s="1" t="s">
        <v>12</v>
      </c>
      <c r="E1219" s="1" t="s">
        <v>59</v>
      </c>
      <c r="F1219" s="1" t="s">
        <v>567</v>
      </c>
      <c r="G1219">
        <v>36067</v>
      </c>
      <c r="H1219" s="2">
        <v>42392</v>
      </c>
      <c r="I1219">
        <v>1525.15</v>
      </c>
      <c r="J1219">
        <f t="shared" si="19"/>
        <v>1</v>
      </c>
      <c r="K1219" t="s">
        <v>761</v>
      </c>
      <c r="L1219" s="1" t="s">
        <v>1317</v>
      </c>
      <c r="M1219" t="s">
        <v>1316</v>
      </c>
      <c r="O1219">
        <f>IF(Non_Profit_Donations_South___messy[[#This Row],[Names4]]&lt;&gt;"",1,0)</f>
        <v>0</v>
      </c>
      <c r="P1219">
        <f>IF(Non_Profit_Donations_South___messy[[#This Row],[flagRev]]=1,1,IF(Non_Profit_Donations_South___messy[[#This Row],[flagMidName]]=1,2,3))</f>
        <v>1</v>
      </c>
      <c r="Q1219" s="1" t="str" cm="1">
        <f t="array" ref="Q1219">_xlfn.SWITCH(Non_Profit_Donations_South___messy[[#This Row],[switch]],1,Non_Profit_Donations_South___messy[[#This Row],[Names3]],2,Non_Profit_Donations_South___messy[[#This Row],[Names2]],3,Non_Profit_Donations_South___messy[[#This Row],[Names2]])</f>
        <v>Erica</v>
      </c>
      <c r="R1219" s="1" t="str" cm="1">
        <f t="array" ref="R1219">_xlfn.SWITCH(Non_Profit_Donations_South___messy[[#This Row],[switch]],1,"",2,Non_Profit_Donations_South___messy[[#This Row],[Names3]],3,"")</f>
        <v/>
      </c>
      <c r="S1219" s="1" t="str" cm="1">
        <f t="array" ref="S1219">_xlfn.SWITCH(Non_Profit_Donations_South___messy[[#This Row],[switch]],1,Non_Profit_Donations_South___messy[[#This Row],[Names2]],2,Non_Profit_Donations_South___messy[[#This Row],[Names4]],3,Non_Profit_Donations_South___messy[[#This Row],[Names3]])</f>
        <v>Riddle</v>
      </c>
    </row>
    <row r="1220" spans="1:19">
      <c r="A1220" s="1" t="s">
        <v>23</v>
      </c>
      <c r="B1220" s="1" t="s">
        <v>443</v>
      </c>
      <c r="C1220" s="1" t="s">
        <v>11</v>
      </c>
      <c r="D1220" s="1" t="s">
        <v>12</v>
      </c>
      <c r="E1220" s="1" t="s">
        <v>40</v>
      </c>
      <c r="F1220" s="1" t="s">
        <v>444</v>
      </c>
      <c r="G1220">
        <v>27502</v>
      </c>
      <c r="H1220" s="2">
        <v>42393</v>
      </c>
      <c r="I1220">
        <v>25.08</v>
      </c>
      <c r="J1220">
        <f t="shared" si="19"/>
        <v>0</v>
      </c>
      <c r="K1220" t="s">
        <v>443</v>
      </c>
      <c r="L1220" s="1" t="s">
        <v>1177</v>
      </c>
      <c r="M1220" t="s">
        <v>1135</v>
      </c>
      <c r="O1220">
        <f>IF(Non_Profit_Donations_South___messy[[#This Row],[Names4]]&lt;&gt;"",1,0)</f>
        <v>0</v>
      </c>
      <c r="P1220">
        <f>IF(Non_Profit_Donations_South___messy[[#This Row],[flagRev]]=1,1,IF(Non_Profit_Donations_South___messy[[#This Row],[flagMidName]]=1,2,3))</f>
        <v>3</v>
      </c>
      <c r="Q1220" s="1" t="str" cm="1">
        <f t="array" ref="Q1220">_xlfn.SWITCH(Non_Profit_Donations_South___messy[[#This Row],[switch]],1,Non_Profit_Donations_South___messy[[#This Row],[Names3]],2,Non_Profit_Donations_South___messy[[#This Row],[Names2]],3,Non_Profit_Donations_South___messy[[#This Row],[Names2]])</f>
        <v>Beverly</v>
      </c>
      <c r="R1220" s="1" t="str" cm="1">
        <f t="array" ref="R1220">_xlfn.SWITCH(Non_Profit_Donations_South___messy[[#This Row],[switch]],1,"",2,Non_Profit_Donations_South___messy[[#This Row],[Names3]],3,"")</f>
        <v/>
      </c>
      <c r="S1220" s="1" t="str" cm="1">
        <f t="array" ref="S1220">_xlfn.SWITCH(Non_Profit_Donations_South___messy[[#This Row],[switch]],1,Non_Profit_Donations_South___messy[[#This Row],[Names2]],2,Non_Profit_Donations_South___messy[[#This Row],[Names4]],3,Non_Profit_Donations_South___messy[[#This Row],[Names3]])</f>
        <v>Cameron</v>
      </c>
    </row>
    <row r="1221" spans="1:19">
      <c r="A1221" s="1" t="s">
        <v>19</v>
      </c>
      <c r="B1221" s="1" t="s">
        <v>209</v>
      </c>
      <c r="C1221" s="1" t="s">
        <v>11</v>
      </c>
      <c r="D1221" s="1" t="s">
        <v>12</v>
      </c>
      <c r="E1221" s="1" t="s">
        <v>17</v>
      </c>
      <c r="F1221" s="1" t="s">
        <v>210</v>
      </c>
      <c r="G1221">
        <v>30135</v>
      </c>
      <c r="H1221" s="2">
        <v>42393</v>
      </c>
      <c r="I1221">
        <v>238.16</v>
      </c>
      <c r="J1221">
        <f t="shared" si="19"/>
        <v>0</v>
      </c>
      <c r="K1221" t="s">
        <v>209</v>
      </c>
      <c r="L1221" s="1" t="s">
        <v>1006</v>
      </c>
      <c r="M1221" t="s">
        <v>1007</v>
      </c>
      <c r="N1221" t="s">
        <v>1008</v>
      </c>
      <c r="O1221">
        <f>IF(Non_Profit_Donations_South___messy[[#This Row],[Names4]]&lt;&gt;"",1,0)</f>
        <v>1</v>
      </c>
      <c r="P1221">
        <f>IF(Non_Profit_Donations_South___messy[[#This Row],[flagRev]]=1,1,IF(Non_Profit_Donations_South___messy[[#This Row],[flagMidName]]=1,2,3))</f>
        <v>2</v>
      </c>
      <c r="Q1221" s="1" t="str" cm="1">
        <f t="array" ref="Q1221">_xlfn.SWITCH(Non_Profit_Donations_South___messy[[#This Row],[switch]],1,Non_Profit_Donations_South___messy[[#This Row],[Names3]],2,Non_Profit_Donations_South___messy[[#This Row],[Names2]],3,Non_Profit_Donations_South___messy[[#This Row],[Names2]])</f>
        <v>Melanie</v>
      </c>
      <c r="R1221" s="1" t="str" cm="1">
        <f t="array" ref="R1221">_xlfn.SWITCH(Non_Profit_Donations_South___messy[[#This Row],[switch]],1,"",2,Non_Profit_Donations_South___messy[[#This Row],[Names3]],3,"")</f>
        <v>Barker</v>
      </c>
      <c r="S1221" s="1" t="str" cm="1">
        <f t="array" ref="S1221">_xlfn.SWITCH(Non_Profit_Donations_South___messy[[#This Row],[switch]],1,Non_Profit_Donations_South___messy[[#This Row],[Names2]],2,Non_Profit_Donations_South___messy[[#This Row],[Names4]],3,Non_Profit_Donations_South___messy[[#This Row],[Names3]])</f>
        <v>Hirsch</v>
      </c>
    </row>
    <row r="1222" spans="1:19">
      <c r="A1222" s="1" t="s">
        <v>23</v>
      </c>
      <c r="B1222" s="1" t="s">
        <v>707</v>
      </c>
      <c r="C1222" s="1" t="s">
        <v>11</v>
      </c>
      <c r="D1222" s="1" t="s">
        <v>12</v>
      </c>
      <c r="E1222" s="1" t="s">
        <v>52</v>
      </c>
      <c r="F1222" s="1" t="s">
        <v>137</v>
      </c>
      <c r="G1222">
        <v>71901</v>
      </c>
      <c r="H1222" s="2">
        <v>42394</v>
      </c>
      <c r="I1222">
        <v>129.54</v>
      </c>
      <c r="J1222">
        <f t="shared" si="19"/>
        <v>0</v>
      </c>
      <c r="K1222" t="s">
        <v>707</v>
      </c>
      <c r="L1222" s="1" t="s">
        <v>1421</v>
      </c>
      <c r="M1222" t="s">
        <v>1422</v>
      </c>
      <c r="O1222">
        <f>IF(Non_Profit_Donations_South___messy[[#This Row],[Names4]]&lt;&gt;"",1,0)</f>
        <v>0</v>
      </c>
      <c r="P1222">
        <f>IF(Non_Profit_Donations_South___messy[[#This Row],[flagRev]]=1,1,IF(Non_Profit_Donations_South___messy[[#This Row],[flagMidName]]=1,2,3))</f>
        <v>3</v>
      </c>
      <c r="Q1222" s="1" t="str" cm="1">
        <f t="array" ref="Q1222">_xlfn.SWITCH(Non_Profit_Donations_South___messy[[#This Row],[switch]],1,Non_Profit_Donations_South___messy[[#This Row],[Names3]],2,Non_Profit_Donations_South___messy[[#This Row],[Names2]],3,Non_Profit_Donations_South___messy[[#This Row],[Names2]])</f>
        <v>Holly</v>
      </c>
      <c r="R1222" s="1" t="str" cm="1">
        <f t="array" ref="R1222">_xlfn.SWITCH(Non_Profit_Donations_South___messy[[#This Row],[switch]],1,"",2,Non_Profit_Donations_South___messy[[#This Row],[Names3]],3,"")</f>
        <v/>
      </c>
      <c r="S1222" s="1" t="str" cm="1">
        <f t="array" ref="S1222">_xlfn.SWITCH(Non_Profit_Donations_South___messy[[#This Row],[switch]],1,Non_Profit_Donations_South___messy[[#This Row],[Names2]],2,Non_Profit_Donations_South___messy[[#This Row],[Names4]],3,Non_Profit_Donations_South___messy[[#This Row],[Names3]])</f>
        <v>Osborne</v>
      </c>
    </row>
    <row r="1223" spans="1:19">
      <c r="A1223" s="1" t="s">
        <v>19</v>
      </c>
      <c r="B1223" s="1" t="s">
        <v>299</v>
      </c>
      <c r="C1223" s="1" t="s">
        <v>16</v>
      </c>
      <c r="D1223" s="1" t="s">
        <v>12</v>
      </c>
      <c r="E1223" s="1" t="s">
        <v>21</v>
      </c>
      <c r="F1223" s="1" t="s">
        <v>79</v>
      </c>
      <c r="G1223">
        <v>38701</v>
      </c>
      <c r="H1223" s="2">
        <v>42394</v>
      </c>
      <c r="I1223">
        <v>39.69</v>
      </c>
      <c r="J1223">
        <f t="shared" si="19"/>
        <v>0</v>
      </c>
      <c r="K1223" t="s">
        <v>299</v>
      </c>
      <c r="L1223" s="1" t="s">
        <v>1092</v>
      </c>
      <c r="M1223" t="s">
        <v>999</v>
      </c>
      <c r="N1223" t="s">
        <v>1093</v>
      </c>
      <c r="O1223">
        <f>IF(Non_Profit_Donations_South___messy[[#This Row],[Names4]]&lt;&gt;"",1,0)</f>
        <v>1</v>
      </c>
      <c r="P1223">
        <f>IF(Non_Profit_Donations_South___messy[[#This Row],[flagRev]]=1,1,IF(Non_Profit_Donations_South___messy[[#This Row],[flagMidName]]=1,2,3))</f>
        <v>2</v>
      </c>
      <c r="Q1223" s="1" t="str" cm="1">
        <f t="array" ref="Q1223">_xlfn.SWITCH(Non_Profit_Donations_South___messy[[#This Row],[switch]],1,Non_Profit_Donations_South___messy[[#This Row],[Names3]],2,Non_Profit_Donations_South___messy[[#This Row],[Names2]],3,Non_Profit_Donations_South___messy[[#This Row],[Names2]])</f>
        <v>Tara</v>
      </c>
      <c r="R1223" s="1" t="str" cm="1">
        <f t="array" ref="R1223">_xlfn.SWITCH(Non_Profit_Donations_South___messy[[#This Row],[switch]],1,"",2,Non_Profit_Donations_South___messy[[#This Row],[Names3]],3,"")</f>
        <v>Powers</v>
      </c>
      <c r="S1223" s="1" t="str" cm="1">
        <f t="array" ref="S1223">_xlfn.SWITCH(Non_Profit_Donations_South___messy[[#This Row],[switch]],1,Non_Profit_Donations_South___messy[[#This Row],[Names2]],2,Non_Profit_Donations_South___messy[[#This Row],[Names4]],3,Non_Profit_Donations_South___messy[[#This Row],[Names3]])</f>
        <v>Underwood</v>
      </c>
    </row>
    <row r="1224" spans="1:19">
      <c r="A1224" s="1" t="s">
        <v>9</v>
      </c>
      <c r="B1224" s="1" t="s">
        <v>592</v>
      </c>
      <c r="C1224" s="1" t="s">
        <v>37</v>
      </c>
      <c r="D1224" s="1" t="s">
        <v>12</v>
      </c>
      <c r="E1224" s="1" t="s">
        <v>13</v>
      </c>
      <c r="F1224" s="1" t="s">
        <v>480</v>
      </c>
      <c r="G1224">
        <v>42003</v>
      </c>
      <c r="H1224" s="2">
        <v>42395</v>
      </c>
      <c r="I1224">
        <v>77.540000000000006</v>
      </c>
      <c r="J1224">
        <f t="shared" si="19"/>
        <v>0</v>
      </c>
      <c r="K1224" t="s">
        <v>592</v>
      </c>
      <c r="L1224" s="1" t="s">
        <v>1332</v>
      </c>
      <c r="M1224" t="s">
        <v>1333</v>
      </c>
      <c r="O1224">
        <f>IF(Non_Profit_Donations_South___messy[[#This Row],[Names4]]&lt;&gt;"",1,0)</f>
        <v>0</v>
      </c>
      <c r="P1224">
        <f>IF(Non_Profit_Donations_South___messy[[#This Row],[flagRev]]=1,1,IF(Non_Profit_Donations_South___messy[[#This Row],[flagMidName]]=1,2,3))</f>
        <v>3</v>
      </c>
      <c r="Q1224" s="1" t="str" cm="1">
        <f t="array" ref="Q1224">_xlfn.SWITCH(Non_Profit_Donations_South___messy[[#This Row],[switch]],1,Non_Profit_Donations_South___messy[[#This Row],[Names3]],2,Non_Profit_Donations_South___messy[[#This Row],[Names2]],3,Non_Profit_Donations_South___messy[[#This Row],[Names2]])</f>
        <v>Jeff</v>
      </c>
      <c r="R1224" s="1" t="str" cm="1">
        <f t="array" ref="R1224">_xlfn.SWITCH(Non_Profit_Donations_South___messy[[#This Row],[switch]],1,"",2,Non_Profit_Donations_South___messy[[#This Row],[Names3]],3,"")</f>
        <v/>
      </c>
      <c r="S1224" s="1" t="str" cm="1">
        <f t="array" ref="S1224">_xlfn.SWITCH(Non_Profit_Donations_South___messy[[#This Row],[switch]],1,Non_Profit_Donations_South___messy[[#This Row],[Names2]],2,Non_Profit_Donations_South___messy[[#This Row],[Names4]],3,Non_Profit_Donations_South___messy[[#This Row],[Names3]])</f>
        <v>Meadows</v>
      </c>
    </row>
    <row r="1225" spans="1:19">
      <c r="A1225" s="1" t="s">
        <v>27</v>
      </c>
      <c r="B1225" s="1" t="s">
        <v>644</v>
      </c>
      <c r="C1225" s="1" t="s">
        <v>37</v>
      </c>
      <c r="D1225" s="1" t="s">
        <v>12</v>
      </c>
      <c r="E1225" s="1" t="s">
        <v>17</v>
      </c>
      <c r="F1225" s="1" t="s">
        <v>645</v>
      </c>
      <c r="G1225">
        <v>30338</v>
      </c>
      <c r="H1225" s="2">
        <v>42396</v>
      </c>
      <c r="I1225">
        <v>151.18</v>
      </c>
      <c r="J1225">
        <f t="shared" si="19"/>
        <v>0</v>
      </c>
      <c r="K1225" t="s">
        <v>644</v>
      </c>
      <c r="L1225" s="1" t="s">
        <v>1373</v>
      </c>
      <c r="M1225" t="s">
        <v>1231</v>
      </c>
      <c r="O1225">
        <f>IF(Non_Profit_Donations_South___messy[[#This Row],[Names4]]&lt;&gt;"",1,0)</f>
        <v>0</v>
      </c>
      <c r="P1225">
        <f>IF(Non_Profit_Donations_South___messy[[#This Row],[flagRev]]=1,1,IF(Non_Profit_Donations_South___messy[[#This Row],[flagMidName]]=1,2,3))</f>
        <v>3</v>
      </c>
      <c r="Q1225" s="1" t="str" cm="1">
        <f t="array" ref="Q1225">_xlfn.SWITCH(Non_Profit_Donations_South___messy[[#This Row],[switch]],1,Non_Profit_Donations_South___messy[[#This Row],[Names3]],2,Non_Profit_Donations_South___messy[[#This Row],[Names2]],3,Non_Profit_Donations_South___messy[[#This Row],[Names2]])</f>
        <v>Joel</v>
      </c>
      <c r="R1225" s="1" t="str" cm="1">
        <f t="array" ref="R1225">_xlfn.SWITCH(Non_Profit_Donations_South___messy[[#This Row],[switch]],1,"",2,Non_Profit_Donations_South___messy[[#This Row],[Names3]],3,"")</f>
        <v/>
      </c>
      <c r="S1225" s="1" t="str" cm="1">
        <f t="array" ref="S1225">_xlfn.SWITCH(Non_Profit_Donations_South___messy[[#This Row],[switch]],1,Non_Profit_Donations_South___messy[[#This Row],[Names2]],2,Non_Profit_Donations_South___messy[[#This Row],[Names4]],3,Non_Profit_Donations_South___messy[[#This Row],[Names3]])</f>
        <v>Burnette</v>
      </c>
    </row>
    <row r="1226" spans="1:19">
      <c r="A1226" s="1" t="s">
        <v>27</v>
      </c>
      <c r="B1226" s="1" t="s">
        <v>128</v>
      </c>
      <c r="C1226" s="1" t="s">
        <v>37</v>
      </c>
      <c r="D1226" s="1" t="s">
        <v>12</v>
      </c>
      <c r="E1226" s="1" t="s">
        <v>52</v>
      </c>
      <c r="F1226" s="1" t="s">
        <v>129</v>
      </c>
      <c r="G1226">
        <v>72701</v>
      </c>
      <c r="H1226" s="2">
        <v>42397</v>
      </c>
      <c r="I1226">
        <v>5029.79</v>
      </c>
      <c r="J1226">
        <f t="shared" si="19"/>
        <v>0</v>
      </c>
      <c r="K1226" t="s">
        <v>128</v>
      </c>
      <c r="L1226" s="1" t="s">
        <v>937</v>
      </c>
      <c r="M1226" t="s">
        <v>938</v>
      </c>
      <c r="O1226">
        <f>IF(Non_Profit_Donations_South___messy[[#This Row],[Names4]]&lt;&gt;"",1,0)</f>
        <v>0</v>
      </c>
      <c r="P1226">
        <f>IF(Non_Profit_Donations_South___messy[[#This Row],[flagRev]]=1,1,IF(Non_Profit_Donations_South___messy[[#This Row],[flagMidName]]=1,2,3))</f>
        <v>3</v>
      </c>
      <c r="Q1226" s="1" t="str" cm="1">
        <f t="array" ref="Q1226">_xlfn.SWITCH(Non_Profit_Donations_South___messy[[#This Row],[switch]],1,Non_Profit_Donations_South___messy[[#This Row],[Names3]],2,Non_Profit_Donations_South___messy[[#This Row],[Names2]],3,Non_Profit_Donations_South___messy[[#This Row],[Names2]])</f>
        <v>Theresa</v>
      </c>
      <c r="R1226" s="1" t="str" cm="1">
        <f t="array" ref="R1226">_xlfn.SWITCH(Non_Profit_Donations_South___messy[[#This Row],[switch]],1,"",2,Non_Profit_Donations_South___messy[[#This Row],[Names3]],3,"")</f>
        <v/>
      </c>
      <c r="S1226" s="1" t="str" cm="1">
        <f t="array" ref="S1226">_xlfn.SWITCH(Non_Profit_Donations_South___messy[[#This Row],[switch]],1,Non_Profit_Donations_South___messy[[#This Row],[Names2]],2,Non_Profit_Donations_South___messy[[#This Row],[Names4]],3,Non_Profit_Donations_South___messy[[#This Row],[Names3]])</f>
        <v>Stephens</v>
      </c>
    </row>
    <row r="1227" spans="1:19">
      <c r="A1227" s="1" t="s">
        <v>23</v>
      </c>
      <c r="B1227" s="1" t="s">
        <v>424</v>
      </c>
      <c r="C1227" s="1" t="s">
        <v>11</v>
      </c>
      <c r="D1227" s="1" t="s">
        <v>12</v>
      </c>
      <c r="E1227" s="1" t="s">
        <v>21</v>
      </c>
      <c r="F1227" s="1" t="s">
        <v>370</v>
      </c>
      <c r="G1227">
        <v>39208</v>
      </c>
      <c r="H1227" s="2">
        <v>42399</v>
      </c>
      <c r="I1227">
        <v>1263.3499999999999</v>
      </c>
      <c r="J1227">
        <f t="shared" si="19"/>
        <v>0</v>
      </c>
      <c r="K1227" t="s">
        <v>424</v>
      </c>
      <c r="L1227" s="1" t="s">
        <v>1200</v>
      </c>
      <c r="M1227" t="s">
        <v>1201</v>
      </c>
      <c r="O1227">
        <f>IF(Non_Profit_Donations_South___messy[[#This Row],[Names4]]&lt;&gt;"",1,0)</f>
        <v>0</v>
      </c>
      <c r="P1227">
        <f>IF(Non_Profit_Donations_South___messy[[#This Row],[flagRev]]=1,1,IF(Non_Profit_Donations_South___messy[[#This Row],[flagMidName]]=1,2,3))</f>
        <v>3</v>
      </c>
      <c r="Q1227" s="1" t="str" cm="1">
        <f t="array" ref="Q1227">_xlfn.SWITCH(Non_Profit_Donations_South___messy[[#This Row],[switch]],1,Non_Profit_Donations_South___messy[[#This Row],[Names3]],2,Non_Profit_Donations_South___messy[[#This Row],[Names2]],3,Non_Profit_Donations_South___messy[[#This Row],[Names2]])</f>
        <v>Marvin</v>
      </c>
      <c r="R1227" s="1" t="str" cm="1">
        <f t="array" ref="R1227">_xlfn.SWITCH(Non_Profit_Donations_South___messy[[#This Row],[switch]],1,"",2,Non_Profit_Donations_South___messy[[#This Row],[Names3]],3,"")</f>
        <v/>
      </c>
      <c r="S1227" s="1" t="str" cm="1">
        <f t="array" ref="S1227">_xlfn.SWITCH(Non_Profit_Donations_South___messy[[#This Row],[switch]],1,Non_Profit_Donations_South___messy[[#This Row],[Names2]],2,Non_Profit_Donations_South___messy[[#This Row],[Names4]],3,Non_Profit_Donations_South___messy[[#This Row],[Names3]])</f>
        <v>Yang</v>
      </c>
    </row>
    <row r="1228" spans="1:19">
      <c r="A1228" s="1" t="s">
        <v>9</v>
      </c>
      <c r="B1228" s="1" t="s">
        <v>497</v>
      </c>
      <c r="C1228" s="1" t="s">
        <v>37</v>
      </c>
      <c r="D1228" s="1" t="s">
        <v>12</v>
      </c>
      <c r="E1228" s="1" t="s">
        <v>70</v>
      </c>
      <c r="F1228" s="1" t="s">
        <v>498</v>
      </c>
      <c r="G1228">
        <v>70601</v>
      </c>
      <c r="H1228" s="2">
        <v>42401</v>
      </c>
      <c r="I1228">
        <v>68.64</v>
      </c>
      <c r="J1228">
        <f t="shared" si="19"/>
        <v>0</v>
      </c>
      <c r="K1228" t="s">
        <v>497</v>
      </c>
      <c r="L1228" s="1" t="s">
        <v>1263</v>
      </c>
      <c r="M1228" t="s">
        <v>1264</v>
      </c>
      <c r="O1228">
        <f>IF(Non_Profit_Donations_South___messy[[#This Row],[Names4]]&lt;&gt;"",1,0)</f>
        <v>0</v>
      </c>
      <c r="P1228">
        <f>IF(Non_Profit_Donations_South___messy[[#This Row],[flagRev]]=1,1,IF(Non_Profit_Donations_South___messy[[#This Row],[flagMidName]]=1,2,3))</f>
        <v>3</v>
      </c>
      <c r="Q1228" s="1" t="str" cm="1">
        <f t="array" ref="Q1228">_xlfn.SWITCH(Non_Profit_Donations_South___messy[[#This Row],[switch]],1,Non_Profit_Donations_South___messy[[#This Row],[Names3]],2,Non_Profit_Donations_South___messy[[#This Row],[Names2]],3,Non_Profit_Donations_South___messy[[#This Row],[Names2]])</f>
        <v>Gretchen</v>
      </c>
      <c r="R1228" s="1" t="str" cm="1">
        <f t="array" ref="R1228">_xlfn.SWITCH(Non_Profit_Donations_South___messy[[#This Row],[switch]],1,"",2,Non_Profit_Donations_South___messy[[#This Row],[Names3]],3,"")</f>
        <v/>
      </c>
      <c r="S1228" s="1" t="str" cm="1">
        <f t="array" ref="S1228">_xlfn.SWITCH(Non_Profit_Donations_South___messy[[#This Row],[switch]],1,Non_Profit_Donations_South___messy[[#This Row],[Names2]],2,Non_Profit_Donations_South___messy[[#This Row],[Names4]],3,Non_Profit_Donations_South___messy[[#This Row],[Names3]])</f>
        <v>Orr</v>
      </c>
    </row>
    <row r="1229" spans="1:19">
      <c r="A1229" s="1" t="s">
        <v>27</v>
      </c>
      <c r="B1229" s="1" t="s">
        <v>76</v>
      </c>
      <c r="C1229" s="1" t="s">
        <v>37</v>
      </c>
      <c r="D1229" s="1" t="s">
        <v>12</v>
      </c>
      <c r="E1229" s="1" t="s">
        <v>25</v>
      </c>
      <c r="F1229" s="1" t="s">
        <v>77</v>
      </c>
      <c r="G1229">
        <v>33178</v>
      </c>
      <c r="H1229" s="2">
        <v>42401</v>
      </c>
      <c r="I1229">
        <v>169.75</v>
      </c>
      <c r="J1229">
        <f t="shared" si="19"/>
        <v>0</v>
      </c>
      <c r="K1229" t="s">
        <v>76</v>
      </c>
      <c r="L1229" s="1" t="s">
        <v>882</v>
      </c>
      <c r="M1229" t="s">
        <v>883</v>
      </c>
      <c r="O1229">
        <f>IF(Non_Profit_Donations_South___messy[[#This Row],[Names4]]&lt;&gt;"",1,0)</f>
        <v>0</v>
      </c>
      <c r="P1229">
        <f>IF(Non_Profit_Donations_South___messy[[#This Row],[flagRev]]=1,1,IF(Non_Profit_Donations_South___messy[[#This Row],[flagMidName]]=1,2,3))</f>
        <v>3</v>
      </c>
      <c r="Q1229" s="1" t="str" cm="1">
        <f t="array" ref="Q1229">_xlfn.SWITCH(Non_Profit_Donations_South___messy[[#This Row],[switch]],1,Non_Profit_Donations_South___messy[[#This Row],[Names3]],2,Non_Profit_Donations_South___messy[[#This Row],[Names2]],3,Non_Profit_Donations_South___messy[[#This Row],[Names2]])</f>
        <v>Caroline</v>
      </c>
      <c r="R1229" s="1" t="str" cm="1">
        <f t="array" ref="R1229">_xlfn.SWITCH(Non_Profit_Donations_South___messy[[#This Row],[switch]],1,"",2,Non_Profit_Donations_South___messy[[#This Row],[Names3]],3,"")</f>
        <v/>
      </c>
      <c r="S1229" s="1" t="str" cm="1">
        <f t="array" ref="S1229">_xlfn.SWITCH(Non_Profit_Donations_South___messy[[#This Row],[switch]],1,Non_Profit_Donations_South___messy[[#This Row],[Names2]],2,Non_Profit_Donations_South___messy[[#This Row],[Names4]],3,Non_Profit_Donations_South___messy[[#This Row],[Names3]])</f>
        <v>Morton</v>
      </c>
    </row>
    <row r="1230" spans="1:19">
      <c r="A1230" s="1" t="s">
        <v>27</v>
      </c>
      <c r="B1230" s="1" t="s">
        <v>15</v>
      </c>
      <c r="C1230" s="1" t="s">
        <v>16</v>
      </c>
      <c r="D1230" s="1" t="s">
        <v>12</v>
      </c>
      <c r="E1230" s="1" t="s">
        <v>17</v>
      </c>
      <c r="F1230" s="1" t="s">
        <v>18</v>
      </c>
      <c r="G1230">
        <v>30318</v>
      </c>
      <c r="H1230" s="2">
        <v>42401</v>
      </c>
      <c r="I1230">
        <v>202.29</v>
      </c>
      <c r="J1230">
        <f t="shared" si="19"/>
        <v>0</v>
      </c>
      <c r="K1230" t="s">
        <v>15</v>
      </c>
      <c r="L1230" s="1" t="s">
        <v>834</v>
      </c>
      <c r="M1230" t="s">
        <v>835</v>
      </c>
      <c r="O1230">
        <f>IF(Non_Profit_Donations_South___messy[[#This Row],[Names4]]&lt;&gt;"",1,0)</f>
        <v>0</v>
      </c>
      <c r="P1230">
        <f>IF(Non_Profit_Donations_South___messy[[#This Row],[flagRev]]=1,1,IF(Non_Profit_Donations_South___messy[[#This Row],[flagMidName]]=1,2,3))</f>
        <v>3</v>
      </c>
      <c r="Q1230" s="1" t="str" cm="1">
        <f t="array" ref="Q1230">_xlfn.SWITCH(Non_Profit_Donations_South___messy[[#This Row],[switch]],1,Non_Profit_Donations_South___messy[[#This Row],[Names3]],2,Non_Profit_Donations_South___messy[[#This Row],[Names2]],3,Non_Profit_Donations_South___messy[[#This Row],[Names2]])</f>
        <v>Gene</v>
      </c>
      <c r="R1230" s="1" t="str" cm="1">
        <f t="array" ref="R1230">_xlfn.SWITCH(Non_Profit_Donations_South___messy[[#This Row],[switch]],1,"",2,Non_Profit_Donations_South___messy[[#This Row],[Names3]],3,"")</f>
        <v/>
      </c>
      <c r="S1230" s="1" t="str" cm="1">
        <f t="array" ref="S1230">_xlfn.SWITCH(Non_Profit_Donations_South___messy[[#This Row],[switch]],1,Non_Profit_Donations_South___messy[[#This Row],[Names2]],2,Non_Profit_Donations_South___messy[[#This Row],[Names4]],3,Non_Profit_Donations_South___messy[[#This Row],[Names3]])</f>
        <v>Gilliam</v>
      </c>
    </row>
    <row r="1231" spans="1:19">
      <c r="A1231" s="1" t="s">
        <v>9</v>
      </c>
      <c r="B1231" s="1" t="s">
        <v>691</v>
      </c>
      <c r="C1231" s="1" t="s">
        <v>11</v>
      </c>
      <c r="D1231" s="1" t="s">
        <v>12</v>
      </c>
      <c r="E1231" s="1" t="s">
        <v>21</v>
      </c>
      <c r="F1231" s="1" t="s">
        <v>692</v>
      </c>
      <c r="G1231">
        <v>39301</v>
      </c>
      <c r="H1231" s="2">
        <v>42402</v>
      </c>
      <c r="I1231">
        <v>94.44</v>
      </c>
      <c r="J1231">
        <f t="shared" si="19"/>
        <v>0</v>
      </c>
      <c r="K1231" t="s">
        <v>691</v>
      </c>
      <c r="L1231" s="1" t="s">
        <v>1053</v>
      </c>
      <c r="M1231" t="s">
        <v>1412</v>
      </c>
      <c r="O1231">
        <f>IF(Non_Profit_Donations_South___messy[[#This Row],[Names4]]&lt;&gt;"",1,0)</f>
        <v>0</v>
      </c>
      <c r="P1231">
        <f>IF(Non_Profit_Donations_South___messy[[#This Row],[flagRev]]=1,1,IF(Non_Profit_Donations_South___messy[[#This Row],[flagMidName]]=1,2,3))</f>
        <v>3</v>
      </c>
      <c r="Q1231" s="1" t="str" cm="1">
        <f t="array" ref="Q1231">_xlfn.SWITCH(Non_Profit_Donations_South___messy[[#This Row],[switch]],1,Non_Profit_Donations_South___messy[[#This Row],[Names3]],2,Non_Profit_Donations_South___messy[[#This Row],[Names2]],3,Non_Profit_Donations_South___messy[[#This Row],[Names2]])</f>
        <v>Sandra</v>
      </c>
      <c r="R1231" s="1" t="str" cm="1">
        <f t="array" ref="R1231">_xlfn.SWITCH(Non_Profit_Donations_South___messy[[#This Row],[switch]],1,"",2,Non_Profit_Donations_South___messy[[#This Row],[Names3]],3,"")</f>
        <v/>
      </c>
      <c r="S1231" s="1" t="str" cm="1">
        <f t="array" ref="S1231">_xlfn.SWITCH(Non_Profit_Donations_South___messy[[#This Row],[switch]],1,Non_Profit_Donations_South___messy[[#This Row],[Names2]],2,Non_Profit_Donations_South___messy[[#This Row],[Names4]],3,Non_Profit_Donations_South___messy[[#This Row],[Names3]])</f>
        <v>Berry</v>
      </c>
    </row>
    <row r="1232" spans="1:19">
      <c r="A1232" s="1" t="s">
        <v>19</v>
      </c>
      <c r="B1232" s="1" t="s">
        <v>106</v>
      </c>
      <c r="C1232" s="1" t="s">
        <v>37</v>
      </c>
      <c r="D1232" s="1" t="s">
        <v>12</v>
      </c>
      <c r="E1232" s="1" t="s">
        <v>17</v>
      </c>
      <c r="F1232" s="1" t="s">
        <v>107</v>
      </c>
      <c r="G1232">
        <v>30344</v>
      </c>
      <c r="H1232" s="2">
        <v>42402</v>
      </c>
      <c r="I1232">
        <v>110.7</v>
      </c>
      <c r="J1232">
        <f t="shared" si="19"/>
        <v>0</v>
      </c>
      <c r="K1232" t="s">
        <v>106</v>
      </c>
      <c r="L1232" s="1" t="s">
        <v>912</v>
      </c>
      <c r="M1232" t="s">
        <v>913</v>
      </c>
      <c r="O1232">
        <f>IF(Non_Profit_Donations_South___messy[[#This Row],[Names4]]&lt;&gt;"",1,0)</f>
        <v>0</v>
      </c>
      <c r="P1232">
        <f>IF(Non_Profit_Donations_South___messy[[#This Row],[flagRev]]=1,1,IF(Non_Profit_Donations_South___messy[[#This Row],[flagMidName]]=1,2,3))</f>
        <v>3</v>
      </c>
      <c r="Q1232" s="1" t="str" cm="1">
        <f t="array" ref="Q1232">_xlfn.SWITCH(Non_Profit_Donations_South___messy[[#This Row],[switch]],1,Non_Profit_Donations_South___messy[[#This Row],[Names3]],2,Non_Profit_Donations_South___messy[[#This Row],[Names2]],3,Non_Profit_Donations_South___messy[[#This Row],[Names2]])</f>
        <v>Kevin</v>
      </c>
      <c r="R1232" s="1" t="str" cm="1">
        <f t="array" ref="R1232">_xlfn.SWITCH(Non_Profit_Donations_South___messy[[#This Row],[switch]],1,"",2,Non_Profit_Donations_South___messy[[#This Row],[Names3]],3,"")</f>
        <v/>
      </c>
      <c r="S1232" s="1" t="str" cm="1">
        <f t="array" ref="S1232">_xlfn.SWITCH(Non_Profit_Donations_South___messy[[#This Row],[switch]],1,Non_Profit_Donations_South___messy[[#This Row],[Names2]],2,Non_Profit_Donations_South___messy[[#This Row],[Names4]],3,Non_Profit_Donations_South___messy[[#This Row],[Names3]])</f>
        <v>Wolfe</v>
      </c>
    </row>
    <row r="1233" spans="1:19">
      <c r="A1233" s="1" t="s">
        <v>27</v>
      </c>
      <c r="B1233" s="1" t="s">
        <v>427</v>
      </c>
      <c r="C1233" s="1" t="s">
        <v>16</v>
      </c>
      <c r="D1233" s="1" t="s">
        <v>12</v>
      </c>
      <c r="E1233" s="1" t="s">
        <v>25</v>
      </c>
      <c r="F1233" s="1" t="s">
        <v>428</v>
      </c>
      <c r="G1233">
        <v>33160</v>
      </c>
      <c r="H1233" s="2">
        <v>42404</v>
      </c>
      <c r="I1233">
        <v>66.06</v>
      </c>
      <c r="J1233">
        <f t="shared" si="19"/>
        <v>0</v>
      </c>
      <c r="K1233" t="s">
        <v>427</v>
      </c>
      <c r="L1233" s="1" t="s">
        <v>1184</v>
      </c>
      <c r="M1233" t="s">
        <v>1204</v>
      </c>
      <c r="O1233">
        <f>IF(Non_Profit_Donations_South___messy[[#This Row],[Names4]]&lt;&gt;"",1,0)</f>
        <v>0</v>
      </c>
      <c r="P1233">
        <f>IF(Non_Profit_Donations_South___messy[[#This Row],[flagRev]]=1,1,IF(Non_Profit_Donations_South___messy[[#This Row],[flagMidName]]=1,2,3))</f>
        <v>3</v>
      </c>
      <c r="Q1233" s="1" t="str" cm="1">
        <f t="array" ref="Q1233">_xlfn.SWITCH(Non_Profit_Donations_South___messy[[#This Row],[switch]],1,Non_Profit_Donations_South___messy[[#This Row],[Names3]],2,Non_Profit_Donations_South___messy[[#This Row],[Names2]],3,Non_Profit_Donations_South___messy[[#This Row],[Names2]])</f>
        <v>Grace</v>
      </c>
      <c r="R1233" s="1" t="str" cm="1">
        <f t="array" ref="R1233">_xlfn.SWITCH(Non_Profit_Donations_South___messy[[#This Row],[switch]],1,"",2,Non_Profit_Donations_South___messy[[#This Row],[Names3]],3,"")</f>
        <v/>
      </c>
      <c r="S1233" s="1" t="str" cm="1">
        <f t="array" ref="S1233">_xlfn.SWITCH(Non_Profit_Donations_South___messy[[#This Row],[switch]],1,Non_Profit_Donations_South___messy[[#This Row],[Names2]],2,Non_Profit_Donations_South___messy[[#This Row],[Names4]],3,Non_Profit_Donations_South___messy[[#This Row],[Names3]])</f>
        <v>Black</v>
      </c>
    </row>
    <row r="1234" spans="1:19">
      <c r="A1234" s="1" t="s">
        <v>19</v>
      </c>
      <c r="B1234" s="1" t="s">
        <v>39</v>
      </c>
      <c r="C1234" s="1" t="s">
        <v>11</v>
      </c>
      <c r="D1234" s="1" t="s">
        <v>12</v>
      </c>
      <c r="E1234" s="1" t="s">
        <v>40</v>
      </c>
      <c r="F1234" s="1" t="s">
        <v>41</v>
      </c>
      <c r="G1234">
        <v>28206</v>
      </c>
      <c r="H1234" s="2">
        <v>42404</v>
      </c>
      <c r="I1234">
        <v>161.55000000000001</v>
      </c>
      <c r="J1234">
        <f t="shared" si="19"/>
        <v>0</v>
      </c>
      <c r="K1234" t="s">
        <v>39</v>
      </c>
      <c r="L1234" s="1" t="s">
        <v>849</v>
      </c>
      <c r="M1234" t="s">
        <v>850</v>
      </c>
      <c r="O1234">
        <f>IF(Non_Profit_Donations_South___messy[[#This Row],[Names4]]&lt;&gt;"",1,0)</f>
        <v>0</v>
      </c>
      <c r="P1234">
        <f>IF(Non_Profit_Donations_South___messy[[#This Row],[flagRev]]=1,1,IF(Non_Profit_Donations_South___messy[[#This Row],[flagMidName]]=1,2,3))</f>
        <v>3</v>
      </c>
      <c r="Q1234" s="1" t="str" cm="1">
        <f t="array" ref="Q1234">_xlfn.SWITCH(Non_Profit_Donations_South___messy[[#This Row],[switch]],1,Non_Profit_Donations_South___messy[[#This Row],[Names3]],2,Non_Profit_Donations_South___messy[[#This Row],[Names2]],3,Non_Profit_Donations_South___messy[[#This Row],[Names2]])</f>
        <v>Andrew</v>
      </c>
      <c r="R1234" s="1" t="str" cm="1">
        <f t="array" ref="R1234">_xlfn.SWITCH(Non_Profit_Donations_South___messy[[#This Row],[switch]],1,"",2,Non_Profit_Donations_South___messy[[#This Row],[Names3]],3,"")</f>
        <v/>
      </c>
      <c r="S1234" s="1" t="str" cm="1">
        <f t="array" ref="S1234">_xlfn.SWITCH(Non_Profit_Donations_South___messy[[#This Row],[switch]],1,Non_Profit_Donations_South___messy[[#This Row],[Names2]],2,Non_Profit_Donations_South___messy[[#This Row],[Names4]],3,Non_Profit_Donations_South___messy[[#This Row],[Names3]])</f>
        <v>Gonzalez</v>
      </c>
    </row>
    <row r="1235" spans="1:19">
      <c r="A1235" s="1" t="s">
        <v>27</v>
      </c>
      <c r="B1235" s="1" t="s">
        <v>569</v>
      </c>
      <c r="C1235" s="1" t="s">
        <v>11</v>
      </c>
      <c r="D1235" s="1" t="s">
        <v>12</v>
      </c>
      <c r="E1235" s="1" t="s">
        <v>59</v>
      </c>
      <c r="F1235" s="1" t="s">
        <v>570</v>
      </c>
      <c r="G1235">
        <v>36801</v>
      </c>
      <c r="H1235" s="2">
        <v>42406</v>
      </c>
      <c r="I1235">
        <v>93.57</v>
      </c>
      <c r="J1235">
        <f t="shared" si="19"/>
        <v>0</v>
      </c>
      <c r="K1235" t="s">
        <v>569</v>
      </c>
      <c r="L1235" s="1" t="s">
        <v>1302</v>
      </c>
      <c r="M1235" t="s">
        <v>1045</v>
      </c>
      <c r="O1235">
        <f>IF(Non_Profit_Donations_South___messy[[#This Row],[Names4]]&lt;&gt;"",1,0)</f>
        <v>0</v>
      </c>
      <c r="P1235">
        <f>IF(Non_Profit_Donations_South___messy[[#This Row],[flagRev]]=1,1,IF(Non_Profit_Donations_South___messy[[#This Row],[flagMidName]]=1,2,3))</f>
        <v>3</v>
      </c>
      <c r="Q1235" s="1" t="str" cm="1">
        <f t="array" ref="Q1235">_xlfn.SWITCH(Non_Profit_Donations_South___messy[[#This Row],[switch]],1,Non_Profit_Donations_South___messy[[#This Row],[Names3]],2,Non_Profit_Donations_South___messy[[#This Row],[Names2]],3,Non_Profit_Donations_South___messy[[#This Row],[Names2]])</f>
        <v>Kent</v>
      </c>
      <c r="R1235" s="1" t="str" cm="1">
        <f t="array" ref="R1235">_xlfn.SWITCH(Non_Profit_Donations_South___messy[[#This Row],[switch]],1,"",2,Non_Profit_Donations_South___messy[[#This Row],[Names3]],3,"")</f>
        <v/>
      </c>
      <c r="S1235" s="1" t="str" cm="1">
        <f t="array" ref="S1235">_xlfn.SWITCH(Non_Profit_Donations_South___messy[[#This Row],[switch]],1,Non_Profit_Donations_South___messy[[#This Row],[Names2]],2,Non_Profit_Donations_South___messy[[#This Row],[Names4]],3,Non_Profit_Donations_South___messy[[#This Row],[Names3]])</f>
        <v>Gill</v>
      </c>
    </row>
    <row r="1236" spans="1:19">
      <c r="A1236" s="1" t="s">
        <v>23</v>
      </c>
      <c r="B1236" s="1" t="s">
        <v>168</v>
      </c>
      <c r="C1236" s="1" t="s">
        <v>37</v>
      </c>
      <c r="D1236" s="1" t="s">
        <v>12</v>
      </c>
      <c r="E1236" s="1" t="s">
        <v>70</v>
      </c>
      <c r="F1236" s="1" t="s">
        <v>169</v>
      </c>
      <c r="G1236">
        <v>70802</v>
      </c>
      <c r="H1236" s="2">
        <v>42406</v>
      </c>
      <c r="I1236">
        <v>13.92</v>
      </c>
      <c r="J1236">
        <f t="shared" si="19"/>
        <v>0</v>
      </c>
      <c r="K1236" t="s">
        <v>168</v>
      </c>
      <c r="L1236" s="1" t="s">
        <v>971</v>
      </c>
      <c r="M1236" t="s">
        <v>972</v>
      </c>
      <c r="O1236">
        <f>IF(Non_Profit_Donations_South___messy[[#This Row],[Names4]]&lt;&gt;"",1,0)</f>
        <v>0</v>
      </c>
      <c r="P1236">
        <f>IF(Non_Profit_Donations_South___messy[[#This Row],[flagRev]]=1,1,IF(Non_Profit_Donations_South___messy[[#This Row],[flagMidName]]=1,2,3))</f>
        <v>3</v>
      </c>
      <c r="Q1236" s="1" t="str" cm="1">
        <f t="array" ref="Q1236">_xlfn.SWITCH(Non_Profit_Donations_South___messy[[#This Row],[switch]],1,Non_Profit_Donations_South___messy[[#This Row],[Names3]],2,Non_Profit_Donations_South___messy[[#This Row],[Names2]],3,Non_Profit_Donations_South___messy[[#This Row],[Names2]])</f>
        <v>Janice</v>
      </c>
      <c r="R1236" s="1" t="str" cm="1">
        <f t="array" ref="R1236">_xlfn.SWITCH(Non_Profit_Donations_South___messy[[#This Row],[switch]],1,"",2,Non_Profit_Donations_South___messy[[#This Row],[Names3]],3,"")</f>
        <v/>
      </c>
      <c r="S1236" s="1" t="str" cm="1">
        <f t="array" ref="S1236">_xlfn.SWITCH(Non_Profit_Donations_South___messy[[#This Row],[switch]],1,Non_Profit_Donations_South___messy[[#This Row],[Names2]],2,Non_Profit_Donations_South___messy[[#This Row],[Names4]],3,Non_Profit_Donations_South___messy[[#This Row],[Names3]])</f>
        <v>Cole</v>
      </c>
    </row>
    <row r="1237" spans="1:19">
      <c r="A1237" s="1" t="s">
        <v>9</v>
      </c>
      <c r="B1237" s="1" t="s">
        <v>333</v>
      </c>
      <c r="C1237" s="1" t="s">
        <v>37</v>
      </c>
      <c r="D1237" s="1" t="s">
        <v>12</v>
      </c>
      <c r="E1237" s="1" t="s">
        <v>70</v>
      </c>
      <c r="F1237" s="1" t="s">
        <v>334</v>
      </c>
      <c r="G1237">
        <v>70506</v>
      </c>
      <c r="H1237" s="2">
        <v>42412</v>
      </c>
      <c r="I1237">
        <v>2672.61</v>
      </c>
      <c r="J1237">
        <f t="shared" si="19"/>
        <v>0</v>
      </c>
      <c r="K1237" t="s">
        <v>333</v>
      </c>
      <c r="L1237" s="1" t="s">
        <v>1124</v>
      </c>
      <c r="M1237" t="s">
        <v>1125</v>
      </c>
      <c r="O1237">
        <f>IF(Non_Profit_Donations_South___messy[[#This Row],[Names4]]&lt;&gt;"",1,0)</f>
        <v>0</v>
      </c>
      <c r="P1237">
        <f>IF(Non_Profit_Donations_South___messy[[#This Row],[flagRev]]=1,1,IF(Non_Profit_Donations_South___messy[[#This Row],[flagMidName]]=1,2,3))</f>
        <v>3</v>
      </c>
      <c r="Q1237" s="1" t="str" cm="1">
        <f t="array" ref="Q1237">_xlfn.SWITCH(Non_Profit_Donations_South___messy[[#This Row],[switch]],1,Non_Profit_Donations_South___messy[[#This Row],[Names3]],2,Non_Profit_Donations_South___messy[[#This Row],[Names2]],3,Non_Profit_Donations_South___messy[[#This Row],[Names2]])</f>
        <v>Derek</v>
      </c>
      <c r="R1237" s="1" t="str" cm="1">
        <f t="array" ref="R1237">_xlfn.SWITCH(Non_Profit_Donations_South___messy[[#This Row],[switch]],1,"",2,Non_Profit_Donations_South___messy[[#This Row],[Names3]],3,"")</f>
        <v/>
      </c>
      <c r="S1237" s="1" t="str" cm="1">
        <f t="array" ref="S1237">_xlfn.SWITCH(Non_Profit_Donations_South___messy[[#This Row],[switch]],1,Non_Profit_Donations_South___messy[[#This Row],[Names2]],2,Non_Profit_Donations_South___messy[[#This Row],[Names4]],3,Non_Profit_Donations_South___messy[[#This Row],[Names3]])</f>
        <v>Sweeney</v>
      </c>
    </row>
    <row r="1238" spans="1:19">
      <c r="A1238" s="1" t="s">
        <v>19</v>
      </c>
      <c r="B1238" s="1" t="s">
        <v>359</v>
      </c>
      <c r="C1238" s="1" t="s">
        <v>37</v>
      </c>
      <c r="D1238" s="1" t="s">
        <v>12</v>
      </c>
      <c r="E1238" s="1" t="s">
        <v>29</v>
      </c>
      <c r="F1238" s="1" t="s">
        <v>360</v>
      </c>
      <c r="G1238">
        <v>23111</v>
      </c>
      <c r="H1238" s="2">
        <v>42414</v>
      </c>
      <c r="I1238">
        <v>320.62</v>
      </c>
      <c r="J1238">
        <f t="shared" si="19"/>
        <v>0</v>
      </c>
      <c r="K1238" t="s">
        <v>359</v>
      </c>
      <c r="L1238" s="1" t="s">
        <v>1145</v>
      </c>
      <c r="M1238" t="s">
        <v>1146</v>
      </c>
      <c r="O1238">
        <f>IF(Non_Profit_Donations_South___messy[[#This Row],[Names4]]&lt;&gt;"",1,0)</f>
        <v>0</v>
      </c>
      <c r="P1238">
        <f>IF(Non_Profit_Donations_South___messy[[#This Row],[flagRev]]=1,1,IF(Non_Profit_Donations_South___messy[[#This Row],[flagMidName]]=1,2,3))</f>
        <v>3</v>
      </c>
      <c r="Q1238" s="1" t="str" cm="1">
        <f t="array" ref="Q1238">_xlfn.SWITCH(Non_Profit_Donations_South___messy[[#This Row],[switch]],1,Non_Profit_Donations_South___messy[[#This Row],[Names3]],2,Non_Profit_Donations_South___messy[[#This Row],[Names2]],3,Non_Profit_Donations_South___messy[[#This Row],[Names2]])</f>
        <v>Alfred</v>
      </c>
      <c r="R1238" s="1" t="str" cm="1">
        <f t="array" ref="R1238">_xlfn.SWITCH(Non_Profit_Donations_South___messy[[#This Row],[switch]],1,"",2,Non_Profit_Donations_South___messy[[#This Row],[Names3]],3,"")</f>
        <v/>
      </c>
      <c r="S1238" s="1" t="str" cm="1">
        <f t="array" ref="S1238">_xlfn.SWITCH(Non_Profit_Donations_South___messy[[#This Row],[switch]],1,Non_Profit_Donations_South___messy[[#This Row],[Names2]],2,Non_Profit_Donations_South___messy[[#This Row],[Names4]],3,Non_Profit_Donations_South___messy[[#This Row],[Names3]])</f>
        <v>Singh</v>
      </c>
    </row>
    <row r="1239" spans="1:19">
      <c r="A1239" s="1" t="s">
        <v>9</v>
      </c>
      <c r="B1239" s="1" t="s">
        <v>283</v>
      </c>
      <c r="C1239" s="1" t="s">
        <v>37</v>
      </c>
      <c r="D1239" s="1" t="s">
        <v>12</v>
      </c>
      <c r="E1239" s="1" t="s">
        <v>40</v>
      </c>
      <c r="F1239" s="1" t="s">
        <v>216</v>
      </c>
      <c r="G1239">
        <v>27587</v>
      </c>
      <c r="H1239" s="2">
        <v>42416</v>
      </c>
      <c r="I1239">
        <v>67.37</v>
      </c>
      <c r="J1239">
        <f t="shared" si="19"/>
        <v>0</v>
      </c>
      <c r="K1239" t="s">
        <v>283</v>
      </c>
      <c r="L1239" s="1" t="s">
        <v>834</v>
      </c>
      <c r="M1239" t="s">
        <v>1076</v>
      </c>
      <c r="O1239">
        <f>IF(Non_Profit_Donations_South___messy[[#This Row],[Names4]]&lt;&gt;"",1,0)</f>
        <v>0</v>
      </c>
      <c r="P1239">
        <f>IF(Non_Profit_Donations_South___messy[[#This Row],[flagRev]]=1,1,IF(Non_Profit_Donations_South___messy[[#This Row],[flagMidName]]=1,2,3))</f>
        <v>3</v>
      </c>
      <c r="Q1239" s="1" t="str" cm="1">
        <f t="array" ref="Q1239">_xlfn.SWITCH(Non_Profit_Donations_South___messy[[#This Row],[switch]],1,Non_Profit_Donations_South___messy[[#This Row],[Names3]],2,Non_Profit_Donations_South___messy[[#This Row],[Names2]],3,Non_Profit_Donations_South___messy[[#This Row],[Names2]])</f>
        <v>Gene</v>
      </c>
      <c r="R1239" s="1" t="str" cm="1">
        <f t="array" ref="R1239">_xlfn.SWITCH(Non_Profit_Donations_South___messy[[#This Row],[switch]],1,"",2,Non_Profit_Donations_South___messy[[#This Row],[Names3]],3,"")</f>
        <v/>
      </c>
      <c r="S1239" s="1" t="str" cm="1">
        <f t="array" ref="S1239">_xlfn.SWITCH(Non_Profit_Donations_South___messy[[#This Row],[switch]],1,Non_Profit_Donations_South___messy[[#This Row],[Names2]],2,Non_Profit_Donations_South___messy[[#This Row],[Names4]],3,Non_Profit_Donations_South___messy[[#This Row],[Names3]])</f>
        <v>Caldwell</v>
      </c>
    </row>
    <row r="1240" spans="1:19">
      <c r="A1240" s="1" t="s">
        <v>9</v>
      </c>
      <c r="B1240" s="1" t="s">
        <v>494</v>
      </c>
      <c r="C1240" s="1" t="s">
        <v>11</v>
      </c>
      <c r="D1240" s="1" t="s">
        <v>12</v>
      </c>
      <c r="E1240" s="1" t="s">
        <v>40</v>
      </c>
      <c r="F1240" s="1" t="s">
        <v>129</v>
      </c>
      <c r="G1240">
        <v>28314</v>
      </c>
      <c r="H1240" s="2">
        <v>42420</v>
      </c>
      <c r="I1240">
        <v>77.02</v>
      </c>
      <c r="J1240">
        <f t="shared" si="19"/>
        <v>0</v>
      </c>
      <c r="K1240" t="s">
        <v>494</v>
      </c>
      <c r="L1240" s="1" t="s">
        <v>1258</v>
      </c>
      <c r="M1240" t="s">
        <v>1259</v>
      </c>
      <c r="O1240">
        <f>IF(Non_Profit_Donations_South___messy[[#This Row],[Names4]]&lt;&gt;"",1,0)</f>
        <v>0</v>
      </c>
      <c r="P1240">
        <f>IF(Non_Profit_Donations_South___messy[[#This Row],[flagRev]]=1,1,IF(Non_Profit_Donations_South___messy[[#This Row],[flagMidName]]=1,2,3))</f>
        <v>3</v>
      </c>
      <c r="Q1240" s="1" t="str" cm="1">
        <f t="array" ref="Q1240">_xlfn.SWITCH(Non_Profit_Donations_South___messy[[#This Row],[switch]],1,Non_Profit_Donations_South___messy[[#This Row],[Names3]],2,Non_Profit_Donations_South___messy[[#This Row],[Names2]],3,Non_Profit_Donations_South___messy[[#This Row],[Names2]])</f>
        <v>Sherry</v>
      </c>
      <c r="R1240" s="1" t="str" cm="1">
        <f t="array" ref="R1240">_xlfn.SWITCH(Non_Profit_Donations_South___messy[[#This Row],[switch]],1,"",2,Non_Profit_Donations_South___messy[[#This Row],[Names3]],3,"")</f>
        <v/>
      </c>
      <c r="S1240" s="1" t="str" cm="1">
        <f t="array" ref="S1240">_xlfn.SWITCH(Non_Profit_Donations_South___messy[[#This Row],[switch]],1,Non_Profit_Donations_South___messy[[#This Row],[Names2]],2,Non_Profit_Donations_South___messy[[#This Row],[Names4]],3,Non_Profit_Donations_South___messy[[#This Row],[Names3]])</f>
        <v>Hurley</v>
      </c>
    </row>
    <row r="1241" spans="1:19">
      <c r="A1241" s="1" t="s">
        <v>9</v>
      </c>
      <c r="B1241" s="1" t="s">
        <v>720</v>
      </c>
      <c r="C1241" s="1" t="s">
        <v>11</v>
      </c>
      <c r="D1241" s="1" t="s">
        <v>12</v>
      </c>
      <c r="E1241" s="1" t="s">
        <v>25</v>
      </c>
      <c r="F1241" s="1" t="s">
        <v>472</v>
      </c>
      <c r="G1241">
        <v>32303</v>
      </c>
      <c r="H1241" s="2">
        <v>42422</v>
      </c>
      <c r="I1241">
        <v>718.47</v>
      </c>
      <c r="J1241">
        <f t="shared" si="19"/>
        <v>0</v>
      </c>
      <c r="K1241" t="s">
        <v>720</v>
      </c>
      <c r="L1241" s="1" t="s">
        <v>839</v>
      </c>
      <c r="M1241" t="s">
        <v>1431</v>
      </c>
      <c r="O1241">
        <f>IF(Non_Profit_Donations_South___messy[[#This Row],[Names4]]&lt;&gt;"",1,0)</f>
        <v>0</v>
      </c>
      <c r="P1241">
        <f>IF(Non_Profit_Donations_South___messy[[#This Row],[flagRev]]=1,1,IF(Non_Profit_Donations_South___messy[[#This Row],[flagMidName]]=1,2,3))</f>
        <v>3</v>
      </c>
      <c r="Q1241" s="1" t="str" cm="1">
        <f t="array" ref="Q1241">_xlfn.SWITCH(Non_Profit_Donations_South___messy[[#This Row],[switch]],1,Non_Profit_Donations_South___messy[[#This Row],[Names3]],2,Non_Profit_Donations_South___messy[[#This Row],[Names2]],3,Non_Profit_Donations_South___messy[[#This Row],[Names2]])</f>
        <v>Ken</v>
      </c>
      <c r="R1241" s="1" t="str" cm="1">
        <f t="array" ref="R1241">_xlfn.SWITCH(Non_Profit_Donations_South___messy[[#This Row],[switch]],1,"",2,Non_Profit_Donations_South___messy[[#This Row],[Names3]],3,"")</f>
        <v/>
      </c>
      <c r="S1241" s="1" t="str" cm="1">
        <f t="array" ref="S1241">_xlfn.SWITCH(Non_Profit_Donations_South___messy[[#This Row],[switch]],1,Non_Profit_Donations_South___messy[[#This Row],[Names2]],2,Non_Profit_Donations_South___messy[[#This Row],[Names4]],3,Non_Profit_Donations_South___messy[[#This Row],[Names3]])</f>
        <v>Watson</v>
      </c>
    </row>
    <row r="1242" spans="1:19">
      <c r="A1242" s="1" t="s">
        <v>27</v>
      </c>
      <c r="B1242" s="1" t="s">
        <v>762</v>
      </c>
      <c r="C1242" s="1" t="s">
        <v>11</v>
      </c>
      <c r="D1242" s="1" t="s">
        <v>12</v>
      </c>
      <c r="E1242" s="1" t="s">
        <v>49</v>
      </c>
      <c r="F1242" s="1" t="s">
        <v>536</v>
      </c>
      <c r="G1242">
        <v>29651</v>
      </c>
      <c r="H1242" s="2">
        <v>42423</v>
      </c>
      <c r="I1242">
        <v>36.57</v>
      </c>
      <c r="J1242">
        <f t="shared" si="19"/>
        <v>0</v>
      </c>
      <c r="K1242" t="s">
        <v>762</v>
      </c>
      <c r="L1242" s="1" t="s">
        <v>834</v>
      </c>
      <c r="M1242" t="s">
        <v>1462</v>
      </c>
      <c r="N1242" t="s">
        <v>1463</v>
      </c>
      <c r="O1242">
        <f>IF(Non_Profit_Donations_South___messy[[#This Row],[Names4]]&lt;&gt;"",1,0)</f>
        <v>1</v>
      </c>
      <c r="P1242">
        <f>IF(Non_Profit_Donations_South___messy[[#This Row],[flagRev]]=1,1,IF(Non_Profit_Donations_South___messy[[#This Row],[flagMidName]]=1,2,3))</f>
        <v>2</v>
      </c>
      <c r="Q1242" s="1" t="str" cm="1">
        <f t="array" ref="Q1242">_xlfn.SWITCH(Non_Profit_Donations_South___messy[[#This Row],[switch]],1,Non_Profit_Donations_South___messy[[#This Row],[Names3]],2,Non_Profit_Donations_South___messy[[#This Row],[Names2]],3,Non_Profit_Donations_South___messy[[#This Row],[Names2]])</f>
        <v>Gene</v>
      </c>
      <c r="R1242" s="1" t="str" cm="1">
        <f t="array" ref="R1242">_xlfn.SWITCH(Non_Profit_Donations_South___messy[[#This Row],[switch]],1,"",2,Non_Profit_Donations_South___messy[[#This Row],[Names3]],3,"")</f>
        <v>Wu</v>
      </c>
      <c r="S1242" s="1" t="str" cm="1">
        <f t="array" ref="S1242">_xlfn.SWITCH(Non_Profit_Donations_South___messy[[#This Row],[switch]],1,Non_Profit_Donations_South___messy[[#This Row],[Names2]],2,Non_Profit_Donations_South___messy[[#This Row],[Names4]],3,Non_Profit_Donations_South___messy[[#This Row],[Names3]])</f>
        <v>Vaughan</v>
      </c>
    </row>
    <row r="1243" spans="1:19">
      <c r="A1243" s="1" t="s">
        <v>9</v>
      </c>
      <c r="B1243" s="1" t="s">
        <v>361</v>
      </c>
      <c r="C1243" s="1" t="s">
        <v>11</v>
      </c>
      <c r="D1243" s="1" t="s">
        <v>12</v>
      </c>
      <c r="E1243" s="1" t="s">
        <v>49</v>
      </c>
      <c r="F1243" s="1" t="s">
        <v>332</v>
      </c>
      <c r="G1243">
        <v>29203</v>
      </c>
      <c r="H1243" s="2">
        <v>42427</v>
      </c>
      <c r="I1243">
        <v>32.07</v>
      </c>
      <c r="J1243">
        <f t="shared" si="19"/>
        <v>0</v>
      </c>
      <c r="K1243" t="s">
        <v>361</v>
      </c>
      <c r="L1243" s="1" t="s">
        <v>1003</v>
      </c>
      <c r="M1243" t="s">
        <v>1147</v>
      </c>
      <c r="O1243">
        <f>IF(Non_Profit_Donations_South___messy[[#This Row],[Names4]]&lt;&gt;"",1,0)</f>
        <v>0</v>
      </c>
      <c r="P1243">
        <f>IF(Non_Profit_Donations_South___messy[[#This Row],[flagRev]]=1,1,IF(Non_Profit_Donations_South___messy[[#This Row],[flagMidName]]=1,2,3))</f>
        <v>3</v>
      </c>
      <c r="Q1243" s="1" t="str" cm="1">
        <f t="array" ref="Q1243">_xlfn.SWITCH(Non_Profit_Donations_South___messy[[#This Row],[switch]],1,Non_Profit_Donations_South___messy[[#This Row],[Names3]],2,Non_Profit_Donations_South___messy[[#This Row],[Names2]],3,Non_Profit_Donations_South___messy[[#This Row],[Names2]])</f>
        <v>Ricky</v>
      </c>
      <c r="R1243" s="1" t="str" cm="1">
        <f t="array" ref="R1243">_xlfn.SWITCH(Non_Profit_Donations_South___messy[[#This Row],[switch]],1,"",2,Non_Profit_Donations_South___messy[[#This Row],[Names3]],3,"")</f>
        <v/>
      </c>
      <c r="S1243" s="1" t="str" cm="1">
        <f t="array" ref="S1243">_xlfn.SWITCH(Non_Profit_Donations_South___messy[[#This Row],[switch]],1,Non_Profit_Donations_South___messy[[#This Row],[Names2]],2,Non_Profit_Donations_South___messy[[#This Row],[Names4]],3,Non_Profit_Donations_South___messy[[#This Row],[Names3]])</f>
        <v>Allred</v>
      </c>
    </row>
    <row r="1244" spans="1:19">
      <c r="A1244" s="1" t="s">
        <v>19</v>
      </c>
      <c r="B1244" s="1" t="s">
        <v>112</v>
      </c>
      <c r="C1244" s="1" t="s">
        <v>11</v>
      </c>
      <c r="D1244" s="1" t="s">
        <v>12</v>
      </c>
      <c r="E1244" s="1" t="s">
        <v>59</v>
      </c>
      <c r="F1244" s="1" t="s">
        <v>113</v>
      </c>
      <c r="G1244">
        <v>35756</v>
      </c>
      <c r="H1244" s="2">
        <v>42427</v>
      </c>
      <c r="I1244">
        <v>87.8</v>
      </c>
      <c r="J1244">
        <f t="shared" si="19"/>
        <v>0</v>
      </c>
      <c r="K1244" t="s">
        <v>112</v>
      </c>
      <c r="L1244" s="1" t="s">
        <v>918</v>
      </c>
      <c r="M1244" t="s">
        <v>919</v>
      </c>
      <c r="O1244">
        <f>IF(Non_Profit_Donations_South___messy[[#This Row],[Names4]]&lt;&gt;"",1,0)</f>
        <v>0</v>
      </c>
      <c r="P1244">
        <f>IF(Non_Profit_Donations_South___messy[[#This Row],[flagRev]]=1,1,IF(Non_Profit_Donations_South___messy[[#This Row],[flagMidName]]=1,2,3))</f>
        <v>3</v>
      </c>
      <c r="Q1244" s="1" t="str" cm="1">
        <f t="array" ref="Q1244">_xlfn.SWITCH(Non_Profit_Donations_South___messy[[#This Row],[switch]],1,Non_Profit_Donations_South___messy[[#This Row],[Names3]],2,Non_Profit_Donations_South___messy[[#This Row],[Names2]],3,Non_Profit_Donations_South___messy[[#This Row],[Names2]])</f>
        <v>Lee</v>
      </c>
      <c r="R1244" s="1" t="str" cm="1">
        <f t="array" ref="R1244">_xlfn.SWITCH(Non_Profit_Donations_South___messy[[#This Row],[switch]],1,"",2,Non_Profit_Donations_South___messy[[#This Row],[Names3]],3,"")</f>
        <v/>
      </c>
      <c r="S1244" s="1" t="str" cm="1">
        <f t="array" ref="S1244">_xlfn.SWITCH(Non_Profit_Donations_South___messy[[#This Row],[switch]],1,Non_Profit_Donations_South___messy[[#This Row],[Names2]],2,Non_Profit_Donations_South___messy[[#This Row],[Names4]],3,Non_Profit_Donations_South___messy[[#This Row],[Names3]])</f>
        <v>Xu</v>
      </c>
    </row>
    <row r="1245" spans="1:19">
      <c r="A1245" s="1" t="s">
        <v>19</v>
      </c>
      <c r="B1245" s="1" t="s">
        <v>329</v>
      </c>
      <c r="C1245" s="1" t="s">
        <v>37</v>
      </c>
      <c r="D1245" s="1" t="s">
        <v>12</v>
      </c>
      <c r="E1245" s="1" t="s">
        <v>40</v>
      </c>
      <c r="F1245" s="1" t="s">
        <v>330</v>
      </c>
      <c r="G1245">
        <v>27260</v>
      </c>
      <c r="H1245" s="2">
        <v>42428</v>
      </c>
      <c r="I1245">
        <v>336.92</v>
      </c>
      <c r="J1245">
        <f t="shared" si="19"/>
        <v>0</v>
      </c>
      <c r="K1245" t="s">
        <v>329</v>
      </c>
      <c r="L1245" s="1" t="s">
        <v>1025</v>
      </c>
      <c r="M1245" t="s">
        <v>1121</v>
      </c>
      <c r="O1245">
        <f>IF(Non_Profit_Donations_South___messy[[#This Row],[Names4]]&lt;&gt;"",1,0)</f>
        <v>0</v>
      </c>
      <c r="P1245">
        <f>IF(Non_Profit_Donations_South___messy[[#This Row],[flagRev]]=1,1,IF(Non_Profit_Donations_South___messy[[#This Row],[flagMidName]]=1,2,3))</f>
        <v>3</v>
      </c>
      <c r="Q1245" s="1" t="str" cm="1">
        <f t="array" ref="Q1245">_xlfn.SWITCH(Non_Profit_Donations_South___messy[[#This Row],[switch]],1,Non_Profit_Donations_South___messy[[#This Row],[Names3]],2,Non_Profit_Donations_South___messy[[#This Row],[Names2]],3,Non_Profit_Donations_South___messy[[#This Row],[Names2]])</f>
        <v>Nathan</v>
      </c>
      <c r="R1245" s="1" t="str" cm="1">
        <f t="array" ref="R1245">_xlfn.SWITCH(Non_Profit_Donations_South___messy[[#This Row],[switch]],1,"",2,Non_Profit_Donations_South___messy[[#This Row],[Names3]],3,"")</f>
        <v/>
      </c>
      <c r="S1245" s="1" t="str" cm="1">
        <f t="array" ref="S1245">_xlfn.SWITCH(Non_Profit_Donations_South___messy[[#This Row],[switch]],1,Non_Profit_Donations_South___messy[[#This Row],[Names2]],2,Non_Profit_Donations_South___messy[[#This Row],[Names4]],3,Non_Profit_Donations_South___messy[[#This Row],[Names3]])</f>
        <v>Newton</v>
      </c>
    </row>
    <row r="1246" spans="1:19">
      <c r="A1246" s="1" t="s">
        <v>19</v>
      </c>
      <c r="B1246" s="1" t="s">
        <v>675</v>
      </c>
      <c r="C1246" s="1" t="s">
        <v>11</v>
      </c>
      <c r="D1246" s="1" t="s">
        <v>12</v>
      </c>
      <c r="E1246" s="1" t="s">
        <v>21</v>
      </c>
      <c r="F1246" s="1" t="s">
        <v>45</v>
      </c>
      <c r="G1246">
        <v>39212</v>
      </c>
      <c r="H1246" s="2">
        <v>42429</v>
      </c>
      <c r="I1246">
        <v>1483.16</v>
      </c>
      <c r="J1246">
        <f t="shared" si="19"/>
        <v>0</v>
      </c>
      <c r="K1246" t="s">
        <v>675</v>
      </c>
      <c r="L1246" s="1" t="s">
        <v>1265</v>
      </c>
      <c r="M1246" t="s">
        <v>1228</v>
      </c>
      <c r="N1246" t="s">
        <v>1399</v>
      </c>
      <c r="O1246">
        <f>IF(Non_Profit_Donations_South___messy[[#This Row],[Names4]]&lt;&gt;"",1,0)</f>
        <v>1</v>
      </c>
      <c r="P1246">
        <f>IF(Non_Profit_Donations_South___messy[[#This Row],[flagRev]]=1,1,IF(Non_Profit_Donations_South___messy[[#This Row],[flagMidName]]=1,2,3))</f>
        <v>2</v>
      </c>
      <c r="Q1246" s="1" t="str" cm="1">
        <f t="array" ref="Q1246">_xlfn.SWITCH(Non_Profit_Donations_South___messy[[#This Row],[switch]],1,Non_Profit_Donations_South___messy[[#This Row],[Names3]],2,Non_Profit_Donations_South___messy[[#This Row],[Names2]],3,Non_Profit_Donations_South___messy[[#This Row],[Names2]])</f>
        <v>Katherine</v>
      </c>
      <c r="R1246" s="1" t="str" cm="1">
        <f t="array" ref="R1246">_xlfn.SWITCH(Non_Profit_Donations_South___messy[[#This Row],[switch]],1,"",2,Non_Profit_Donations_South___messy[[#This Row],[Names3]],3,"")</f>
        <v>W</v>
      </c>
      <c r="S1246" s="1" t="str" cm="1">
        <f t="array" ref="S1246">_xlfn.SWITCH(Non_Profit_Donations_South___messy[[#This Row],[switch]],1,Non_Profit_Donations_South___messy[[#This Row],[Names2]],2,Non_Profit_Donations_South___messy[[#This Row],[Names4]],3,Non_Profit_Donations_South___messy[[#This Row],[Names3]])</f>
        <v>Epstein</v>
      </c>
    </row>
    <row r="1247" spans="1:19">
      <c r="A1247" s="1" t="s">
        <v>9</v>
      </c>
      <c r="B1247" s="1" t="s">
        <v>494</v>
      </c>
      <c r="C1247" s="1" t="s">
        <v>11</v>
      </c>
      <c r="D1247" s="1" t="s">
        <v>12</v>
      </c>
      <c r="E1247" s="1" t="s">
        <v>40</v>
      </c>
      <c r="F1247" s="1" t="s">
        <v>129</v>
      </c>
      <c r="G1247">
        <v>28314</v>
      </c>
      <c r="H1247" s="2">
        <v>42430</v>
      </c>
      <c r="I1247">
        <v>256.19</v>
      </c>
      <c r="J1247">
        <f t="shared" si="19"/>
        <v>0</v>
      </c>
      <c r="K1247" t="s">
        <v>494</v>
      </c>
      <c r="L1247" s="1" t="s">
        <v>1258</v>
      </c>
      <c r="M1247" t="s">
        <v>1259</v>
      </c>
      <c r="O1247">
        <f>IF(Non_Profit_Donations_South___messy[[#This Row],[Names4]]&lt;&gt;"",1,0)</f>
        <v>0</v>
      </c>
      <c r="P1247">
        <f>IF(Non_Profit_Donations_South___messy[[#This Row],[flagRev]]=1,1,IF(Non_Profit_Donations_South___messy[[#This Row],[flagMidName]]=1,2,3))</f>
        <v>3</v>
      </c>
      <c r="Q1247" s="1" t="str" cm="1">
        <f t="array" ref="Q1247">_xlfn.SWITCH(Non_Profit_Donations_South___messy[[#This Row],[switch]],1,Non_Profit_Donations_South___messy[[#This Row],[Names3]],2,Non_Profit_Donations_South___messy[[#This Row],[Names2]],3,Non_Profit_Donations_South___messy[[#This Row],[Names2]])</f>
        <v>Sherry</v>
      </c>
      <c r="R1247" s="1" t="str" cm="1">
        <f t="array" ref="R1247">_xlfn.SWITCH(Non_Profit_Donations_South___messy[[#This Row],[switch]],1,"",2,Non_Profit_Donations_South___messy[[#This Row],[Names3]],3,"")</f>
        <v/>
      </c>
      <c r="S1247" s="1" t="str" cm="1">
        <f t="array" ref="S1247">_xlfn.SWITCH(Non_Profit_Donations_South___messy[[#This Row],[switch]],1,Non_Profit_Donations_South___messy[[#This Row],[Names2]],2,Non_Profit_Donations_South___messy[[#This Row],[Names4]],3,Non_Profit_Donations_South___messy[[#This Row],[Names3]])</f>
        <v>Hurley</v>
      </c>
    </row>
    <row r="1248" spans="1:19">
      <c r="A1248" s="1" t="s">
        <v>27</v>
      </c>
      <c r="B1248" s="1" t="s">
        <v>116</v>
      </c>
      <c r="C1248" s="1" t="s">
        <v>11</v>
      </c>
      <c r="D1248" s="1" t="s">
        <v>12</v>
      </c>
      <c r="E1248" s="1" t="s">
        <v>25</v>
      </c>
      <c r="F1248" s="1" t="s">
        <v>77</v>
      </c>
      <c r="G1248">
        <v>33916</v>
      </c>
      <c r="H1248" s="2">
        <v>42433</v>
      </c>
      <c r="I1248">
        <v>475.42</v>
      </c>
      <c r="J1248">
        <f t="shared" si="19"/>
        <v>0</v>
      </c>
      <c r="K1248" t="s">
        <v>116</v>
      </c>
      <c r="L1248" s="1" t="s">
        <v>922</v>
      </c>
      <c r="M1248" t="s">
        <v>923</v>
      </c>
      <c r="N1248" t="s">
        <v>924</v>
      </c>
      <c r="O1248">
        <f>IF(Non_Profit_Donations_South___messy[[#This Row],[Names4]]&lt;&gt;"",1,0)</f>
        <v>1</v>
      </c>
      <c r="P1248">
        <f>IF(Non_Profit_Donations_South___messy[[#This Row],[flagRev]]=1,1,IF(Non_Profit_Donations_South___messy[[#This Row],[flagMidName]]=1,2,3))</f>
        <v>2</v>
      </c>
      <c r="Q1248" s="1" t="str" cm="1">
        <f t="array" ref="Q1248">_xlfn.SWITCH(Non_Profit_Donations_South___messy[[#This Row],[switch]],1,Non_Profit_Donations_South___messy[[#This Row],[Names3]],2,Non_Profit_Donations_South___messy[[#This Row],[Names2]],3,Non_Profit_Donations_South___messy[[#This Row],[Names2]])</f>
        <v>Bonnie</v>
      </c>
      <c r="R1248" s="1" t="str" cm="1">
        <f t="array" ref="R1248">_xlfn.SWITCH(Non_Profit_Donations_South___messy[[#This Row],[switch]],1,"",2,Non_Profit_Donations_South___messy[[#This Row],[Names3]],3,"")</f>
        <v>Matthews</v>
      </c>
      <c r="S1248" s="1" t="str" cm="1">
        <f t="array" ref="S1248">_xlfn.SWITCH(Non_Profit_Donations_South___messy[[#This Row],[switch]],1,Non_Profit_Donations_South___messy[[#This Row],[Names2]],2,Non_Profit_Donations_South___messy[[#This Row],[Names4]],3,Non_Profit_Donations_South___messy[[#This Row],[Names3]])</f>
        <v>Rowland</v>
      </c>
    </row>
    <row r="1249" spans="1:19">
      <c r="A1249" s="1" t="s">
        <v>23</v>
      </c>
      <c r="B1249" s="1" t="s">
        <v>676</v>
      </c>
      <c r="C1249" s="1" t="s">
        <v>37</v>
      </c>
      <c r="D1249" s="1" t="s">
        <v>12</v>
      </c>
      <c r="E1249" s="1" t="s">
        <v>25</v>
      </c>
      <c r="F1249" s="1" t="s">
        <v>580</v>
      </c>
      <c r="G1249">
        <v>32839</v>
      </c>
      <c r="H1249" s="2">
        <v>42434</v>
      </c>
      <c r="I1249">
        <v>80.83</v>
      </c>
      <c r="J1249">
        <f t="shared" si="19"/>
        <v>0</v>
      </c>
      <c r="K1249" t="s">
        <v>676</v>
      </c>
      <c r="L1249" s="1" t="s">
        <v>1371</v>
      </c>
      <c r="M1249" t="s">
        <v>1238</v>
      </c>
      <c r="O1249">
        <f>IF(Non_Profit_Donations_South___messy[[#This Row],[Names4]]&lt;&gt;"",1,0)</f>
        <v>0</v>
      </c>
      <c r="P1249">
        <f>IF(Non_Profit_Donations_South___messy[[#This Row],[flagRev]]=1,1,IF(Non_Profit_Donations_South___messy[[#This Row],[flagMidName]]=1,2,3))</f>
        <v>3</v>
      </c>
      <c r="Q1249" s="1" t="str" cm="1">
        <f t="array" ref="Q1249">_xlfn.SWITCH(Non_Profit_Donations_South___messy[[#This Row],[switch]],1,Non_Profit_Donations_South___messy[[#This Row],[Names3]],2,Non_Profit_Donations_South___messy[[#This Row],[Names2]],3,Non_Profit_Donations_South___messy[[#This Row],[Names2]])</f>
        <v>Jay</v>
      </c>
      <c r="R1249" s="1" t="str" cm="1">
        <f t="array" ref="R1249">_xlfn.SWITCH(Non_Profit_Donations_South___messy[[#This Row],[switch]],1,"",2,Non_Profit_Donations_South___messy[[#This Row],[Names3]],3,"")</f>
        <v/>
      </c>
      <c r="S1249" s="1" t="str" cm="1">
        <f t="array" ref="S1249">_xlfn.SWITCH(Non_Profit_Donations_South___messy[[#This Row],[switch]],1,Non_Profit_Donations_South___messy[[#This Row],[Names2]],2,Non_Profit_Donations_South___messy[[#This Row],[Names4]],3,Non_Profit_Donations_South___messy[[#This Row],[Names3]])</f>
        <v>Hubbard</v>
      </c>
    </row>
    <row r="1250" spans="1:19">
      <c r="A1250" s="1" t="s">
        <v>19</v>
      </c>
      <c r="B1250" s="1" t="s">
        <v>703</v>
      </c>
      <c r="C1250" s="1" t="s">
        <v>11</v>
      </c>
      <c r="D1250" s="1" t="s">
        <v>12</v>
      </c>
      <c r="E1250" s="1" t="s">
        <v>29</v>
      </c>
      <c r="F1250" s="1" t="s">
        <v>704</v>
      </c>
      <c r="G1250">
        <v>23320</v>
      </c>
      <c r="H1250" s="2">
        <v>42437</v>
      </c>
      <c r="I1250">
        <v>3791.92</v>
      </c>
      <c r="J1250">
        <f t="shared" si="19"/>
        <v>0</v>
      </c>
      <c r="K1250" t="s">
        <v>703</v>
      </c>
      <c r="L1250" s="1" t="s">
        <v>927</v>
      </c>
      <c r="M1250" t="s">
        <v>1419</v>
      </c>
      <c r="O1250">
        <f>IF(Non_Profit_Donations_South___messy[[#This Row],[Names4]]&lt;&gt;"",1,0)</f>
        <v>0</v>
      </c>
      <c r="P1250">
        <f>IF(Non_Profit_Donations_South___messy[[#This Row],[flagRev]]=1,1,IF(Non_Profit_Donations_South___messy[[#This Row],[flagMidName]]=1,2,3))</f>
        <v>3</v>
      </c>
      <c r="Q1250" s="1" t="str" cm="1">
        <f t="array" ref="Q1250">_xlfn.SWITCH(Non_Profit_Donations_South___messy[[#This Row],[switch]],1,Non_Profit_Donations_South___messy[[#This Row],[Names3]],2,Non_Profit_Donations_South___messy[[#This Row],[Names2]],3,Non_Profit_Donations_South___messy[[#This Row],[Names2]])</f>
        <v>Martin</v>
      </c>
      <c r="R1250" s="1" t="str" cm="1">
        <f t="array" ref="R1250">_xlfn.SWITCH(Non_Profit_Donations_South___messy[[#This Row],[switch]],1,"",2,Non_Profit_Donations_South___messy[[#This Row],[Names3]],3,"")</f>
        <v/>
      </c>
      <c r="S1250" s="1" t="str" cm="1">
        <f t="array" ref="S1250">_xlfn.SWITCH(Non_Profit_Donations_South___messy[[#This Row],[switch]],1,Non_Profit_Donations_South___messy[[#This Row],[Names2]],2,Non_Profit_Donations_South___messy[[#This Row],[Names4]],3,Non_Profit_Donations_South___messy[[#This Row],[Names3]])</f>
        <v>Kirk</v>
      </c>
    </row>
    <row r="1251" spans="1:19">
      <c r="A1251" s="1" t="s">
        <v>9</v>
      </c>
      <c r="B1251" s="1" t="s">
        <v>763</v>
      </c>
      <c r="C1251" s="1" t="s">
        <v>11</v>
      </c>
      <c r="D1251" s="1" t="s">
        <v>12</v>
      </c>
      <c r="E1251" s="1" t="s">
        <v>25</v>
      </c>
      <c r="F1251" s="1" t="s">
        <v>191</v>
      </c>
      <c r="G1251">
        <v>34741</v>
      </c>
      <c r="H1251" s="2">
        <v>42438</v>
      </c>
      <c r="I1251">
        <v>1042.6500000000001</v>
      </c>
      <c r="J1251">
        <f t="shared" si="19"/>
        <v>0</v>
      </c>
      <c r="K1251" t="s">
        <v>763</v>
      </c>
      <c r="L1251" s="1" t="s">
        <v>1153</v>
      </c>
      <c r="M1251" t="s">
        <v>1464</v>
      </c>
      <c r="O1251">
        <f>IF(Non_Profit_Donations_South___messy[[#This Row],[Names4]]&lt;&gt;"",1,0)</f>
        <v>0</v>
      </c>
      <c r="P1251">
        <f>IF(Non_Profit_Donations_South___messy[[#This Row],[flagRev]]=1,1,IF(Non_Profit_Donations_South___messy[[#This Row],[flagMidName]]=1,2,3))</f>
        <v>3</v>
      </c>
      <c r="Q1251" s="1" t="str" cm="1">
        <f t="array" ref="Q1251">_xlfn.SWITCH(Non_Profit_Donations_South___messy[[#This Row],[switch]],1,Non_Profit_Donations_South___messy[[#This Row],[Names3]],2,Non_Profit_Donations_South___messy[[#This Row],[Names2]],3,Non_Profit_Donations_South___messy[[#This Row],[Names2]])</f>
        <v>Cathy</v>
      </c>
      <c r="R1251" s="1" t="str" cm="1">
        <f t="array" ref="R1251">_xlfn.SWITCH(Non_Profit_Donations_South___messy[[#This Row],[switch]],1,"",2,Non_Profit_Donations_South___messy[[#This Row],[Names3]],3,"")</f>
        <v/>
      </c>
      <c r="S1251" s="1" t="str" cm="1">
        <f t="array" ref="S1251">_xlfn.SWITCH(Non_Profit_Donations_South___messy[[#This Row],[switch]],1,Non_Profit_Donations_South___messy[[#This Row],[Names2]],2,Non_Profit_Donations_South___messy[[#This Row],[Names4]],3,Non_Profit_Donations_South___messy[[#This Row],[Names3]])</f>
        <v>Hutchinson</v>
      </c>
    </row>
    <row r="1252" spans="1:19">
      <c r="A1252" s="1" t="s">
        <v>9</v>
      </c>
      <c r="B1252" s="1" t="s">
        <v>733</v>
      </c>
      <c r="C1252" s="1" t="s">
        <v>37</v>
      </c>
      <c r="D1252" s="1" t="s">
        <v>12</v>
      </c>
      <c r="E1252" s="1" t="s">
        <v>29</v>
      </c>
      <c r="F1252" s="1" t="s">
        <v>734</v>
      </c>
      <c r="G1252">
        <v>22102</v>
      </c>
      <c r="H1252" s="2">
        <v>42438</v>
      </c>
      <c r="I1252">
        <v>30.01</v>
      </c>
      <c r="J1252">
        <f t="shared" si="19"/>
        <v>0</v>
      </c>
      <c r="K1252" t="s">
        <v>733</v>
      </c>
      <c r="L1252" s="1" t="s">
        <v>1173</v>
      </c>
      <c r="M1252" t="s">
        <v>1440</v>
      </c>
      <c r="O1252">
        <f>IF(Non_Profit_Donations_South___messy[[#This Row],[Names4]]&lt;&gt;"",1,0)</f>
        <v>0</v>
      </c>
      <c r="P1252">
        <f>IF(Non_Profit_Donations_South___messy[[#This Row],[flagRev]]=1,1,IF(Non_Profit_Donations_South___messy[[#This Row],[flagMidName]]=1,2,3))</f>
        <v>3</v>
      </c>
      <c r="Q1252" s="1" t="str" cm="1">
        <f t="array" ref="Q1252">_xlfn.SWITCH(Non_Profit_Donations_South___messy[[#This Row],[switch]],1,Non_Profit_Donations_South___messy[[#This Row],[Names3]],2,Non_Profit_Donations_South___messy[[#This Row],[Names2]],3,Non_Profit_Donations_South___messy[[#This Row],[Names2]])</f>
        <v>Vicki</v>
      </c>
      <c r="R1252" s="1" t="str" cm="1">
        <f t="array" ref="R1252">_xlfn.SWITCH(Non_Profit_Donations_South___messy[[#This Row],[switch]],1,"",2,Non_Profit_Donations_South___messy[[#This Row],[Names3]],3,"")</f>
        <v/>
      </c>
      <c r="S1252" s="1" t="str" cm="1">
        <f t="array" ref="S1252">_xlfn.SWITCH(Non_Profit_Donations_South___messy[[#This Row],[switch]],1,Non_Profit_Donations_South___messy[[#This Row],[Names2]],2,Non_Profit_Donations_South___messy[[#This Row],[Names4]],3,Non_Profit_Donations_South___messy[[#This Row],[Names3]])</f>
        <v>Shannon</v>
      </c>
    </row>
    <row r="1253" spans="1:19">
      <c r="A1253" s="1" t="s">
        <v>19</v>
      </c>
      <c r="B1253" s="1" t="s">
        <v>39</v>
      </c>
      <c r="C1253" s="1" t="s">
        <v>11</v>
      </c>
      <c r="D1253" s="1" t="s">
        <v>12</v>
      </c>
      <c r="E1253" s="1" t="s">
        <v>40</v>
      </c>
      <c r="F1253" s="1" t="s">
        <v>41</v>
      </c>
      <c r="G1253">
        <v>28206</v>
      </c>
      <c r="H1253" s="2">
        <v>42438</v>
      </c>
      <c r="I1253">
        <v>248.1</v>
      </c>
      <c r="J1253">
        <f t="shared" si="19"/>
        <v>0</v>
      </c>
      <c r="K1253" t="s">
        <v>39</v>
      </c>
      <c r="L1253" s="1" t="s">
        <v>849</v>
      </c>
      <c r="M1253" t="s">
        <v>850</v>
      </c>
      <c r="O1253">
        <f>IF(Non_Profit_Donations_South___messy[[#This Row],[Names4]]&lt;&gt;"",1,0)</f>
        <v>0</v>
      </c>
      <c r="P1253">
        <f>IF(Non_Profit_Donations_South___messy[[#This Row],[flagRev]]=1,1,IF(Non_Profit_Donations_South___messy[[#This Row],[flagMidName]]=1,2,3))</f>
        <v>3</v>
      </c>
      <c r="Q1253" s="1" t="str" cm="1">
        <f t="array" ref="Q1253">_xlfn.SWITCH(Non_Profit_Donations_South___messy[[#This Row],[switch]],1,Non_Profit_Donations_South___messy[[#This Row],[Names3]],2,Non_Profit_Donations_South___messy[[#This Row],[Names2]],3,Non_Profit_Donations_South___messy[[#This Row],[Names2]])</f>
        <v>Andrew</v>
      </c>
      <c r="R1253" s="1" t="str" cm="1">
        <f t="array" ref="R1253">_xlfn.SWITCH(Non_Profit_Donations_South___messy[[#This Row],[switch]],1,"",2,Non_Profit_Donations_South___messy[[#This Row],[Names3]],3,"")</f>
        <v/>
      </c>
      <c r="S1253" s="1" t="str" cm="1">
        <f t="array" ref="S1253">_xlfn.SWITCH(Non_Profit_Donations_South___messy[[#This Row],[switch]],1,Non_Profit_Donations_South___messy[[#This Row],[Names2]],2,Non_Profit_Donations_South___messy[[#This Row],[Names4]],3,Non_Profit_Donations_South___messy[[#This Row],[Names3]])</f>
        <v>Gonzalez</v>
      </c>
    </row>
    <row r="1254" spans="1:19">
      <c r="A1254" s="1" t="s">
        <v>19</v>
      </c>
      <c r="B1254" s="1" t="s">
        <v>664</v>
      </c>
      <c r="C1254" s="1" t="s">
        <v>16</v>
      </c>
      <c r="D1254" s="1" t="s">
        <v>12</v>
      </c>
      <c r="E1254" s="1" t="s">
        <v>29</v>
      </c>
      <c r="F1254" s="1" t="s">
        <v>665</v>
      </c>
      <c r="G1254">
        <v>22980</v>
      </c>
      <c r="H1254" s="2">
        <v>42440</v>
      </c>
      <c r="I1254">
        <v>534.34</v>
      </c>
      <c r="J1254">
        <f t="shared" si="19"/>
        <v>0</v>
      </c>
      <c r="K1254" t="s">
        <v>664</v>
      </c>
      <c r="L1254" s="1" t="s">
        <v>1387</v>
      </c>
      <c r="M1254" t="s">
        <v>1388</v>
      </c>
      <c r="O1254">
        <f>IF(Non_Profit_Donations_South___messy[[#This Row],[Names4]]&lt;&gt;"",1,0)</f>
        <v>0</v>
      </c>
      <c r="P1254">
        <f>IF(Non_Profit_Donations_South___messy[[#This Row],[flagRev]]=1,1,IF(Non_Profit_Donations_South___messy[[#This Row],[flagMidName]]=1,2,3))</f>
        <v>3</v>
      </c>
      <c r="Q1254" s="1" t="str" cm="1">
        <f t="array" ref="Q1254">_xlfn.SWITCH(Non_Profit_Donations_South___messy[[#This Row],[switch]],1,Non_Profit_Donations_South___messy[[#This Row],[Names3]],2,Non_Profit_Donations_South___messy[[#This Row],[Names2]],3,Non_Profit_Donations_South___messy[[#This Row],[Names2]])</f>
        <v>Allen</v>
      </c>
      <c r="R1254" s="1" t="str" cm="1">
        <f t="array" ref="R1254">_xlfn.SWITCH(Non_Profit_Donations_South___messy[[#This Row],[switch]],1,"",2,Non_Profit_Donations_South___messy[[#This Row],[Names3]],3,"")</f>
        <v/>
      </c>
      <c r="S1254" s="1" t="str" cm="1">
        <f t="array" ref="S1254">_xlfn.SWITCH(Non_Profit_Donations_South___messy[[#This Row],[switch]],1,Non_Profit_Donations_South___messy[[#This Row],[Names2]],2,Non_Profit_Donations_South___messy[[#This Row],[Names4]],3,Non_Profit_Donations_South___messy[[#This Row],[Names3]])</f>
        <v>Nash</v>
      </c>
    </row>
    <row r="1255" spans="1:19">
      <c r="A1255" s="1" t="s">
        <v>9</v>
      </c>
      <c r="B1255" s="1" t="s">
        <v>140</v>
      </c>
      <c r="C1255" s="1" t="s">
        <v>11</v>
      </c>
      <c r="D1255" s="1" t="s">
        <v>12</v>
      </c>
      <c r="E1255" s="1" t="s">
        <v>25</v>
      </c>
      <c r="F1255" s="1" t="s">
        <v>141</v>
      </c>
      <c r="G1255">
        <v>33311</v>
      </c>
      <c r="H1255" s="2">
        <v>42441</v>
      </c>
      <c r="I1255">
        <v>40.93</v>
      </c>
      <c r="J1255">
        <f t="shared" si="19"/>
        <v>0</v>
      </c>
      <c r="K1255" t="s">
        <v>140</v>
      </c>
      <c r="L1255" s="1" t="s">
        <v>949</v>
      </c>
      <c r="M1255" t="s">
        <v>950</v>
      </c>
      <c r="O1255">
        <f>IF(Non_Profit_Donations_South___messy[[#This Row],[Names4]]&lt;&gt;"",1,0)</f>
        <v>0</v>
      </c>
      <c r="P1255">
        <f>IF(Non_Profit_Donations_South___messy[[#This Row],[flagRev]]=1,1,IF(Non_Profit_Donations_South___messy[[#This Row],[flagMidName]]=1,2,3))</f>
        <v>3</v>
      </c>
      <c r="Q1255" s="1" t="str" cm="1">
        <f t="array" ref="Q1255">_xlfn.SWITCH(Non_Profit_Donations_South___messy[[#This Row],[switch]],1,Non_Profit_Donations_South___messy[[#This Row],[Names3]],2,Non_Profit_Donations_South___messy[[#This Row],[Names2]],3,Non_Profit_Donations_South___messy[[#This Row],[Names2]])</f>
        <v>Danielle</v>
      </c>
      <c r="R1255" s="1" t="str" cm="1">
        <f t="array" ref="R1255">_xlfn.SWITCH(Non_Profit_Donations_South___messy[[#This Row],[switch]],1,"",2,Non_Profit_Donations_South___messy[[#This Row],[Names3]],3,"")</f>
        <v/>
      </c>
      <c r="S1255" s="1" t="str" cm="1">
        <f t="array" ref="S1255">_xlfn.SWITCH(Non_Profit_Donations_South___messy[[#This Row],[switch]],1,Non_Profit_Donations_South___messy[[#This Row],[Names2]],2,Non_Profit_Donations_South___messy[[#This Row],[Names4]],3,Non_Profit_Donations_South___messy[[#This Row],[Names3]])</f>
        <v>Baird</v>
      </c>
    </row>
    <row r="1256" spans="1:19">
      <c r="A1256" s="1" t="s">
        <v>23</v>
      </c>
      <c r="B1256" s="1" t="s">
        <v>196</v>
      </c>
      <c r="C1256" s="1" t="s">
        <v>37</v>
      </c>
      <c r="D1256" s="1" t="s">
        <v>12</v>
      </c>
      <c r="E1256" s="1" t="s">
        <v>25</v>
      </c>
      <c r="F1256" s="1" t="s">
        <v>171</v>
      </c>
      <c r="G1256">
        <v>33952</v>
      </c>
      <c r="H1256" s="2">
        <v>42441</v>
      </c>
      <c r="I1256">
        <v>15.72</v>
      </c>
      <c r="J1256">
        <f t="shared" si="19"/>
        <v>0</v>
      </c>
      <c r="K1256" t="s">
        <v>196</v>
      </c>
      <c r="L1256" s="1" t="s">
        <v>998</v>
      </c>
      <c r="M1256" t="s">
        <v>891</v>
      </c>
      <c r="O1256">
        <f>IF(Non_Profit_Donations_South___messy[[#This Row],[Names4]]&lt;&gt;"",1,0)</f>
        <v>0</v>
      </c>
      <c r="P1256">
        <f>IF(Non_Profit_Donations_South___messy[[#This Row],[flagRev]]=1,1,IF(Non_Profit_Donations_South___messy[[#This Row],[flagMidName]]=1,2,3))</f>
        <v>3</v>
      </c>
      <c r="Q1256" s="1" t="str" cm="1">
        <f t="array" ref="Q1256">_xlfn.SWITCH(Non_Profit_Donations_South___messy[[#This Row],[switch]],1,Non_Profit_Donations_South___messy[[#This Row],[Names3]],2,Non_Profit_Donations_South___messy[[#This Row],[Names2]],3,Non_Profit_Donations_South___messy[[#This Row],[Names2]])</f>
        <v>Nicholas</v>
      </c>
      <c r="R1256" s="1" t="str" cm="1">
        <f t="array" ref="R1256">_xlfn.SWITCH(Non_Profit_Donations_South___messy[[#This Row],[switch]],1,"",2,Non_Profit_Donations_South___messy[[#This Row],[Names3]],3,"")</f>
        <v/>
      </c>
      <c r="S1256" s="1" t="str" cm="1">
        <f t="array" ref="S1256">_xlfn.SWITCH(Non_Profit_Donations_South___messy[[#This Row],[switch]],1,Non_Profit_Donations_South___messy[[#This Row],[Names2]],2,Non_Profit_Donations_South___messy[[#This Row],[Names4]],3,Non_Profit_Donations_South___messy[[#This Row],[Names3]])</f>
        <v>Donnelly</v>
      </c>
    </row>
    <row r="1257" spans="1:19">
      <c r="A1257" s="1" t="s">
        <v>27</v>
      </c>
      <c r="B1257" s="1" t="s">
        <v>740</v>
      </c>
      <c r="C1257" s="1" t="s">
        <v>37</v>
      </c>
      <c r="D1257" s="1" t="s">
        <v>12</v>
      </c>
      <c r="E1257" s="1" t="s">
        <v>49</v>
      </c>
      <c r="F1257" s="1" t="s">
        <v>741</v>
      </c>
      <c r="G1257">
        <v>29801</v>
      </c>
      <c r="H1257" s="2">
        <v>42444</v>
      </c>
      <c r="I1257">
        <v>13.73</v>
      </c>
      <c r="J1257">
        <f t="shared" si="19"/>
        <v>0</v>
      </c>
      <c r="K1257" t="s">
        <v>740</v>
      </c>
      <c r="L1257" s="1" t="s">
        <v>1124</v>
      </c>
      <c r="M1257" t="s">
        <v>1131</v>
      </c>
      <c r="O1257">
        <f>IF(Non_Profit_Donations_South___messy[[#This Row],[Names4]]&lt;&gt;"",1,0)</f>
        <v>0</v>
      </c>
      <c r="P1257">
        <f>IF(Non_Profit_Donations_South___messy[[#This Row],[flagRev]]=1,1,IF(Non_Profit_Donations_South___messy[[#This Row],[flagMidName]]=1,2,3))</f>
        <v>3</v>
      </c>
      <c r="Q1257" s="1" t="str" cm="1">
        <f t="array" ref="Q1257">_xlfn.SWITCH(Non_Profit_Donations_South___messy[[#This Row],[switch]],1,Non_Profit_Donations_South___messy[[#This Row],[Names3]],2,Non_Profit_Donations_South___messy[[#This Row],[Names2]],3,Non_Profit_Donations_South___messy[[#This Row],[Names2]])</f>
        <v>Derek</v>
      </c>
      <c r="R1257" s="1" t="str" cm="1">
        <f t="array" ref="R1257">_xlfn.SWITCH(Non_Profit_Donations_South___messy[[#This Row],[switch]],1,"",2,Non_Profit_Donations_South___messy[[#This Row],[Names3]],3,"")</f>
        <v/>
      </c>
      <c r="S1257" s="1" t="str" cm="1">
        <f t="array" ref="S1257">_xlfn.SWITCH(Non_Profit_Donations_South___messy[[#This Row],[switch]],1,Non_Profit_Donations_South___messy[[#This Row],[Names2]],2,Non_Profit_Donations_South___messy[[#This Row],[Names4]],3,Non_Profit_Donations_South___messy[[#This Row],[Names3]])</f>
        <v>Tuttle</v>
      </c>
    </row>
    <row r="1258" spans="1:19">
      <c r="A1258" s="1" t="s">
        <v>9</v>
      </c>
      <c r="B1258" s="1" t="s">
        <v>116</v>
      </c>
      <c r="C1258" s="1" t="s">
        <v>11</v>
      </c>
      <c r="D1258" s="1" t="s">
        <v>12</v>
      </c>
      <c r="E1258" s="1" t="s">
        <v>25</v>
      </c>
      <c r="F1258" s="1" t="s">
        <v>77</v>
      </c>
      <c r="G1258">
        <v>33916</v>
      </c>
      <c r="H1258" s="2">
        <v>42445</v>
      </c>
      <c r="I1258">
        <v>207.8</v>
      </c>
      <c r="J1258">
        <f t="shared" si="19"/>
        <v>0</v>
      </c>
      <c r="K1258" t="s">
        <v>116</v>
      </c>
      <c r="L1258" s="1" t="s">
        <v>922</v>
      </c>
      <c r="M1258" t="s">
        <v>923</v>
      </c>
      <c r="N1258" t="s">
        <v>924</v>
      </c>
      <c r="O1258">
        <f>IF(Non_Profit_Donations_South___messy[[#This Row],[Names4]]&lt;&gt;"",1,0)</f>
        <v>1</v>
      </c>
      <c r="P1258">
        <f>IF(Non_Profit_Donations_South___messy[[#This Row],[flagRev]]=1,1,IF(Non_Profit_Donations_South___messy[[#This Row],[flagMidName]]=1,2,3))</f>
        <v>2</v>
      </c>
      <c r="Q1258" s="1" t="str" cm="1">
        <f t="array" ref="Q1258">_xlfn.SWITCH(Non_Profit_Donations_South___messy[[#This Row],[switch]],1,Non_Profit_Donations_South___messy[[#This Row],[Names3]],2,Non_Profit_Donations_South___messy[[#This Row],[Names2]],3,Non_Profit_Donations_South___messy[[#This Row],[Names2]])</f>
        <v>Bonnie</v>
      </c>
      <c r="R1258" s="1" t="str" cm="1">
        <f t="array" ref="R1258">_xlfn.SWITCH(Non_Profit_Donations_South___messy[[#This Row],[switch]],1,"",2,Non_Profit_Donations_South___messy[[#This Row],[Names3]],3,"")</f>
        <v>Matthews</v>
      </c>
      <c r="S1258" s="1" t="str" cm="1">
        <f t="array" ref="S1258">_xlfn.SWITCH(Non_Profit_Donations_South___messy[[#This Row],[switch]],1,Non_Profit_Donations_South___messy[[#This Row],[Names2]],2,Non_Profit_Donations_South___messy[[#This Row],[Names4]],3,Non_Profit_Donations_South___messy[[#This Row],[Names3]])</f>
        <v>Rowland</v>
      </c>
    </row>
    <row r="1259" spans="1:19">
      <c r="A1259" s="1" t="s">
        <v>9</v>
      </c>
      <c r="B1259" s="1" t="s">
        <v>168</v>
      </c>
      <c r="C1259" s="1" t="s">
        <v>37</v>
      </c>
      <c r="D1259" s="1" t="s">
        <v>12</v>
      </c>
      <c r="E1259" s="1" t="s">
        <v>70</v>
      </c>
      <c r="F1259" s="1" t="s">
        <v>169</v>
      </c>
      <c r="G1259">
        <v>70802</v>
      </c>
      <c r="H1259" s="2">
        <v>42445</v>
      </c>
      <c r="I1259">
        <v>1838.82</v>
      </c>
      <c r="J1259">
        <f t="shared" si="19"/>
        <v>0</v>
      </c>
      <c r="K1259" t="s">
        <v>168</v>
      </c>
      <c r="L1259" s="1" t="s">
        <v>971</v>
      </c>
      <c r="M1259" t="s">
        <v>972</v>
      </c>
      <c r="O1259">
        <f>IF(Non_Profit_Donations_South___messy[[#This Row],[Names4]]&lt;&gt;"",1,0)</f>
        <v>0</v>
      </c>
      <c r="P1259">
        <f>IF(Non_Profit_Donations_South___messy[[#This Row],[flagRev]]=1,1,IF(Non_Profit_Donations_South___messy[[#This Row],[flagMidName]]=1,2,3))</f>
        <v>3</v>
      </c>
      <c r="Q1259" s="1" t="str" cm="1">
        <f t="array" ref="Q1259">_xlfn.SWITCH(Non_Profit_Donations_South___messy[[#This Row],[switch]],1,Non_Profit_Donations_South___messy[[#This Row],[Names3]],2,Non_Profit_Donations_South___messy[[#This Row],[Names2]],3,Non_Profit_Donations_South___messy[[#This Row],[Names2]])</f>
        <v>Janice</v>
      </c>
      <c r="R1259" s="1" t="str" cm="1">
        <f t="array" ref="R1259">_xlfn.SWITCH(Non_Profit_Donations_South___messy[[#This Row],[switch]],1,"",2,Non_Profit_Donations_South___messy[[#This Row],[Names3]],3,"")</f>
        <v/>
      </c>
      <c r="S1259" s="1" t="str" cm="1">
        <f t="array" ref="S1259">_xlfn.SWITCH(Non_Profit_Donations_South___messy[[#This Row],[switch]],1,Non_Profit_Donations_South___messy[[#This Row],[Names2]],2,Non_Profit_Donations_South___messy[[#This Row],[Names4]],3,Non_Profit_Donations_South___messy[[#This Row],[Names3]])</f>
        <v>Cole</v>
      </c>
    </row>
    <row r="1260" spans="1:19">
      <c r="A1260" s="1" t="s">
        <v>23</v>
      </c>
      <c r="B1260" s="1" t="s">
        <v>401</v>
      </c>
      <c r="C1260" s="1" t="s">
        <v>37</v>
      </c>
      <c r="D1260" s="1" t="s">
        <v>12</v>
      </c>
      <c r="E1260" s="1" t="s">
        <v>25</v>
      </c>
      <c r="F1260" s="1" t="s">
        <v>402</v>
      </c>
      <c r="G1260">
        <v>33917</v>
      </c>
      <c r="H1260" s="2">
        <v>42447</v>
      </c>
      <c r="I1260">
        <v>72.58</v>
      </c>
      <c r="J1260">
        <f t="shared" si="19"/>
        <v>0</v>
      </c>
      <c r="K1260" t="s">
        <v>401</v>
      </c>
      <c r="L1260" s="1" t="s">
        <v>1182</v>
      </c>
      <c r="M1260" t="s">
        <v>1183</v>
      </c>
      <c r="O1260">
        <f>IF(Non_Profit_Donations_South___messy[[#This Row],[Names4]]&lt;&gt;"",1,0)</f>
        <v>0</v>
      </c>
      <c r="P1260">
        <f>IF(Non_Profit_Donations_South___messy[[#This Row],[flagRev]]=1,1,IF(Non_Profit_Donations_South___messy[[#This Row],[flagMidName]]=1,2,3))</f>
        <v>3</v>
      </c>
      <c r="Q1260" s="1" t="str" cm="1">
        <f t="array" ref="Q1260">_xlfn.SWITCH(Non_Profit_Donations_South___messy[[#This Row],[switch]],1,Non_Profit_Donations_South___messy[[#This Row],[Names3]],2,Non_Profit_Donations_South___messy[[#This Row],[Names2]],3,Non_Profit_Donations_South___messy[[#This Row],[Names2]])</f>
        <v>Annie</v>
      </c>
      <c r="R1260" s="1" t="str" cm="1">
        <f t="array" ref="R1260">_xlfn.SWITCH(Non_Profit_Donations_South___messy[[#This Row],[switch]],1,"",2,Non_Profit_Donations_South___messy[[#This Row],[Names3]],3,"")</f>
        <v/>
      </c>
      <c r="S1260" s="1" t="str" cm="1">
        <f t="array" ref="S1260">_xlfn.SWITCH(Non_Profit_Donations_South___messy[[#This Row],[switch]],1,Non_Profit_Donations_South___messy[[#This Row],[Names2]],2,Non_Profit_Donations_South___messy[[#This Row],[Names4]],3,Non_Profit_Donations_South___messy[[#This Row],[Names3]])</f>
        <v>Horne</v>
      </c>
    </row>
    <row r="1261" spans="1:19">
      <c r="A1261" s="1" t="s">
        <v>9</v>
      </c>
      <c r="B1261" s="1" t="s">
        <v>670</v>
      </c>
      <c r="C1261" s="1" t="s">
        <v>37</v>
      </c>
      <c r="D1261" s="1" t="s">
        <v>12</v>
      </c>
      <c r="E1261" s="1" t="s">
        <v>59</v>
      </c>
      <c r="F1261" s="1" t="s">
        <v>671</v>
      </c>
      <c r="G1261">
        <v>35810</v>
      </c>
      <c r="H1261" s="2">
        <v>42448</v>
      </c>
      <c r="I1261">
        <v>196.33</v>
      </c>
      <c r="J1261">
        <f t="shared" si="19"/>
        <v>0</v>
      </c>
      <c r="K1261" t="s">
        <v>670</v>
      </c>
      <c r="L1261" s="1" t="s">
        <v>1393</v>
      </c>
      <c r="M1261" t="s">
        <v>1394</v>
      </c>
      <c r="N1261" t="s">
        <v>1395</v>
      </c>
      <c r="O1261">
        <f>IF(Non_Profit_Donations_South___messy[[#This Row],[Names4]]&lt;&gt;"",1,0)</f>
        <v>1</v>
      </c>
      <c r="P1261">
        <f>IF(Non_Profit_Donations_South___messy[[#This Row],[flagRev]]=1,1,IF(Non_Profit_Donations_South___messy[[#This Row],[flagMidName]]=1,2,3))</f>
        <v>2</v>
      </c>
      <c r="Q1261" s="1" t="str" cm="1">
        <f t="array" ref="Q1261">_xlfn.SWITCH(Non_Profit_Donations_South___messy[[#This Row],[switch]],1,Non_Profit_Donations_South___messy[[#This Row],[Names3]],2,Non_Profit_Donations_South___messy[[#This Row],[Names2]],3,Non_Profit_Donations_South___messy[[#This Row],[Names2]])</f>
        <v>Molly</v>
      </c>
      <c r="R1261" s="1" t="str" cm="1">
        <f t="array" ref="R1261">_xlfn.SWITCH(Non_Profit_Donations_South___messy[[#This Row],[switch]],1,"",2,Non_Profit_Donations_South___messy[[#This Row],[Names3]],3,"")</f>
        <v>Walton</v>
      </c>
      <c r="S1261" s="1" t="str" cm="1">
        <f t="array" ref="S1261">_xlfn.SWITCH(Non_Profit_Donations_South___messy[[#This Row],[switch]],1,Non_Profit_Donations_South___messy[[#This Row],[Names2]],2,Non_Profit_Donations_South___messy[[#This Row],[Names4]],3,Non_Profit_Donations_South___messy[[#This Row],[Names3]])</f>
        <v>Forrest</v>
      </c>
    </row>
    <row r="1262" spans="1:19">
      <c r="A1262" s="1" t="s">
        <v>9</v>
      </c>
      <c r="B1262" s="1" t="s">
        <v>733</v>
      </c>
      <c r="C1262" s="1" t="s">
        <v>37</v>
      </c>
      <c r="D1262" s="1" t="s">
        <v>12</v>
      </c>
      <c r="E1262" s="1" t="s">
        <v>29</v>
      </c>
      <c r="F1262" s="1" t="s">
        <v>734</v>
      </c>
      <c r="G1262">
        <v>22102</v>
      </c>
      <c r="H1262" s="2">
        <v>42448</v>
      </c>
      <c r="I1262">
        <v>157.72999999999999</v>
      </c>
      <c r="J1262">
        <f t="shared" si="19"/>
        <v>0</v>
      </c>
      <c r="K1262" t="s">
        <v>733</v>
      </c>
      <c r="L1262" s="1" t="s">
        <v>1173</v>
      </c>
      <c r="M1262" t="s">
        <v>1440</v>
      </c>
      <c r="O1262">
        <f>IF(Non_Profit_Donations_South___messy[[#This Row],[Names4]]&lt;&gt;"",1,0)</f>
        <v>0</v>
      </c>
      <c r="P1262">
        <f>IF(Non_Profit_Donations_South___messy[[#This Row],[flagRev]]=1,1,IF(Non_Profit_Donations_South___messy[[#This Row],[flagMidName]]=1,2,3))</f>
        <v>3</v>
      </c>
      <c r="Q1262" s="1" t="str" cm="1">
        <f t="array" ref="Q1262">_xlfn.SWITCH(Non_Profit_Donations_South___messy[[#This Row],[switch]],1,Non_Profit_Donations_South___messy[[#This Row],[Names3]],2,Non_Profit_Donations_South___messy[[#This Row],[Names2]],3,Non_Profit_Donations_South___messy[[#This Row],[Names2]])</f>
        <v>Vicki</v>
      </c>
      <c r="R1262" s="1" t="str" cm="1">
        <f t="array" ref="R1262">_xlfn.SWITCH(Non_Profit_Donations_South___messy[[#This Row],[switch]],1,"",2,Non_Profit_Donations_South___messy[[#This Row],[Names3]],3,"")</f>
        <v/>
      </c>
      <c r="S1262" s="1" t="str" cm="1">
        <f t="array" ref="S1262">_xlfn.SWITCH(Non_Profit_Donations_South___messy[[#This Row],[switch]],1,Non_Profit_Donations_South___messy[[#This Row],[Names2]],2,Non_Profit_Donations_South___messy[[#This Row],[Names4]],3,Non_Profit_Donations_South___messy[[#This Row],[Names3]])</f>
        <v>Shannon</v>
      </c>
    </row>
    <row r="1263" spans="1:19">
      <c r="A1263" s="1" t="s">
        <v>27</v>
      </c>
      <c r="B1263" s="1" t="s">
        <v>661</v>
      </c>
      <c r="C1263" s="1" t="s">
        <v>16</v>
      </c>
      <c r="D1263" s="1" t="s">
        <v>12</v>
      </c>
      <c r="E1263" s="1" t="s">
        <v>32</v>
      </c>
      <c r="F1263" s="1" t="s">
        <v>662</v>
      </c>
      <c r="G1263">
        <v>37830</v>
      </c>
      <c r="H1263" s="2">
        <v>42450</v>
      </c>
      <c r="I1263">
        <v>118.53</v>
      </c>
      <c r="J1263">
        <f t="shared" si="19"/>
        <v>0</v>
      </c>
      <c r="K1263" t="s">
        <v>661</v>
      </c>
      <c r="L1263" s="1" t="s">
        <v>966</v>
      </c>
      <c r="M1263" t="s">
        <v>1384</v>
      </c>
      <c r="O1263">
        <f>IF(Non_Profit_Donations_South___messy[[#This Row],[Names4]]&lt;&gt;"",1,0)</f>
        <v>0</v>
      </c>
      <c r="P1263">
        <f>IF(Non_Profit_Donations_South___messy[[#This Row],[flagRev]]=1,1,IF(Non_Profit_Donations_South___messy[[#This Row],[flagMidName]]=1,2,3))</f>
        <v>3</v>
      </c>
      <c r="Q1263" s="1" t="str" cm="1">
        <f t="array" ref="Q1263">_xlfn.SWITCH(Non_Profit_Donations_South___messy[[#This Row],[switch]],1,Non_Profit_Donations_South___messy[[#This Row],[Names3]],2,Non_Profit_Donations_South___messy[[#This Row],[Names2]],3,Non_Profit_Donations_South___messy[[#This Row],[Names2]])</f>
        <v>Ralph</v>
      </c>
      <c r="R1263" s="1" t="str" cm="1">
        <f t="array" ref="R1263">_xlfn.SWITCH(Non_Profit_Donations_South___messy[[#This Row],[switch]],1,"",2,Non_Profit_Donations_South___messy[[#This Row],[Names3]],3,"")</f>
        <v/>
      </c>
      <c r="S1263" s="1" t="str" cm="1">
        <f t="array" ref="S1263">_xlfn.SWITCH(Non_Profit_Donations_South___messy[[#This Row],[switch]],1,Non_Profit_Donations_South___messy[[#This Row],[Names2]],2,Non_Profit_Donations_South___messy[[#This Row],[Names4]],3,Non_Profit_Donations_South___messy[[#This Row],[Names3]])</f>
        <v>Harding</v>
      </c>
    </row>
    <row r="1264" spans="1:19">
      <c r="A1264" s="1" t="s">
        <v>19</v>
      </c>
      <c r="B1264" s="1" t="s">
        <v>15</v>
      </c>
      <c r="C1264" s="1" t="s">
        <v>16</v>
      </c>
      <c r="D1264" s="1" t="s">
        <v>12</v>
      </c>
      <c r="E1264" s="1" t="s">
        <v>17</v>
      </c>
      <c r="F1264" s="1" t="s">
        <v>18</v>
      </c>
      <c r="G1264">
        <v>30318</v>
      </c>
      <c r="H1264" s="2">
        <v>42450</v>
      </c>
      <c r="I1264">
        <v>94.07</v>
      </c>
      <c r="J1264">
        <f t="shared" si="19"/>
        <v>0</v>
      </c>
      <c r="K1264" t="s">
        <v>15</v>
      </c>
      <c r="L1264" s="1" t="s">
        <v>834</v>
      </c>
      <c r="M1264" t="s">
        <v>835</v>
      </c>
      <c r="O1264">
        <f>IF(Non_Profit_Donations_South___messy[[#This Row],[Names4]]&lt;&gt;"",1,0)</f>
        <v>0</v>
      </c>
      <c r="P1264">
        <f>IF(Non_Profit_Donations_South___messy[[#This Row],[flagRev]]=1,1,IF(Non_Profit_Donations_South___messy[[#This Row],[flagMidName]]=1,2,3))</f>
        <v>3</v>
      </c>
      <c r="Q1264" s="1" t="str" cm="1">
        <f t="array" ref="Q1264">_xlfn.SWITCH(Non_Profit_Donations_South___messy[[#This Row],[switch]],1,Non_Profit_Donations_South___messy[[#This Row],[Names3]],2,Non_Profit_Donations_South___messy[[#This Row],[Names2]],3,Non_Profit_Donations_South___messy[[#This Row],[Names2]])</f>
        <v>Gene</v>
      </c>
      <c r="R1264" s="1" t="str" cm="1">
        <f t="array" ref="R1264">_xlfn.SWITCH(Non_Profit_Donations_South___messy[[#This Row],[switch]],1,"",2,Non_Profit_Donations_South___messy[[#This Row],[Names3]],3,"")</f>
        <v/>
      </c>
      <c r="S1264" s="1" t="str" cm="1">
        <f t="array" ref="S1264">_xlfn.SWITCH(Non_Profit_Donations_South___messy[[#This Row],[switch]],1,Non_Profit_Donations_South___messy[[#This Row],[Names2]],2,Non_Profit_Donations_South___messy[[#This Row],[Names4]],3,Non_Profit_Donations_South___messy[[#This Row],[Names3]])</f>
        <v>Gilliam</v>
      </c>
    </row>
    <row r="1265" spans="1:19">
      <c r="A1265" s="1" t="s">
        <v>9</v>
      </c>
      <c r="B1265" s="1" t="s">
        <v>522</v>
      </c>
      <c r="C1265" s="1" t="s">
        <v>37</v>
      </c>
      <c r="D1265" s="1" t="s">
        <v>12</v>
      </c>
      <c r="E1265" s="1" t="s">
        <v>17</v>
      </c>
      <c r="F1265" s="1" t="s">
        <v>18</v>
      </c>
      <c r="G1265">
        <v>30318</v>
      </c>
      <c r="H1265" s="2">
        <v>42452</v>
      </c>
      <c r="I1265">
        <v>5704.74</v>
      </c>
      <c r="J1265">
        <f t="shared" si="19"/>
        <v>0</v>
      </c>
      <c r="K1265" t="s">
        <v>522</v>
      </c>
      <c r="L1265" s="1" t="s">
        <v>1086</v>
      </c>
      <c r="M1265" t="s">
        <v>1282</v>
      </c>
      <c r="O1265">
        <f>IF(Non_Profit_Donations_South___messy[[#This Row],[Names4]]&lt;&gt;"",1,0)</f>
        <v>0</v>
      </c>
      <c r="P1265">
        <f>IF(Non_Profit_Donations_South___messy[[#This Row],[flagRev]]=1,1,IF(Non_Profit_Donations_South___messy[[#This Row],[flagMidName]]=1,2,3))</f>
        <v>3</v>
      </c>
      <c r="Q1265" s="1" t="str" cm="1">
        <f t="array" ref="Q1265">_xlfn.SWITCH(Non_Profit_Donations_South___messy[[#This Row],[switch]],1,Non_Profit_Donations_South___messy[[#This Row],[Names3]],2,Non_Profit_Donations_South___messy[[#This Row],[Names2]],3,Non_Profit_Donations_South___messy[[#This Row],[Names2]])</f>
        <v>Ross</v>
      </c>
      <c r="R1265" s="1" t="str" cm="1">
        <f t="array" ref="R1265">_xlfn.SWITCH(Non_Profit_Donations_South___messy[[#This Row],[switch]],1,"",2,Non_Profit_Donations_South___messy[[#This Row],[Names3]],3,"")</f>
        <v/>
      </c>
      <c r="S1265" s="1" t="str" cm="1">
        <f t="array" ref="S1265">_xlfn.SWITCH(Non_Profit_Donations_South___messy[[#This Row],[switch]],1,Non_Profit_Donations_South___messy[[#This Row],[Names2]],2,Non_Profit_Donations_South___messy[[#This Row],[Names4]],3,Non_Profit_Donations_South___messy[[#This Row],[Names3]])</f>
        <v>Simpson</v>
      </c>
    </row>
    <row r="1266" spans="1:19">
      <c r="A1266" s="1" t="s">
        <v>27</v>
      </c>
      <c r="B1266" s="1" t="s">
        <v>764</v>
      </c>
      <c r="C1266" s="1" t="s">
        <v>37</v>
      </c>
      <c r="D1266" s="1" t="s">
        <v>12</v>
      </c>
      <c r="E1266" s="1" t="s">
        <v>13</v>
      </c>
      <c r="F1266" s="1" t="s">
        <v>521</v>
      </c>
      <c r="G1266">
        <v>42301</v>
      </c>
      <c r="H1266" s="2">
        <v>42452</v>
      </c>
      <c r="I1266">
        <v>50.75</v>
      </c>
      <c r="J1266">
        <f t="shared" si="19"/>
        <v>0</v>
      </c>
      <c r="K1266" t="s">
        <v>764</v>
      </c>
      <c r="L1266" s="1" t="s">
        <v>1406</v>
      </c>
      <c r="M1266" t="s">
        <v>1465</v>
      </c>
      <c r="O1266">
        <f>IF(Non_Profit_Donations_South___messy[[#This Row],[Names4]]&lt;&gt;"",1,0)</f>
        <v>0</v>
      </c>
      <c r="P1266">
        <f>IF(Non_Profit_Donations_South___messy[[#This Row],[flagRev]]=1,1,IF(Non_Profit_Donations_South___messy[[#This Row],[flagMidName]]=1,2,3))</f>
        <v>3</v>
      </c>
      <c r="Q1266" s="1" t="str" cm="1">
        <f t="array" ref="Q1266">_xlfn.SWITCH(Non_Profit_Donations_South___messy[[#This Row],[switch]],1,Non_Profit_Donations_South___messy[[#This Row],[Names3]],2,Non_Profit_Donations_South___messy[[#This Row],[Names2]],3,Non_Profit_Donations_South___messy[[#This Row],[Names2]])</f>
        <v>Calvin</v>
      </c>
      <c r="R1266" s="1" t="str" cm="1">
        <f t="array" ref="R1266">_xlfn.SWITCH(Non_Profit_Donations_South___messy[[#This Row],[switch]],1,"",2,Non_Profit_Donations_South___messy[[#This Row],[Names3]],3,"")</f>
        <v/>
      </c>
      <c r="S1266" s="1" t="str" cm="1">
        <f t="array" ref="S1266">_xlfn.SWITCH(Non_Profit_Donations_South___messy[[#This Row],[switch]],1,Non_Profit_Donations_South___messy[[#This Row],[Names2]],2,Non_Profit_Donations_South___messy[[#This Row],[Names4]],3,Non_Profit_Donations_South___messy[[#This Row],[Names3]])</f>
        <v>Ferrell</v>
      </c>
    </row>
    <row r="1267" spans="1:19">
      <c r="A1267" s="1" t="s">
        <v>9</v>
      </c>
      <c r="B1267" s="1" t="s">
        <v>343</v>
      </c>
      <c r="C1267" s="1" t="s">
        <v>37</v>
      </c>
      <c r="D1267" s="1" t="s">
        <v>12</v>
      </c>
      <c r="E1267" s="1" t="s">
        <v>17</v>
      </c>
      <c r="F1267" s="1" t="s">
        <v>344</v>
      </c>
      <c r="G1267">
        <v>30328</v>
      </c>
      <c r="H1267" s="2">
        <v>42455</v>
      </c>
      <c r="I1267">
        <v>1111.47</v>
      </c>
      <c r="J1267">
        <f t="shared" si="19"/>
        <v>0</v>
      </c>
      <c r="K1267" t="s">
        <v>343</v>
      </c>
      <c r="L1267" s="1" t="s">
        <v>1132</v>
      </c>
      <c r="M1267" t="s">
        <v>222</v>
      </c>
      <c r="O1267">
        <f>IF(Non_Profit_Donations_South___messy[[#This Row],[Names4]]&lt;&gt;"",1,0)</f>
        <v>0</v>
      </c>
      <c r="P1267">
        <f>IF(Non_Profit_Donations_South___messy[[#This Row],[flagRev]]=1,1,IF(Non_Profit_Donations_South___messy[[#This Row],[flagMidName]]=1,2,3))</f>
        <v>3</v>
      </c>
      <c r="Q1267" s="1" t="str" cm="1">
        <f t="array" ref="Q1267">_xlfn.SWITCH(Non_Profit_Donations_South___messy[[#This Row],[switch]],1,Non_Profit_Donations_South___messy[[#This Row],[Names3]],2,Non_Profit_Donations_South___messy[[#This Row],[Names2]],3,Non_Profit_Donations_South___messy[[#This Row],[Names2]])</f>
        <v>Tina</v>
      </c>
      <c r="R1267" s="1" t="str" cm="1">
        <f t="array" ref="R1267">_xlfn.SWITCH(Non_Profit_Donations_South___messy[[#This Row],[switch]],1,"",2,Non_Profit_Donations_South___messy[[#This Row],[Names3]],3,"")</f>
        <v/>
      </c>
      <c r="S1267" s="1" t="str" cm="1">
        <f t="array" ref="S1267">_xlfn.SWITCH(Non_Profit_Donations_South___messy[[#This Row],[switch]],1,Non_Profit_Donations_South___messy[[#This Row],[Names2]],2,Non_Profit_Donations_South___messy[[#This Row],[Names4]],3,Non_Profit_Donations_South___messy[[#This Row],[Names3]])</f>
        <v>Monroe</v>
      </c>
    </row>
    <row r="1268" spans="1:19">
      <c r="A1268" s="1" t="s">
        <v>23</v>
      </c>
      <c r="B1268" s="1" t="s">
        <v>335</v>
      </c>
      <c r="C1268" s="1" t="s">
        <v>16</v>
      </c>
      <c r="D1268" s="1" t="s">
        <v>12</v>
      </c>
      <c r="E1268" s="1" t="s">
        <v>59</v>
      </c>
      <c r="F1268" s="1" t="s">
        <v>336</v>
      </c>
      <c r="G1268">
        <v>35211</v>
      </c>
      <c r="H1268" s="2">
        <v>42457</v>
      </c>
      <c r="I1268">
        <v>728.75</v>
      </c>
      <c r="J1268">
        <f t="shared" si="19"/>
        <v>0</v>
      </c>
      <c r="K1268" t="s">
        <v>335</v>
      </c>
      <c r="L1268" s="1" t="s">
        <v>1110</v>
      </c>
      <c r="M1268" t="s">
        <v>1126</v>
      </c>
      <c r="O1268">
        <f>IF(Non_Profit_Donations_South___messy[[#This Row],[Names4]]&lt;&gt;"",1,0)</f>
        <v>0</v>
      </c>
      <c r="P1268">
        <f>IF(Non_Profit_Donations_South___messy[[#This Row],[flagRev]]=1,1,IF(Non_Profit_Donations_South___messy[[#This Row],[flagMidName]]=1,2,3))</f>
        <v>3</v>
      </c>
      <c r="Q1268" s="1" t="str" cm="1">
        <f t="array" ref="Q1268">_xlfn.SWITCH(Non_Profit_Donations_South___messy[[#This Row],[switch]],1,Non_Profit_Donations_South___messy[[#This Row],[Names3]],2,Non_Profit_Donations_South___messy[[#This Row],[Names2]],3,Non_Profit_Donations_South___messy[[#This Row],[Names2]])</f>
        <v>Larry</v>
      </c>
      <c r="R1268" s="1" t="str" cm="1">
        <f t="array" ref="R1268">_xlfn.SWITCH(Non_Profit_Donations_South___messy[[#This Row],[switch]],1,"",2,Non_Profit_Donations_South___messy[[#This Row],[Names3]],3,"")</f>
        <v/>
      </c>
      <c r="S1268" s="1" t="str" cm="1">
        <f t="array" ref="S1268">_xlfn.SWITCH(Non_Profit_Donations_South___messy[[#This Row],[switch]],1,Non_Profit_Donations_South___messy[[#This Row],[Names2]],2,Non_Profit_Donations_South___messy[[#This Row],[Names4]],3,Non_Profit_Donations_South___messy[[#This Row],[Names3]])</f>
        <v>Hall</v>
      </c>
    </row>
    <row r="1269" spans="1:19">
      <c r="A1269" s="1" t="s">
        <v>19</v>
      </c>
      <c r="B1269" s="1" t="s">
        <v>708</v>
      </c>
      <c r="C1269" s="1" t="s">
        <v>11</v>
      </c>
      <c r="D1269" s="1" t="s">
        <v>12</v>
      </c>
      <c r="E1269" s="1" t="s">
        <v>25</v>
      </c>
      <c r="F1269" s="1" t="s">
        <v>709</v>
      </c>
      <c r="G1269">
        <v>33404</v>
      </c>
      <c r="H1269" s="2">
        <v>42457</v>
      </c>
      <c r="I1269">
        <v>3719.14</v>
      </c>
      <c r="J1269">
        <f t="shared" si="19"/>
        <v>0</v>
      </c>
      <c r="K1269" t="s">
        <v>708</v>
      </c>
      <c r="L1269" s="1" t="s">
        <v>1180</v>
      </c>
      <c r="M1269" t="s">
        <v>1423</v>
      </c>
      <c r="O1269">
        <f>IF(Non_Profit_Donations_South___messy[[#This Row],[Names4]]&lt;&gt;"",1,0)</f>
        <v>0</v>
      </c>
      <c r="P1269">
        <f>IF(Non_Profit_Donations_South___messy[[#This Row],[flagRev]]=1,1,IF(Non_Profit_Donations_South___messy[[#This Row],[flagMidName]]=1,2,3))</f>
        <v>3</v>
      </c>
      <c r="Q1269" s="1" t="str" cm="1">
        <f t="array" ref="Q1269">_xlfn.SWITCH(Non_Profit_Donations_South___messy[[#This Row],[switch]],1,Non_Profit_Donations_South___messy[[#This Row],[Names3]],2,Non_Profit_Donations_South___messy[[#This Row],[Names2]],3,Non_Profit_Donations_South___messy[[#This Row],[Names2]])</f>
        <v>Stuart</v>
      </c>
      <c r="R1269" s="1" t="str" cm="1">
        <f t="array" ref="R1269">_xlfn.SWITCH(Non_Profit_Donations_South___messy[[#This Row],[switch]],1,"",2,Non_Profit_Donations_South___messy[[#This Row],[Names3]],3,"")</f>
        <v/>
      </c>
      <c r="S1269" s="1" t="str" cm="1">
        <f t="array" ref="S1269">_xlfn.SWITCH(Non_Profit_Donations_South___messy[[#This Row],[switch]],1,Non_Profit_Donations_South___messy[[#This Row],[Names2]],2,Non_Profit_Donations_South___messy[[#This Row],[Names4]],3,Non_Profit_Donations_South___messy[[#This Row],[Names3]])</f>
        <v>McLean</v>
      </c>
    </row>
    <row r="1270" spans="1:19">
      <c r="A1270" s="1" t="s">
        <v>9</v>
      </c>
      <c r="B1270" s="1" t="s">
        <v>710</v>
      </c>
      <c r="C1270" s="1" t="s">
        <v>37</v>
      </c>
      <c r="D1270" s="1" t="s">
        <v>12</v>
      </c>
      <c r="E1270" s="1" t="s">
        <v>17</v>
      </c>
      <c r="F1270" s="1" t="s">
        <v>711</v>
      </c>
      <c r="G1270">
        <v>31707</v>
      </c>
      <c r="H1270" s="2">
        <v>42458</v>
      </c>
      <c r="I1270">
        <v>372.02</v>
      </c>
      <c r="J1270">
        <f t="shared" si="19"/>
        <v>0</v>
      </c>
      <c r="K1270" t="s">
        <v>710</v>
      </c>
      <c r="L1270" s="1" t="s">
        <v>914</v>
      </c>
      <c r="M1270" t="s">
        <v>1409</v>
      </c>
      <c r="O1270">
        <f>IF(Non_Profit_Donations_South___messy[[#This Row],[Names4]]&lt;&gt;"",1,0)</f>
        <v>0</v>
      </c>
      <c r="P1270">
        <f>IF(Non_Profit_Donations_South___messy[[#This Row],[flagRev]]=1,1,IF(Non_Profit_Donations_South___messy[[#This Row],[flagMidName]]=1,2,3))</f>
        <v>3</v>
      </c>
      <c r="Q1270" s="1" t="str" cm="1">
        <f t="array" ref="Q1270">_xlfn.SWITCH(Non_Profit_Donations_South___messy[[#This Row],[switch]],1,Non_Profit_Donations_South___messy[[#This Row],[Names3]],2,Non_Profit_Donations_South___messy[[#This Row],[Names2]],3,Non_Profit_Donations_South___messy[[#This Row],[Names2]])</f>
        <v>Sam</v>
      </c>
      <c r="R1270" s="1" t="str" cm="1">
        <f t="array" ref="R1270">_xlfn.SWITCH(Non_Profit_Donations_South___messy[[#This Row],[switch]],1,"",2,Non_Profit_Donations_South___messy[[#This Row],[Names3]],3,"")</f>
        <v/>
      </c>
      <c r="S1270" s="1" t="str" cm="1">
        <f t="array" ref="S1270">_xlfn.SWITCH(Non_Profit_Donations_South___messy[[#This Row],[switch]],1,Non_Profit_Donations_South___messy[[#This Row],[Names2]],2,Non_Profit_Donations_South___messy[[#This Row],[Names4]],3,Non_Profit_Donations_South___messy[[#This Row],[Names3]])</f>
        <v>Maynard</v>
      </c>
    </row>
    <row r="1271" spans="1:19">
      <c r="A1271" s="1" t="s">
        <v>9</v>
      </c>
      <c r="B1271" s="1" t="s">
        <v>765</v>
      </c>
      <c r="C1271" s="1" t="s">
        <v>11</v>
      </c>
      <c r="D1271" s="1" t="s">
        <v>12</v>
      </c>
      <c r="E1271" s="1" t="s">
        <v>25</v>
      </c>
      <c r="F1271" s="1" t="s">
        <v>103</v>
      </c>
      <c r="G1271">
        <v>34759</v>
      </c>
      <c r="H1271" s="2">
        <v>42459</v>
      </c>
      <c r="I1271">
        <v>472.69</v>
      </c>
      <c r="J1271">
        <f t="shared" si="19"/>
        <v>0</v>
      </c>
      <c r="K1271" t="s">
        <v>765</v>
      </c>
      <c r="L1271" s="1" t="s">
        <v>1466</v>
      </c>
      <c r="M1271" t="s">
        <v>1467</v>
      </c>
      <c r="O1271">
        <f>IF(Non_Profit_Donations_South___messy[[#This Row],[Names4]]&lt;&gt;"",1,0)</f>
        <v>0</v>
      </c>
      <c r="P1271">
        <f>IF(Non_Profit_Donations_South___messy[[#This Row],[flagRev]]=1,1,IF(Non_Profit_Donations_South___messy[[#This Row],[flagMidName]]=1,2,3))</f>
        <v>3</v>
      </c>
      <c r="Q1271" s="1" t="str" cm="1">
        <f t="array" ref="Q1271">_xlfn.SWITCH(Non_Profit_Donations_South___messy[[#This Row],[switch]],1,Non_Profit_Donations_South___messy[[#This Row],[Names3]],2,Non_Profit_Donations_South___messy[[#This Row],[Names2]],3,Non_Profit_Donations_South___messy[[#This Row],[Names2]])</f>
        <v>Patrick</v>
      </c>
      <c r="R1271" s="1" t="str" cm="1">
        <f t="array" ref="R1271">_xlfn.SWITCH(Non_Profit_Donations_South___messy[[#This Row],[switch]],1,"",2,Non_Profit_Donations_South___messy[[#This Row],[Names3]],3,"")</f>
        <v/>
      </c>
      <c r="S1271" s="1" t="str" cm="1">
        <f t="array" ref="S1271">_xlfn.SWITCH(Non_Profit_Donations_South___messy[[#This Row],[switch]],1,Non_Profit_Donations_South___messy[[#This Row],[Names2]],2,Non_Profit_Donations_South___messy[[#This Row],[Names4]],3,Non_Profit_Donations_South___messy[[#This Row],[Names3]])</f>
        <v>Womble</v>
      </c>
    </row>
    <row r="1272" spans="1:19">
      <c r="A1272" s="1" t="s">
        <v>23</v>
      </c>
      <c r="B1272" s="1" t="s">
        <v>441</v>
      </c>
      <c r="C1272" s="1" t="s">
        <v>37</v>
      </c>
      <c r="D1272" s="1" t="s">
        <v>12</v>
      </c>
      <c r="E1272" s="1" t="s">
        <v>25</v>
      </c>
      <c r="F1272" s="1" t="s">
        <v>442</v>
      </c>
      <c r="G1272">
        <v>33161</v>
      </c>
      <c r="H1272" s="2">
        <v>42459</v>
      </c>
      <c r="I1272">
        <v>273.79000000000002</v>
      </c>
      <c r="J1272">
        <f t="shared" si="19"/>
        <v>0</v>
      </c>
      <c r="K1272" t="s">
        <v>441</v>
      </c>
      <c r="L1272" s="1" t="s">
        <v>1217</v>
      </c>
      <c r="M1272" t="s">
        <v>1218</v>
      </c>
      <c r="O1272">
        <f>IF(Non_Profit_Donations_South___messy[[#This Row],[Names4]]&lt;&gt;"",1,0)</f>
        <v>0</v>
      </c>
      <c r="P1272">
        <f>IF(Non_Profit_Donations_South___messy[[#This Row],[flagRev]]=1,1,IF(Non_Profit_Donations_South___messy[[#This Row],[flagMidName]]=1,2,3))</f>
        <v>3</v>
      </c>
      <c r="Q1272" s="1" t="str" cm="1">
        <f t="array" ref="Q1272">_xlfn.SWITCH(Non_Profit_Donations_South___messy[[#This Row],[switch]],1,Non_Profit_Donations_South___messy[[#This Row],[Names3]],2,Non_Profit_Donations_South___messy[[#This Row],[Names2]],3,Non_Profit_Donations_South___messy[[#This Row],[Names2]])</f>
        <v>Bob</v>
      </c>
      <c r="R1272" s="1" t="str" cm="1">
        <f t="array" ref="R1272">_xlfn.SWITCH(Non_Profit_Donations_South___messy[[#This Row],[switch]],1,"",2,Non_Profit_Donations_South___messy[[#This Row],[Names3]],3,"")</f>
        <v/>
      </c>
      <c r="S1272" s="1" t="str" cm="1">
        <f t="array" ref="S1272">_xlfn.SWITCH(Non_Profit_Donations_South___messy[[#This Row],[switch]],1,Non_Profit_Donations_South___messy[[#This Row],[Names2]],2,Non_Profit_Donations_South___messy[[#This Row],[Names4]],3,Non_Profit_Donations_South___messy[[#This Row],[Names3]])</f>
        <v>Berg</v>
      </c>
    </row>
    <row r="1273" spans="1:19">
      <c r="A1273" s="1" t="s">
        <v>9</v>
      </c>
      <c r="B1273" s="1" t="s">
        <v>314</v>
      </c>
      <c r="C1273" s="1" t="s">
        <v>16</v>
      </c>
      <c r="D1273" s="1" t="s">
        <v>12</v>
      </c>
      <c r="E1273" s="1" t="s">
        <v>52</v>
      </c>
      <c r="F1273" s="1" t="s">
        <v>165</v>
      </c>
      <c r="G1273">
        <v>72143</v>
      </c>
      <c r="H1273" s="2">
        <v>42460</v>
      </c>
      <c r="I1273">
        <v>8026.07</v>
      </c>
      <c r="J1273">
        <f t="shared" si="19"/>
        <v>0</v>
      </c>
      <c r="K1273" t="s">
        <v>314</v>
      </c>
      <c r="L1273" s="1" t="s">
        <v>1106</v>
      </c>
      <c r="M1273" t="s">
        <v>1107</v>
      </c>
      <c r="O1273">
        <f>IF(Non_Profit_Donations_South___messy[[#This Row],[Names4]]&lt;&gt;"",1,0)</f>
        <v>0</v>
      </c>
      <c r="P1273">
        <f>IF(Non_Profit_Donations_South___messy[[#This Row],[flagRev]]=1,1,IF(Non_Profit_Donations_South___messy[[#This Row],[flagMidName]]=1,2,3))</f>
        <v>3</v>
      </c>
      <c r="Q1273" s="1" t="str" cm="1">
        <f t="array" ref="Q1273">_xlfn.SWITCH(Non_Profit_Donations_South___messy[[#This Row],[switch]],1,Non_Profit_Donations_South___messy[[#This Row],[Names3]],2,Non_Profit_Donations_South___messy[[#This Row],[Names2]],3,Non_Profit_Donations_South___messy[[#This Row],[Names2]])</f>
        <v>Sue</v>
      </c>
      <c r="R1273" s="1" t="str" cm="1">
        <f t="array" ref="R1273">_xlfn.SWITCH(Non_Profit_Donations_South___messy[[#This Row],[switch]],1,"",2,Non_Profit_Donations_South___messy[[#This Row],[Names3]],3,"")</f>
        <v/>
      </c>
      <c r="S1273" s="1" t="str" cm="1">
        <f t="array" ref="S1273">_xlfn.SWITCH(Non_Profit_Donations_South___messy[[#This Row],[switch]],1,Non_Profit_Donations_South___messy[[#This Row],[Names2]],2,Non_Profit_Donations_South___messy[[#This Row],[Names4]],3,Non_Profit_Donations_South___messy[[#This Row],[Names3]])</f>
        <v>Drake</v>
      </c>
    </row>
    <row r="1274" spans="1:19">
      <c r="A1274" s="1" t="s">
        <v>9</v>
      </c>
      <c r="B1274" s="1" t="s">
        <v>560</v>
      </c>
      <c r="C1274" s="1" t="s">
        <v>11</v>
      </c>
      <c r="D1274" s="1" t="s">
        <v>12</v>
      </c>
      <c r="E1274" s="1" t="s">
        <v>21</v>
      </c>
      <c r="F1274" s="1" t="s">
        <v>561</v>
      </c>
      <c r="G1274">
        <v>38637</v>
      </c>
      <c r="H1274" s="2">
        <v>42461</v>
      </c>
      <c r="I1274">
        <v>968.23</v>
      </c>
      <c r="J1274">
        <f t="shared" si="19"/>
        <v>0</v>
      </c>
      <c r="K1274" t="s">
        <v>560</v>
      </c>
      <c r="L1274" s="1" t="s">
        <v>1312</v>
      </c>
      <c r="M1274" t="s">
        <v>1080</v>
      </c>
      <c r="O1274">
        <f>IF(Non_Profit_Donations_South___messy[[#This Row],[Names4]]&lt;&gt;"",1,0)</f>
        <v>0</v>
      </c>
      <c r="P1274">
        <f>IF(Non_Profit_Donations_South___messy[[#This Row],[flagRev]]=1,1,IF(Non_Profit_Donations_South___messy[[#This Row],[flagMidName]]=1,2,3))</f>
        <v>3</v>
      </c>
      <c r="Q1274" s="1" t="str" cm="1">
        <f t="array" ref="Q1274">_xlfn.SWITCH(Non_Profit_Donations_South___messy[[#This Row],[switch]],1,Non_Profit_Donations_South___messy[[#This Row],[Names3]],2,Non_Profit_Donations_South___messy[[#This Row],[Names2]],3,Non_Profit_Donations_South___messy[[#This Row],[Names2]])</f>
        <v>Gerald</v>
      </c>
      <c r="R1274" s="1" t="str" cm="1">
        <f t="array" ref="R1274">_xlfn.SWITCH(Non_Profit_Donations_South___messy[[#This Row],[switch]],1,"",2,Non_Profit_Donations_South___messy[[#This Row],[Names3]],3,"")</f>
        <v/>
      </c>
      <c r="S1274" s="1" t="str" cm="1">
        <f t="array" ref="S1274">_xlfn.SWITCH(Non_Profit_Donations_South___messy[[#This Row],[switch]],1,Non_Profit_Donations_South___messy[[#This Row],[Names2]],2,Non_Profit_Donations_South___messy[[#This Row],[Names4]],3,Non_Profit_Donations_South___messy[[#This Row],[Names3]])</f>
        <v>Raynor</v>
      </c>
    </row>
    <row r="1275" spans="1:19">
      <c r="A1275" s="1" t="s">
        <v>9</v>
      </c>
      <c r="B1275" s="1" t="s">
        <v>114</v>
      </c>
      <c r="C1275" s="1" t="s">
        <v>11</v>
      </c>
      <c r="D1275" s="1" t="s">
        <v>12</v>
      </c>
      <c r="E1275" s="1" t="s">
        <v>49</v>
      </c>
      <c r="F1275" s="1" t="s">
        <v>115</v>
      </c>
      <c r="G1275">
        <v>29418</v>
      </c>
      <c r="H1275" s="2">
        <v>42462</v>
      </c>
      <c r="I1275">
        <v>236.83</v>
      </c>
      <c r="J1275">
        <f t="shared" si="19"/>
        <v>0</v>
      </c>
      <c r="K1275" t="s">
        <v>114</v>
      </c>
      <c r="L1275" s="1" t="s">
        <v>920</v>
      </c>
      <c r="M1275" t="s">
        <v>921</v>
      </c>
      <c r="O1275">
        <f>IF(Non_Profit_Donations_South___messy[[#This Row],[Names4]]&lt;&gt;"",1,0)</f>
        <v>0</v>
      </c>
      <c r="P1275">
        <f>IF(Non_Profit_Donations_South___messy[[#This Row],[flagRev]]=1,1,IF(Non_Profit_Donations_South___messy[[#This Row],[flagMidName]]=1,2,3))</f>
        <v>3</v>
      </c>
      <c r="Q1275" s="1" t="str" cm="1">
        <f t="array" ref="Q1275">_xlfn.SWITCH(Non_Profit_Donations_South___messy[[#This Row],[switch]],1,Non_Profit_Donations_South___messy[[#This Row],[Names3]],2,Non_Profit_Donations_South___messy[[#This Row],[Names2]],3,Non_Profit_Donations_South___messy[[#This Row],[Names2]])</f>
        <v>Leslie</v>
      </c>
      <c r="R1275" s="1" t="str" cm="1">
        <f t="array" ref="R1275">_xlfn.SWITCH(Non_Profit_Donations_South___messy[[#This Row],[switch]],1,"",2,Non_Profit_Donations_South___messy[[#This Row],[Names3]],3,"")</f>
        <v/>
      </c>
      <c r="S1275" s="1" t="str" cm="1">
        <f t="array" ref="S1275">_xlfn.SWITCH(Non_Profit_Donations_South___messy[[#This Row],[switch]],1,Non_Profit_Donations_South___messy[[#This Row],[Names2]],2,Non_Profit_Donations_South___messy[[#This Row],[Names4]],3,Non_Profit_Donations_South___messy[[#This Row],[Names3]])</f>
        <v>Woodard</v>
      </c>
    </row>
    <row r="1276" spans="1:19">
      <c r="A1276" s="1" t="s">
        <v>9</v>
      </c>
      <c r="B1276" s="1" t="s">
        <v>314</v>
      </c>
      <c r="C1276" s="1" t="s">
        <v>37</v>
      </c>
      <c r="D1276" s="1" t="s">
        <v>12</v>
      </c>
      <c r="E1276" s="1" t="s">
        <v>52</v>
      </c>
      <c r="F1276" s="1" t="s">
        <v>165</v>
      </c>
      <c r="G1276">
        <v>72143</v>
      </c>
      <c r="H1276" s="2">
        <v>42462</v>
      </c>
      <c r="I1276">
        <v>2434.65</v>
      </c>
      <c r="J1276">
        <f t="shared" si="19"/>
        <v>0</v>
      </c>
      <c r="K1276" t="s">
        <v>314</v>
      </c>
      <c r="L1276" s="1" t="s">
        <v>1106</v>
      </c>
      <c r="M1276" t="s">
        <v>1107</v>
      </c>
      <c r="O1276">
        <f>IF(Non_Profit_Donations_South___messy[[#This Row],[Names4]]&lt;&gt;"",1,0)</f>
        <v>0</v>
      </c>
      <c r="P1276">
        <f>IF(Non_Profit_Donations_South___messy[[#This Row],[flagRev]]=1,1,IF(Non_Profit_Donations_South___messy[[#This Row],[flagMidName]]=1,2,3))</f>
        <v>3</v>
      </c>
      <c r="Q1276" s="1" t="str" cm="1">
        <f t="array" ref="Q1276">_xlfn.SWITCH(Non_Profit_Donations_South___messy[[#This Row],[switch]],1,Non_Profit_Donations_South___messy[[#This Row],[Names3]],2,Non_Profit_Donations_South___messy[[#This Row],[Names2]],3,Non_Profit_Donations_South___messy[[#This Row],[Names2]])</f>
        <v>Sue</v>
      </c>
      <c r="R1276" s="1" t="str" cm="1">
        <f t="array" ref="R1276">_xlfn.SWITCH(Non_Profit_Donations_South___messy[[#This Row],[switch]],1,"",2,Non_Profit_Donations_South___messy[[#This Row],[Names3]],3,"")</f>
        <v/>
      </c>
      <c r="S1276" s="1" t="str" cm="1">
        <f t="array" ref="S1276">_xlfn.SWITCH(Non_Profit_Donations_South___messy[[#This Row],[switch]],1,Non_Profit_Donations_South___messy[[#This Row],[Names2]],2,Non_Profit_Donations_South___messy[[#This Row],[Names4]],3,Non_Profit_Donations_South___messy[[#This Row],[Names3]])</f>
        <v>Drake</v>
      </c>
    </row>
    <row r="1277" spans="1:19">
      <c r="A1277" s="1" t="s">
        <v>9</v>
      </c>
      <c r="B1277" s="1" t="s">
        <v>477</v>
      </c>
      <c r="C1277" s="1" t="s">
        <v>11</v>
      </c>
      <c r="D1277" s="1" t="s">
        <v>12</v>
      </c>
      <c r="E1277" s="1" t="s">
        <v>25</v>
      </c>
      <c r="F1277" s="1" t="s">
        <v>478</v>
      </c>
      <c r="G1277">
        <v>34982</v>
      </c>
      <c r="H1277" s="2">
        <v>42463</v>
      </c>
      <c r="I1277">
        <v>53.96</v>
      </c>
      <c r="J1277">
        <f t="shared" si="19"/>
        <v>0</v>
      </c>
      <c r="K1277" t="s">
        <v>477</v>
      </c>
      <c r="L1277" s="1" t="s">
        <v>1245</v>
      </c>
      <c r="M1277" t="s">
        <v>1246</v>
      </c>
      <c r="O1277">
        <f>IF(Non_Profit_Donations_South___messy[[#This Row],[Names4]]&lt;&gt;"",1,0)</f>
        <v>0</v>
      </c>
      <c r="P1277">
        <f>IF(Non_Profit_Donations_South___messy[[#This Row],[flagRev]]=1,1,IF(Non_Profit_Donations_South___messy[[#This Row],[flagMidName]]=1,2,3))</f>
        <v>3</v>
      </c>
      <c r="Q1277" s="1" t="str" cm="1">
        <f t="array" ref="Q1277">_xlfn.SWITCH(Non_Profit_Donations_South___messy[[#This Row],[switch]],1,Non_Profit_Donations_South___messy[[#This Row],[Names3]],2,Non_Profit_Donations_South___messy[[#This Row],[Names2]],3,Non_Profit_Donations_South___messy[[#This Row],[Names2]])</f>
        <v>Troy</v>
      </c>
      <c r="R1277" s="1" t="str" cm="1">
        <f t="array" ref="R1277">_xlfn.SWITCH(Non_Profit_Donations_South___messy[[#This Row],[switch]],1,"",2,Non_Profit_Donations_South___messy[[#This Row],[Names3]],3,"")</f>
        <v/>
      </c>
      <c r="S1277" s="1" t="str" cm="1">
        <f t="array" ref="S1277">_xlfn.SWITCH(Non_Profit_Donations_South___messy[[#This Row],[switch]],1,Non_Profit_Donations_South___messy[[#This Row],[Names2]],2,Non_Profit_Donations_South___messy[[#This Row],[Names4]],3,Non_Profit_Donations_South___messy[[#This Row],[Names3]])</f>
        <v>Hendrix</v>
      </c>
    </row>
    <row r="1278" spans="1:19">
      <c r="A1278" s="1" t="s">
        <v>23</v>
      </c>
      <c r="B1278" s="1" t="s">
        <v>179</v>
      </c>
      <c r="C1278" s="1" t="s">
        <v>16</v>
      </c>
      <c r="D1278" s="1" t="s">
        <v>12</v>
      </c>
      <c r="E1278" s="1" t="s">
        <v>32</v>
      </c>
      <c r="F1278" s="1" t="s">
        <v>68</v>
      </c>
      <c r="G1278">
        <v>37174</v>
      </c>
      <c r="H1278" s="2">
        <v>42465</v>
      </c>
      <c r="I1278">
        <v>97.07</v>
      </c>
      <c r="J1278">
        <f t="shared" si="19"/>
        <v>0</v>
      </c>
      <c r="K1278" t="s">
        <v>179</v>
      </c>
      <c r="L1278" s="1" t="s">
        <v>982</v>
      </c>
      <c r="M1278" t="s">
        <v>983</v>
      </c>
      <c r="O1278">
        <f>IF(Non_Profit_Donations_South___messy[[#This Row],[Names4]]&lt;&gt;"",1,0)</f>
        <v>0</v>
      </c>
      <c r="P1278">
        <f>IF(Non_Profit_Donations_South___messy[[#This Row],[flagRev]]=1,1,IF(Non_Profit_Donations_South___messy[[#This Row],[flagMidName]]=1,2,3))</f>
        <v>3</v>
      </c>
      <c r="Q1278" s="1" t="str" cm="1">
        <f t="array" ref="Q1278">_xlfn.SWITCH(Non_Profit_Donations_South___messy[[#This Row],[switch]],1,Non_Profit_Donations_South___messy[[#This Row],[Names3]],2,Non_Profit_Donations_South___messy[[#This Row],[Names2]],3,Non_Profit_Donations_South___messy[[#This Row],[Names2]])</f>
        <v>Joann</v>
      </c>
      <c r="R1278" s="1" t="str" cm="1">
        <f t="array" ref="R1278">_xlfn.SWITCH(Non_Profit_Donations_South___messy[[#This Row],[switch]],1,"",2,Non_Profit_Donations_South___messy[[#This Row],[Names3]],3,"")</f>
        <v/>
      </c>
      <c r="S1278" s="1" t="str" cm="1">
        <f t="array" ref="S1278">_xlfn.SWITCH(Non_Profit_Donations_South___messy[[#This Row],[switch]],1,Non_Profit_Donations_South___messy[[#This Row],[Names2]],2,Non_Profit_Donations_South___messy[[#This Row],[Names4]],3,Non_Profit_Donations_South___messy[[#This Row],[Names3]])</f>
        <v>Moser</v>
      </c>
    </row>
    <row r="1279" spans="1:19">
      <c r="A1279" s="1" t="s">
        <v>9</v>
      </c>
      <c r="B1279" s="1" t="s">
        <v>327</v>
      </c>
      <c r="C1279" s="1" t="s">
        <v>37</v>
      </c>
      <c r="D1279" s="1" t="s">
        <v>12</v>
      </c>
      <c r="E1279" s="1" t="s">
        <v>32</v>
      </c>
      <c r="F1279" s="1" t="s">
        <v>328</v>
      </c>
      <c r="G1279">
        <v>37743</v>
      </c>
      <c r="H1279" s="2">
        <v>42466</v>
      </c>
      <c r="I1279">
        <v>710.16</v>
      </c>
      <c r="J1279">
        <f t="shared" si="19"/>
        <v>0</v>
      </c>
      <c r="K1279" t="s">
        <v>327</v>
      </c>
      <c r="L1279" s="1" t="s">
        <v>1119</v>
      </c>
      <c r="M1279" t="s">
        <v>1120</v>
      </c>
      <c r="O1279">
        <f>IF(Non_Profit_Donations_South___messy[[#This Row],[Names4]]&lt;&gt;"",1,0)</f>
        <v>0</v>
      </c>
      <c r="P1279">
        <f>IF(Non_Profit_Donations_South___messy[[#This Row],[flagRev]]=1,1,IF(Non_Profit_Donations_South___messy[[#This Row],[flagMidName]]=1,2,3))</f>
        <v>3</v>
      </c>
      <c r="Q1279" s="1" t="str" cm="1">
        <f t="array" ref="Q1279">_xlfn.SWITCH(Non_Profit_Donations_South___messy[[#This Row],[switch]],1,Non_Profit_Donations_South___messy[[#This Row],[Names3]],2,Non_Profit_Donations_South___messy[[#This Row],[Names2]],3,Non_Profit_Donations_South___messy[[#This Row],[Names2]])</f>
        <v>Aaron</v>
      </c>
      <c r="R1279" s="1" t="str" cm="1">
        <f t="array" ref="R1279">_xlfn.SWITCH(Non_Profit_Donations_South___messy[[#This Row],[switch]],1,"",2,Non_Profit_Donations_South___messy[[#This Row],[Names3]],3,"")</f>
        <v/>
      </c>
      <c r="S1279" s="1" t="str" cm="1">
        <f t="array" ref="S1279">_xlfn.SWITCH(Non_Profit_Donations_South___messy[[#This Row],[switch]],1,Non_Profit_Donations_South___messy[[#This Row],[Names2]],2,Non_Profit_Donations_South___messy[[#This Row],[Names4]],3,Non_Profit_Donations_South___messy[[#This Row],[Names3]])</f>
        <v>Day</v>
      </c>
    </row>
    <row r="1280" spans="1:19">
      <c r="A1280" s="1" t="s">
        <v>9</v>
      </c>
      <c r="B1280" s="1" t="s">
        <v>766</v>
      </c>
      <c r="C1280" s="1" t="s">
        <v>37</v>
      </c>
      <c r="D1280" s="1" t="s">
        <v>12</v>
      </c>
      <c r="E1280" s="1" t="s">
        <v>25</v>
      </c>
      <c r="F1280" s="1" t="s">
        <v>767</v>
      </c>
      <c r="G1280">
        <v>34769</v>
      </c>
      <c r="H1280" s="2">
        <v>42466</v>
      </c>
      <c r="I1280">
        <v>40.700000000000003</v>
      </c>
      <c r="J1280">
        <f t="shared" si="19"/>
        <v>0</v>
      </c>
      <c r="K1280" t="s">
        <v>766</v>
      </c>
      <c r="L1280" s="1" t="s">
        <v>1468</v>
      </c>
      <c r="M1280" t="s">
        <v>144</v>
      </c>
      <c r="O1280">
        <f>IF(Non_Profit_Donations_South___messy[[#This Row],[Names4]]&lt;&gt;"",1,0)</f>
        <v>0</v>
      </c>
      <c r="P1280">
        <f>IF(Non_Profit_Donations_South___messy[[#This Row],[flagRev]]=1,1,IF(Non_Profit_Donations_South___messy[[#This Row],[flagMidName]]=1,2,3))</f>
        <v>3</v>
      </c>
      <c r="Q1280" s="1" t="str" cm="1">
        <f t="array" ref="Q1280">_xlfn.SWITCH(Non_Profit_Donations_South___messy[[#This Row],[switch]],1,Non_Profit_Donations_South___messy[[#This Row],[Names3]],2,Non_Profit_Donations_South___messy[[#This Row],[Names2]],3,Non_Profit_Donations_South___messy[[#This Row],[Names2]])</f>
        <v>Martha</v>
      </c>
      <c r="R1280" s="1" t="str" cm="1">
        <f t="array" ref="R1280">_xlfn.SWITCH(Non_Profit_Donations_South___messy[[#This Row],[switch]],1,"",2,Non_Profit_Donations_South___messy[[#This Row],[Names3]],3,"")</f>
        <v/>
      </c>
      <c r="S1280" s="1" t="str" cm="1">
        <f t="array" ref="S1280">_xlfn.SWITCH(Non_Profit_Donations_South___messy[[#This Row],[switch]],1,Non_Profit_Donations_South___messy[[#This Row],[Names2]],2,Non_Profit_Donations_South___messy[[#This Row],[Names4]],3,Non_Profit_Donations_South___messy[[#This Row],[Names3]])</f>
        <v>Durham</v>
      </c>
    </row>
    <row r="1281" spans="1:19">
      <c r="A1281" s="1" t="s">
        <v>27</v>
      </c>
      <c r="B1281" s="1" t="s">
        <v>76</v>
      </c>
      <c r="C1281" s="1" t="s">
        <v>37</v>
      </c>
      <c r="D1281" s="1" t="s">
        <v>12</v>
      </c>
      <c r="E1281" s="1" t="s">
        <v>25</v>
      </c>
      <c r="F1281" s="1" t="s">
        <v>77</v>
      </c>
      <c r="G1281">
        <v>33178</v>
      </c>
      <c r="H1281" s="2">
        <v>42466</v>
      </c>
      <c r="I1281">
        <v>21390.44</v>
      </c>
      <c r="J1281">
        <f t="shared" si="19"/>
        <v>0</v>
      </c>
      <c r="K1281" t="s">
        <v>76</v>
      </c>
      <c r="L1281" s="1" t="s">
        <v>882</v>
      </c>
      <c r="M1281" t="s">
        <v>883</v>
      </c>
      <c r="O1281">
        <f>IF(Non_Profit_Donations_South___messy[[#This Row],[Names4]]&lt;&gt;"",1,0)</f>
        <v>0</v>
      </c>
      <c r="P1281">
        <f>IF(Non_Profit_Donations_South___messy[[#This Row],[flagRev]]=1,1,IF(Non_Profit_Donations_South___messy[[#This Row],[flagMidName]]=1,2,3))</f>
        <v>3</v>
      </c>
      <c r="Q1281" s="1" t="str" cm="1">
        <f t="array" ref="Q1281">_xlfn.SWITCH(Non_Profit_Donations_South___messy[[#This Row],[switch]],1,Non_Profit_Donations_South___messy[[#This Row],[Names3]],2,Non_Profit_Donations_South___messy[[#This Row],[Names2]],3,Non_Profit_Donations_South___messy[[#This Row],[Names2]])</f>
        <v>Caroline</v>
      </c>
      <c r="R1281" s="1" t="str" cm="1">
        <f t="array" ref="R1281">_xlfn.SWITCH(Non_Profit_Donations_South___messy[[#This Row],[switch]],1,"",2,Non_Profit_Donations_South___messy[[#This Row],[Names3]],3,"")</f>
        <v/>
      </c>
      <c r="S1281" s="1" t="str" cm="1">
        <f t="array" ref="S1281">_xlfn.SWITCH(Non_Profit_Donations_South___messy[[#This Row],[switch]],1,Non_Profit_Donations_South___messy[[#This Row],[Names2]],2,Non_Profit_Donations_South___messy[[#This Row],[Names4]],3,Non_Profit_Donations_South___messy[[#This Row],[Names3]])</f>
        <v>Morton</v>
      </c>
    </row>
    <row r="1282" spans="1:19">
      <c r="A1282" s="1" t="s">
        <v>19</v>
      </c>
      <c r="B1282" s="1" t="s">
        <v>393</v>
      </c>
      <c r="C1282" s="1" t="s">
        <v>37</v>
      </c>
      <c r="D1282" s="1" t="s">
        <v>12</v>
      </c>
      <c r="E1282" s="1" t="s">
        <v>25</v>
      </c>
      <c r="F1282" s="1" t="s">
        <v>394</v>
      </c>
      <c r="G1282">
        <v>32004</v>
      </c>
      <c r="H1282" s="2">
        <v>42466</v>
      </c>
      <c r="I1282">
        <v>78.31</v>
      </c>
      <c r="J1282">
        <f t="shared" ref="J1282:J1345" si="20">ISNUMBER(FIND(",",K1282))*1</f>
        <v>0</v>
      </c>
      <c r="K1282" t="s">
        <v>393</v>
      </c>
      <c r="L1282" s="1" t="s">
        <v>1175</v>
      </c>
      <c r="M1282" t="s">
        <v>1176</v>
      </c>
      <c r="O1282">
        <f>IF(Non_Profit_Donations_South___messy[[#This Row],[Names4]]&lt;&gt;"",1,0)</f>
        <v>0</v>
      </c>
      <c r="P1282">
        <f>IF(Non_Profit_Donations_South___messy[[#This Row],[flagRev]]=1,1,IF(Non_Profit_Donations_South___messy[[#This Row],[flagMidName]]=1,2,3))</f>
        <v>3</v>
      </c>
      <c r="Q1282" s="1" t="str" cm="1">
        <f t="array" ref="Q1282">_xlfn.SWITCH(Non_Profit_Donations_South___messy[[#This Row],[switch]],1,Non_Profit_Donations_South___messy[[#This Row],[Names3]],2,Non_Profit_Donations_South___messy[[#This Row],[Names2]],3,Non_Profit_Donations_South___messy[[#This Row],[Names2]])</f>
        <v>Ray</v>
      </c>
      <c r="R1282" s="1" t="str" cm="1">
        <f t="array" ref="R1282">_xlfn.SWITCH(Non_Profit_Donations_South___messy[[#This Row],[switch]],1,"",2,Non_Profit_Donations_South___messy[[#This Row],[Names3]],3,"")</f>
        <v/>
      </c>
      <c r="S1282" s="1" t="str" cm="1">
        <f t="array" ref="S1282">_xlfn.SWITCH(Non_Profit_Donations_South___messy[[#This Row],[switch]],1,Non_Profit_Donations_South___messy[[#This Row],[Names2]],2,Non_Profit_Donations_South___messy[[#This Row],[Names4]],3,Non_Profit_Donations_South___messy[[#This Row],[Names3]])</f>
        <v>Silverman</v>
      </c>
    </row>
    <row r="1283" spans="1:19">
      <c r="A1283" s="1" t="s">
        <v>9</v>
      </c>
      <c r="B1283" s="1" t="s">
        <v>768</v>
      </c>
      <c r="C1283" s="1" t="s">
        <v>37</v>
      </c>
      <c r="D1283" s="1" t="s">
        <v>12</v>
      </c>
      <c r="E1283" s="1" t="s">
        <v>25</v>
      </c>
      <c r="F1283" s="1" t="s">
        <v>148</v>
      </c>
      <c r="G1283">
        <v>34210</v>
      </c>
      <c r="H1283" s="2">
        <v>42467</v>
      </c>
      <c r="I1283">
        <v>189.22</v>
      </c>
      <c r="J1283">
        <f t="shared" si="20"/>
        <v>0</v>
      </c>
      <c r="K1283" t="s">
        <v>768</v>
      </c>
      <c r="L1283" s="1" t="s">
        <v>971</v>
      </c>
      <c r="M1283" t="s">
        <v>1390</v>
      </c>
      <c r="O1283">
        <f>IF(Non_Profit_Donations_South___messy[[#This Row],[Names4]]&lt;&gt;"",1,0)</f>
        <v>0</v>
      </c>
      <c r="P1283">
        <f>IF(Non_Profit_Donations_South___messy[[#This Row],[flagRev]]=1,1,IF(Non_Profit_Donations_South___messy[[#This Row],[flagMidName]]=1,2,3))</f>
        <v>3</v>
      </c>
      <c r="Q1283" s="1" t="str" cm="1">
        <f t="array" ref="Q1283">_xlfn.SWITCH(Non_Profit_Donations_South___messy[[#This Row],[switch]],1,Non_Profit_Donations_South___messy[[#This Row],[Names3]],2,Non_Profit_Donations_South___messy[[#This Row],[Names2]],3,Non_Profit_Donations_South___messy[[#This Row],[Names2]])</f>
        <v>Janice</v>
      </c>
      <c r="R1283" s="1" t="str" cm="1">
        <f t="array" ref="R1283">_xlfn.SWITCH(Non_Profit_Donations_South___messy[[#This Row],[switch]],1,"",2,Non_Profit_Donations_South___messy[[#This Row],[Names3]],3,"")</f>
        <v/>
      </c>
      <c r="S1283" s="1" t="str" cm="1">
        <f t="array" ref="S1283">_xlfn.SWITCH(Non_Profit_Donations_South___messy[[#This Row],[switch]],1,Non_Profit_Donations_South___messy[[#This Row],[Names2]],2,Non_Profit_Donations_South___messy[[#This Row],[Names4]],3,Non_Profit_Donations_South___messy[[#This Row],[Names3]])</f>
        <v>Page</v>
      </c>
    </row>
    <row r="1284" spans="1:19">
      <c r="A1284" s="1" t="s">
        <v>9</v>
      </c>
      <c r="B1284" s="1" t="s">
        <v>769</v>
      </c>
      <c r="C1284" s="1" t="s">
        <v>11</v>
      </c>
      <c r="D1284" s="1" t="s">
        <v>12</v>
      </c>
      <c r="E1284" s="1" t="s">
        <v>49</v>
      </c>
      <c r="F1284" s="1" t="s">
        <v>287</v>
      </c>
      <c r="G1284">
        <v>29687</v>
      </c>
      <c r="H1284" s="2">
        <v>42469</v>
      </c>
      <c r="I1284">
        <v>9.23</v>
      </c>
      <c r="J1284">
        <f t="shared" si="20"/>
        <v>0</v>
      </c>
      <c r="K1284" t="s">
        <v>769</v>
      </c>
      <c r="L1284" s="1" t="s">
        <v>1469</v>
      </c>
      <c r="M1284" t="s">
        <v>1460</v>
      </c>
      <c r="O1284">
        <f>IF(Non_Profit_Donations_South___messy[[#This Row],[Names4]]&lt;&gt;"",1,0)</f>
        <v>0</v>
      </c>
      <c r="P1284">
        <f>IF(Non_Profit_Donations_South___messy[[#This Row],[flagRev]]=1,1,IF(Non_Profit_Donations_South___messy[[#This Row],[flagMidName]]=1,2,3))</f>
        <v>3</v>
      </c>
      <c r="Q1284" s="1" t="str" cm="1">
        <f t="array" ref="Q1284">_xlfn.SWITCH(Non_Profit_Donations_South___messy[[#This Row],[switch]],1,Non_Profit_Donations_South___messy[[#This Row],[Names3]],2,Non_Profit_Donations_South___messy[[#This Row],[Names2]],3,Non_Profit_Donations_South___messy[[#This Row],[Names2]])</f>
        <v>Harold</v>
      </c>
      <c r="R1284" s="1" t="str" cm="1">
        <f t="array" ref="R1284">_xlfn.SWITCH(Non_Profit_Donations_South___messy[[#This Row],[switch]],1,"",2,Non_Profit_Donations_South___messy[[#This Row],[Names3]],3,"")</f>
        <v/>
      </c>
      <c r="S1284" s="1" t="str" cm="1">
        <f t="array" ref="S1284">_xlfn.SWITCH(Non_Profit_Donations_South___messy[[#This Row],[switch]],1,Non_Profit_Donations_South___messy[[#This Row],[Names2]],2,Non_Profit_Donations_South___messy[[#This Row],[Names4]],3,Non_Profit_Donations_South___messy[[#This Row],[Names3]])</f>
        <v>Shapiro</v>
      </c>
    </row>
    <row r="1285" spans="1:19">
      <c r="A1285" s="1" t="s">
        <v>19</v>
      </c>
      <c r="B1285" s="1" t="s">
        <v>756</v>
      </c>
      <c r="C1285" s="1" t="s">
        <v>11</v>
      </c>
      <c r="D1285" s="1" t="s">
        <v>12</v>
      </c>
      <c r="E1285" s="1" t="s">
        <v>29</v>
      </c>
      <c r="F1285" s="1" t="s">
        <v>105</v>
      </c>
      <c r="G1285">
        <v>23834</v>
      </c>
      <c r="H1285" s="2">
        <v>42469</v>
      </c>
      <c r="I1285">
        <v>94.62</v>
      </c>
      <c r="J1285">
        <f t="shared" si="20"/>
        <v>0</v>
      </c>
      <c r="K1285" t="s">
        <v>756</v>
      </c>
      <c r="L1285" s="1" t="s">
        <v>1189</v>
      </c>
      <c r="M1285" t="s">
        <v>1457</v>
      </c>
      <c r="O1285">
        <f>IF(Non_Profit_Donations_South___messy[[#This Row],[Names4]]&lt;&gt;"",1,0)</f>
        <v>0</v>
      </c>
      <c r="P1285">
        <f>IF(Non_Profit_Donations_South___messy[[#This Row],[flagRev]]=1,1,IF(Non_Profit_Donations_South___messy[[#This Row],[flagMidName]]=1,2,3))</f>
        <v>3</v>
      </c>
      <c r="Q1285" s="1" t="str" cm="1">
        <f t="array" ref="Q1285">_xlfn.SWITCH(Non_Profit_Donations_South___messy[[#This Row],[switch]],1,Non_Profit_Donations_South___messy[[#This Row],[Names3]],2,Non_Profit_Donations_South___messy[[#This Row],[Names2]],3,Non_Profit_Donations_South___messy[[#This Row],[Names2]])</f>
        <v>Anne</v>
      </c>
      <c r="R1285" s="1" t="str" cm="1">
        <f t="array" ref="R1285">_xlfn.SWITCH(Non_Profit_Donations_South___messy[[#This Row],[switch]],1,"",2,Non_Profit_Donations_South___messy[[#This Row],[Names3]],3,"")</f>
        <v/>
      </c>
      <c r="S1285" s="1" t="str" cm="1">
        <f t="array" ref="S1285">_xlfn.SWITCH(Non_Profit_Donations_South___messy[[#This Row],[switch]],1,Non_Profit_Donations_South___messy[[#This Row],[Names2]],2,Non_Profit_Donations_South___messy[[#This Row],[Names4]],3,Non_Profit_Donations_South___messy[[#This Row],[Names3]])</f>
        <v>Nguyen</v>
      </c>
    </row>
    <row r="1286" spans="1:19">
      <c r="A1286" s="1" t="s">
        <v>23</v>
      </c>
      <c r="B1286" s="1" t="s">
        <v>693</v>
      </c>
      <c r="C1286" s="1" t="s">
        <v>16</v>
      </c>
      <c r="D1286" s="1" t="s">
        <v>12</v>
      </c>
      <c r="E1286" s="1" t="s">
        <v>52</v>
      </c>
      <c r="F1286" s="1" t="s">
        <v>388</v>
      </c>
      <c r="G1286">
        <v>72015</v>
      </c>
      <c r="H1286" s="2">
        <v>42470</v>
      </c>
      <c r="I1286">
        <v>117.83</v>
      </c>
      <c r="J1286">
        <f t="shared" si="20"/>
        <v>0</v>
      </c>
      <c r="K1286" t="s">
        <v>693</v>
      </c>
      <c r="L1286" s="1" t="s">
        <v>1413</v>
      </c>
      <c r="M1286" t="s">
        <v>1172</v>
      </c>
      <c r="O1286">
        <f>IF(Non_Profit_Donations_South___messy[[#This Row],[Names4]]&lt;&gt;"",1,0)</f>
        <v>0</v>
      </c>
      <c r="P1286">
        <f>IF(Non_Profit_Donations_South___messy[[#This Row],[flagRev]]=1,1,IF(Non_Profit_Donations_South___messy[[#This Row],[flagMidName]]=1,2,3))</f>
        <v>3</v>
      </c>
      <c r="Q1286" s="1" t="str" cm="1">
        <f t="array" ref="Q1286">_xlfn.SWITCH(Non_Profit_Donations_South___messy[[#This Row],[switch]],1,Non_Profit_Donations_South___messy[[#This Row],[Names3]],2,Non_Profit_Donations_South___messy[[#This Row],[Names2]],3,Non_Profit_Donations_South___messy[[#This Row],[Names2]])</f>
        <v>Craig</v>
      </c>
      <c r="R1286" s="1" t="str" cm="1">
        <f t="array" ref="R1286">_xlfn.SWITCH(Non_Profit_Donations_South___messy[[#This Row],[switch]],1,"",2,Non_Profit_Donations_South___messy[[#This Row],[Names3]],3,"")</f>
        <v/>
      </c>
      <c r="S1286" s="1" t="str" cm="1">
        <f t="array" ref="S1286">_xlfn.SWITCH(Non_Profit_Donations_South___messy[[#This Row],[switch]],1,Non_Profit_Donations_South___messy[[#This Row],[Names2]],2,Non_Profit_Donations_South___messy[[#This Row],[Names4]],3,Non_Profit_Donations_South___messy[[#This Row],[Names3]])</f>
        <v>Wong</v>
      </c>
    </row>
    <row r="1287" spans="1:19">
      <c r="A1287" s="1" t="s">
        <v>9</v>
      </c>
      <c r="B1287" s="1" t="s">
        <v>529</v>
      </c>
      <c r="C1287" s="1" t="s">
        <v>16</v>
      </c>
      <c r="D1287" s="1" t="s">
        <v>12</v>
      </c>
      <c r="E1287" s="1" t="s">
        <v>32</v>
      </c>
      <c r="F1287" s="1" t="s">
        <v>530</v>
      </c>
      <c r="G1287">
        <v>37066</v>
      </c>
      <c r="H1287" s="2">
        <v>42472</v>
      </c>
      <c r="I1287">
        <v>19.61</v>
      </c>
      <c r="J1287">
        <f t="shared" si="20"/>
        <v>0</v>
      </c>
      <c r="K1287" t="s">
        <v>529</v>
      </c>
      <c r="L1287" s="1" t="s">
        <v>1074</v>
      </c>
      <c r="M1287" t="s">
        <v>1288</v>
      </c>
      <c r="O1287">
        <f>IF(Non_Profit_Donations_South___messy[[#This Row],[Names4]]&lt;&gt;"",1,0)</f>
        <v>0</v>
      </c>
      <c r="P1287">
        <f>IF(Non_Profit_Donations_South___messy[[#This Row],[flagRev]]=1,1,IF(Non_Profit_Donations_South___messy[[#This Row],[flagMidName]]=1,2,3))</f>
        <v>3</v>
      </c>
      <c r="Q1287" s="1" t="str" cm="1">
        <f t="array" ref="Q1287">_xlfn.SWITCH(Non_Profit_Donations_South___messy[[#This Row],[switch]],1,Non_Profit_Donations_South___messy[[#This Row],[Names3]],2,Non_Profit_Donations_South___messy[[#This Row],[Names2]],3,Non_Profit_Donations_South___messy[[#This Row],[Names2]])</f>
        <v>Claudia</v>
      </c>
      <c r="R1287" s="1" t="str" cm="1">
        <f t="array" ref="R1287">_xlfn.SWITCH(Non_Profit_Donations_South___messy[[#This Row],[switch]],1,"",2,Non_Profit_Donations_South___messy[[#This Row],[Names3]],3,"")</f>
        <v/>
      </c>
      <c r="S1287" s="1" t="str" cm="1">
        <f t="array" ref="S1287">_xlfn.SWITCH(Non_Profit_Donations_South___messy[[#This Row],[switch]],1,Non_Profit_Donations_South___messy[[#This Row],[Names2]],2,Non_Profit_Donations_South___messy[[#This Row],[Names4]],3,Non_Profit_Donations_South___messy[[#This Row],[Names3]])</f>
        <v>White</v>
      </c>
    </row>
    <row r="1288" spans="1:19">
      <c r="A1288" s="1" t="s">
        <v>9</v>
      </c>
      <c r="B1288" s="1" t="s">
        <v>417</v>
      </c>
      <c r="C1288" s="1" t="s">
        <v>16</v>
      </c>
      <c r="D1288" s="1" t="s">
        <v>12</v>
      </c>
      <c r="E1288" s="1" t="s">
        <v>40</v>
      </c>
      <c r="F1288" s="1" t="s">
        <v>418</v>
      </c>
      <c r="G1288">
        <v>28352</v>
      </c>
      <c r="H1288" s="2">
        <v>42472</v>
      </c>
      <c r="I1288">
        <v>37.869999999999997</v>
      </c>
      <c r="J1288">
        <f t="shared" si="20"/>
        <v>0</v>
      </c>
      <c r="K1288" t="s">
        <v>417</v>
      </c>
      <c r="L1288" s="1" t="s">
        <v>1196</v>
      </c>
      <c r="M1288" t="s">
        <v>1197</v>
      </c>
      <c r="O1288">
        <f>IF(Non_Profit_Donations_South___messy[[#This Row],[Names4]]&lt;&gt;"",1,0)</f>
        <v>0</v>
      </c>
      <c r="P1288">
        <f>IF(Non_Profit_Donations_South___messy[[#This Row],[flagRev]]=1,1,IF(Non_Profit_Donations_South___messy[[#This Row],[flagMidName]]=1,2,3))</f>
        <v>3</v>
      </c>
      <c r="Q1288" s="1" t="str" cm="1">
        <f t="array" ref="Q1288">_xlfn.SWITCH(Non_Profit_Donations_South___messy[[#This Row],[switch]],1,Non_Profit_Donations_South___messy[[#This Row],[Names3]],2,Non_Profit_Donations_South___messy[[#This Row],[Names2]],3,Non_Profit_Donations_South___messy[[#This Row],[Names2]])</f>
        <v>Evelyn</v>
      </c>
      <c r="R1288" s="1" t="str" cm="1">
        <f t="array" ref="R1288">_xlfn.SWITCH(Non_Profit_Donations_South___messy[[#This Row],[switch]],1,"",2,Non_Profit_Donations_South___messy[[#This Row],[Names3]],3,"")</f>
        <v/>
      </c>
      <c r="S1288" s="1" t="str" cm="1">
        <f t="array" ref="S1288">_xlfn.SWITCH(Non_Profit_Donations_South___messy[[#This Row],[switch]],1,Non_Profit_Donations_South___messy[[#This Row],[Names2]],2,Non_Profit_Donations_South___messy[[#This Row],[Names4]],3,Non_Profit_Donations_South___messy[[#This Row],[Names3]])</f>
        <v>Garcia</v>
      </c>
    </row>
    <row r="1289" spans="1:19">
      <c r="A1289" s="1" t="s">
        <v>19</v>
      </c>
      <c r="B1289" s="1" t="s">
        <v>492</v>
      </c>
      <c r="C1289" s="1" t="s">
        <v>11</v>
      </c>
      <c r="D1289" s="1" t="s">
        <v>12</v>
      </c>
      <c r="E1289" s="1" t="s">
        <v>59</v>
      </c>
      <c r="F1289" s="1" t="s">
        <v>493</v>
      </c>
      <c r="G1289">
        <v>36116</v>
      </c>
      <c r="H1289" s="2">
        <v>42474</v>
      </c>
      <c r="I1289">
        <v>117.22</v>
      </c>
      <c r="J1289">
        <f t="shared" si="20"/>
        <v>0</v>
      </c>
      <c r="K1289" t="s">
        <v>492</v>
      </c>
      <c r="L1289" s="1" t="s">
        <v>1145</v>
      </c>
      <c r="M1289" t="s">
        <v>1257</v>
      </c>
      <c r="O1289">
        <f>IF(Non_Profit_Donations_South___messy[[#This Row],[Names4]]&lt;&gt;"",1,0)</f>
        <v>0</v>
      </c>
      <c r="P1289">
        <f>IF(Non_Profit_Donations_South___messy[[#This Row],[flagRev]]=1,1,IF(Non_Profit_Donations_South___messy[[#This Row],[flagMidName]]=1,2,3))</f>
        <v>3</v>
      </c>
      <c r="Q1289" s="1" t="str" cm="1">
        <f t="array" ref="Q1289">_xlfn.SWITCH(Non_Profit_Donations_South___messy[[#This Row],[switch]],1,Non_Profit_Donations_South___messy[[#This Row],[Names3]],2,Non_Profit_Donations_South___messy[[#This Row],[Names2]],3,Non_Profit_Donations_South___messy[[#This Row],[Names2]])</f>
        <v>Alfred</v>
      </c>
      <c r="R1289" s="1" t="str" cm="1">
        <f t="array" ref="R1289">_xlfn.SWITCH(Non_Profit_Donations_South___messy[[#This Row],[switch]],1,"",2,Non_Profit_Donations_South___messy[[#This Row],[Names3]],3,"")</f>
        <v/>
      </c>
      <c r="S1289" s="1" t="str" cm="1">
        <f t="array" ref="S1289">_xlfn.SWITCH(Non_Profit_Donations_South___messy[[#This Row],[switch]],1,Non_Profit_Donations_South___messy[[#This Row],[Names2]],2,Non_Profit_Donations_South___messy[[#This Row],[Names4]],3,Non_Profit_Donations_South___messy[[#This Row],[Names3]])</f>
        <v>Burton</v>
      </c>
    </row>
    <row r="1290" spans="1:19">
      <c r="A1290" s="1" t="s">
        <v>9</v>
      </c>
      <c r="B1290" s="1" t="s">
        <v>322</v>
      </c>
      <c r="C1290" s="1" t="s">
        <v>16</v>
      </c>
      <c r="D1290" s="1" t="s">
        <v>12</v>
      </c>
      <c r="E1290" s="1" t="s">
        <v>32</v>
      </c>
      <c r="F1290" s="1" t="s">
        <v>289</v>
      </c>
      <c r="G1290">
        <v>38109</v>
      </c>
      <c r="H1290" s="2">
        <v>42475</v>
      </c>
      <c r="I1290">
        <v>136.01</v>
      </c>
      <c r="J1290">
        <f t="shared" si="20"/>
        <v>0</v>
      </c>
      <c r="K1290" t="s">
        <v>322</v>
      </c>
      <c r="L1290" s="1" t="s">
        <v>955</v>
      </c>
      <c r="M1290" t="s">
        <v>1115</v>
      </c>
      <c r="O1290">
        <f>IF(Non_Profit_Donations_South___messy[[#This Row],[Names4]]&lt;&gt;"",1,0)</f>
        <v>0</v>
      </c>
      <c r="P1290">
        <f>IF(Non_Profit_Donations_South___messy[[#This Row],[flagRev]]=1,1,IF(Non_Profit_Donations_South___messy[[#This Row],[flagMidName]]=1,2,3))</f>
        <v>3</v>
      </c>
      <c r="Q1290" s="1" t="str" cm="1">
        <f t="array" ref="Q1290">_xlfn.SWITCH(Non_Profit_Donations_South___messy[[#This Row],[switch]],1,Non_Profit_Donations_South___messy[[#This Row],[Names3]],2,Non_Profit_Donations_South___messy[[#This Row],[Names2]],3,Non_Profit_Donations_South___messy[[#This Row],[Names2]])</f>
        <v>Kathy</v>
      </c>
      <c r="R1290" s="1" t="str" cm="1">
        <f t="array" ref="R1290">_xlfn.SWITCH(Non_Profit_Donations_South___messy[[#This Row],[switch]],1,"",2,Non_Profit_Donations_South___messy[[#This Row],[Names3]],3,"")</f>
        <v/>
      </c>
      <c r="S1290" s="1" t="str" cm="1">
        <f t="array" ref="S1290">_xlfn.SWITCH(Non_Profit_Donations_South___messy[[#This Row],[switch]],1,Non_Profit_Donations_South___messy[[#This Row],[Names2]],2,Non_Profit_Donations_South___messy[[#This Row],[Names4]],3,Non_Profit_Donations_South___messy[[#This Row],[Names3]])</f>
        <v>Cooke</v>
      </c>
    </row>
    <row r="1291" spans="1:19">
      <c r="A1291" s="1" t="s">
        <v>23</v>
      </c>
      <c r="B1291" s="1" t="s">
        <v>646</v>
      </c>
      <c r="C1291" s="1" t="s">
        <v>11</v>
      </c>
      <c r="D1291" s="1" t="s">
        <v>12</v>
      </c>
      <c r="E1291" s="1" t="s">
        <v>29</v>
      </c>
      <c r="F1291" s="1" t="s">
        <v>554</v>
      </c>
      <c r="G1291">
        <v>22025</v>
      </c>
      <c r="H1291" s="2">
        <v>42475</v>
      </c>
      <c r="I1291">
        <v>74.959999999999994</v>
      </c>
      <c r="J1291">
        <f t="shared" si="20"/>
        <v>0</v>
      </c>
      <c r="K1291" t="s">
        <v>646</v>
      </c>
      <c r="L1291" s="1" t="s">
        <v>1374</v>
      </c>
      <c r="M1291" t="s">
        <v>1375</v>
      </c>
      <c r="O1291">
        <f>IF(Non_Profit_Donations_South___messy[[#This Row],[Names4]]&lt;&gt;"",1,0)</f>
        <v>0</v>
      </c>
      <c r="P1291">
        <f>IF(Non_Profit_Donations_South___messy[[#This Row],[flagRev]]=1,1,IF(Non_Profit_Donations_South___messy[[#This Row],[flagMidName]]=1,2,3))</f>
        <v>3</v>
      </c>
      <c r="Q1291" s="1" t="str" cm="1">
        <f t="array" ref="Q1291">_xlfn.SWITCH(Non_Profit_Donations_South___messy[[#This Row],[switch]],1,Non_Profit_Donations_South___messy[[#This Row],[Names3]],2,Non_Profit_Donations_South___messy[[#This Row],[Names2]],3,Non_Profit_Donations_South___messy[[#This Row],[Names2]])</f>
        <v>Lewis</v>
      </c>
      <c r="R1291" s="1" t="str" cm="1">
        <f t="array" ref="R1291">_xlfn.SWITCH(Non_Profit_Donations_South___messy[[#This Row],[switch]],1,"",2,Non_Profit_Donations_South___messy[[#This Row],[Names3]],3,"")</f>
        <v/>
      </c>
      <c r="S1291" s="1" t="str" cm="1">
        <f t="array" ref="S1291">_xlfn.SWITCH(Non_Profit_Donations_South___messy[[#This Row],[switch]],1,Non_Profit_Donations_South___messy[[#This Row],[Names2]],2,Non_Profit_Donations_South___messy[[#This Row],[Names4]],3,Non_Profit_Donations_South___messy[[#This Row],[Names3]])</f>
        <v>Baldwin</v>
      </c>
    </row>
    <row r="1292" spans="1:19">
      <c r="A1292" s="1" t="s">
        <v>19</v>
      </c>
      <c r="B1292" s="1" t="s">
        <v>492</v>
      </c>
      <c r="C1292" s="1" t="s">
        <v>11</v>
      </c>
      <c r="D1292" s="1" t="s">
        <v>12</v>
      </c>
      <c r="E1292" s="1" t="s">
        <v>59</v>
      </c>
      <c r="F1292" s="1" t="s">
        <v>493</v>
      </c>
      <c r="G1292">
        <v>36116</v>
      </c>
      <c r="H1292" s="2">
        <v>42475</v>
      </c>
      <c r="I1292">
        <v>444.98</v>
      </c>
      <c r="J1292">
        <f t="shared" si="20"/>
        <v>0</v>
      </c>
      <c r="K1292" t="s">
        <v>492</v>
      </c>
      <c r="L1292" s="1" t="s">
        <v>1145</v>
      </c>
      <c r="M1292" t="s">
        <v>1257</v>
      </c>
      <c r="O1292">
        <f>IF(Non_Profit_Donations_South___messy[[#This Row],[Names4]]&lt;&gt;"",1,0)</f>
        <v>0</v>
      </c>
      <c r="P1292">
        <f>IF(Non_Profit_Donations_South___messy[[#This Row],[flagRev]]=1,1,IF(Non_Profit_Donations_South___messy[[#This Row],[flagMidName]]=1,2,3))</f>
        <v>3</v>
      </c>
      <c r="Q1292" s="1" t="str" cm="1">
        <f t="array" ref="Q1292">_xlfn.SWITCH(Non_Profit_Donations_South___messy[[#This Row],[switch]],1,Non_Profit_Donations_South___messy[[#This Row],[Names3]],2,Non_Profit_Donations_South___messy[[#This Row],[Names2]],3,Non_Profit_Donations_South___messy[[#This Row],[Names2]])</f>
        <v>Alfred</v>
      </c>
      <c r="R1292" s="1" t="str" cm="1">
        <f t="array" ref="R1292">_xlfn.SWITCH(Non_Profit_Donations_South___messy[[#This Row],[switch]],1,"",2,Non_Profit_Donations_South___messy[[#This Row],[Names3]],3,"")</f>
        <v/>
      </c>
      <c r="S1292" s="1" t="str" cm="1">
        <f t="array" ref="S1292">_xlfn.SWITCH(Non_Profit_Donations_South___messy[[#This Row],[switch]],1,Non_Profit_Donations_South___messy[[#This Row],[Names2]],2,Non_Profit_Donations_South___messy[[#This Row],[Names4]],3,Non_Profit_Donations_South___messy[[#This Row],[Names3]])</f>
        <v>Burton</v>
      </c>
    </row>
    <row r="1293" spans="1:19">
      <c r="A1293" s="1" t="s">
        <v>9</v>
      </c>
      <c r="B1293" s="1" t="s">
        <v>468</v>
      </c>
      <c r="C1293" s="1" t="s">
        <v>37</v>
      </c>
      <c r="D1293" s="1" t="s">
        <v>12</v>
      </c>
      <c r="E1293" s="1" t="s">
        <v>13</v>
      </c>
      <c r="F1293" s="1" t="s">
        <v>183</v>
      </c>
      <c r="G1293">
        <v>40475</v>
      </c>
      <c r="H1293" s="2">
        <v>42476</v>
      </c>
      <c r="I1293">
        <v>177.39</v>
      </c>
      <c r="J1293">
        <f t="shared" si="20"/>
        <v>0</v>
      </c>
      <c r="K1293" t="s">
        <v>468</v>
      </c>
      <c r="L1293" s="1" t="s">
        <v>29</v>
      </c>
      <c r="M1293" t="s">
        <v>1045</v>
      </c>
      <c r="O1293">
        <f>IF(Non_Profit_Donations_South___messy[[#This Row],[Names4]]&lt;&gt;"",1,0)</f>
        <v>0</v>
      </c>
      <c r="P1293">
        <f>IF(Non_Profit_Donations_South___messy[[#This Row],[flagRev]]=1,1,IF(Non_Profit_Donations_South___messy[[#This Row],[flagMidName]]=1,2,3))</f>
        <v>3</v>
      </c>
      <c r="Q1293" s="1" t="str" cm="1">
        <f t="array" ref="Q1293">_xlfn.SWITCH(Non_Profit_Donations_South___messy[[#This Row],[switch]],1,Non_Profit_Donations_South___messy[[#This Row],[Names3]],2,Non_Profit_Donations_South___messy[[#This Row],[Names2]],3,Non_Profit_Donations_South___messy[[#This Row],[Names2]])</f>
        <v>Virginia</v>
      </c>
      <c r="R1293" s="1" t="str" cm="1">
        <f t="array" ref="R1293">_xlfn.SWITCH(Non_Profit_Donations_South___messy[[#This Row],[switch]],1,"",2,Non_Profit_Donations_South___messy[[#This Row],[Names3]],3,"")</f>
        <v/>
      </c>
      <c r="S1293" s="1" t="str" cm="1">
        <f t="array" ref="S1293">_xlfn.SWITCH(Non_Profit_Donations_South___messy[[#This Row],[switch]],1,Non_Profit_Donations_South___messy[[#This Row],[Names2]],2,Non_Profit_Donations_South___messy[[#This Row],[Names4]],3,Non_Profit_Donations_South___messy[[#This Row],[Names3]])</f>
        <v>Gill</v>
      </c>
    </row>
    <row r="1294" spans="1:19">
      <c r="A1294" s="1" t="s">
        <v>19</v>
      </c>
      <c r="B1294" s="1" t="s">
        <v>770</v>
      </c>
      <c r="C1294" s="1" t="s">
        <v>16</v>
      </c>
      <c r="D1294" s="1" t="s">
        <v>12</v>
      </c>
      <c r="E1294" s="1" t="s">
        <v>52</v>
      </c>
      <c r="F1294" s="1" t="s">
        <v>586</v>
      </c>
      <c r="G1294">
        <v>72801</v>
      </c>
      <c r="H1294" s="2">
        <v>42478</v>
      </c>
      <c r="I1294">
        <v>3241.71</v>
      </c>
      <c r="J1294">
        <f t="shared" si="20"/>
        <v>0</v>
      </c>
      <c r="K1294" t="s">
        <v>770</v>
      </c>
      <c r="L1294" s="1" t="s">
        <v>1470</v>
      </c>
      <c r="M1294" t="s">
        <v>1471</v>
      </c>
      <c r="O1294">
        <f>IF(Non_Profit_Donations_South___messy[[#This Row],[Names4]]&lt;&gt;"",1,0)</f>
        <v>0</v>
      </c>
      <c r="P1294">
        <f>IF(Non_Profit_Donations_South___messy[[#This Row],[flagRev]]=1,1,IF(Non_Profit_Donations_South___messy[[#This Row],[flagMidName]]=1,2,3))</f>
        <v>3</v>
      </c>
      <c r="Q1294" s="1" t="str" cm="1">
        <f t="array" ref="Q1294">_xlfn.SWITCH(Non_Profit_Donations_South___messy[[#This Row],[switch]],1,Non_Profit_Donations_South___messy[[#This Row],[Names3]],2,Non_Profit_Donations_South___messy[[#This Row],[Names2]],3,Non_Profit_Donations_South___messy[[#This Row],[Names2]])</f>
        <v>Arlene</v>
      </c>
      <c r="R1294" s="1" t="str" cm="1">
        <f t="array" ref="R1294">_xlfn.SWITCH(Non_Profit_Donations_South___messy[[#This Row],[switch]],1,"",2,Non_Profit_Donations_South___messy[[#This Row],[Names3]],3,"")</f>
        <v/>
      </c>
      <c r="S1294" s="1" t="str" cm="1">
        <f t="array" ref="S1294">_xlfn.SWITCH(Non_Profit_Donations_South___messy[[#This Row],[switch]],1,Non_Profit_Donations_South___messy[[#This Row],[Names2]],2,Non_Profit_Donations_South___messy[[#This Row],[Names4]],3,Non_Profit_Donations_South___messy[[#This Row],[Names3]])</f>
        <v>Grimes</v>
      </c>
    </row>
    <row r="1295" spans="1:19">
      <c r="A1295" s="1" t="s">
        <v>9</v>
      </c>
      <c r="B1295" s="1" t="s">
        <v>255</v>
      </c>
      <c r="C1295" s="1" t="s">
        <v>37</v>
      </c>
      <c r="D1295" s="1" t="s">
        <v>12</v>
      </c>
      <c r="E1295" s="1" t="s">
        <v>13</v>
      </c>
      <c r="F1295" s="1" t="s">
        <v>91</v>
      </c>
      <c r="G1295">
        <v>41042</v>
      </c>
      <c r="H1295" s="2">
        <v>42479</v>
      </c>
      <c r="I1295">
        <v>776.85</v>
      </c>
      <c r="J1295">
        <f t="shared" si="20"/>
        <v>0</v>
      </c>
      <c r="K1295" t="s">
        <v>255</v>
      </c>
      <c r="L1295" s="1" t="s">
        <v>843</v>
      </c>
      <c r="M1295" t="s">
        <v>1048</v>
      </c>
      <c r="O1295">
        <f>IF(Non_Profit_Donations_South___messy[[#This Row],[Names4]]&lt;&gt;"",1,0)</f>
        <v>0</v>
      </c>
      <c r="P1295">
        <f>IF(Non_Profit_Donations_South___messy[[#This Row],[flagRev]]=1,1,IF(Non_Profit_Donations_South___messy[[#This Row],[flagMidName]]=1,2,3))</f>
        <v>3</v>
      </c>
      <c r="Q1295" s="1" t="str" cm="1">
        <f t="array" ref="Q1295">_xlfn.SWITCH(Non_Profit_Donations_South___messy[[#This Row],[switch]],1,Non_Profit_Donations_South___messy[[#This Row],[Names3]],2,Non_Profit_Donations_South___messy[[#This Row],[Names2]],3,Non_Profit_Donations_South___messy[[#This Row],[Names2]])</f>
        <v>Jordan</v>
      </c>
      <c r="R1295" s="1" t="str" cm="1">
        <f t="array" ref="R1295">_xlfn.SWITCH(Non_Profit_Donations_South___messy[[#This Row],[switch]],1,"",2,Non_Profit_Donations_South___messy[[#This Row],[Names3]],3,"")</f>
        <v/>
      </c>
      <c r="S1295" s="1" t="str" cm="1">
        <f t="array" ref="S1295">_xlfn.SWITCH(Non_Profit_Donations_South___messy[[#This Row],[switch]],1,Non_Profit_Donations_South___messy[[#This Row],[Names2]],2,Non_Profit_Donations_South___messy[[#This Row],[Names4]],3,Non_Profit_Donations_South___messy[[#This Row],[Names3]])</f>
        <v>Wilkinson</v>
      </c>
    </row>
    <row r="1296" spans="1:19">
      <c r="A1296" s="1" t="s">
        <v>9</v>
      </c>
      <c r="B1296" s="1" t="s">
        <v>95</v>
      </c>
      <c r="C1296" s="1" t="s">
        <v>11</v>
      </c>
      <c r="D1296" s="1" t="s">
        <v>12</v>
      </c>
      <c r="E1296" s="1" t="s">
        <v>25</v>
      </c>
      <c r="F1296" s="1" t="s">
        <v>96</v>
      </c>
      <c r="G1296">
        <v>32503</v>
      </c>
      <c r="H1296" s="2">
        <v>42479</v>
      </c>
      <c r="I1296">
        <v>15.19</v>
      </c>
      <c r="J1296">
        <f t="shared" si="20"/>
        <v>0</v>
      </c>
      <c r="K1296" t="s">
        <v>95</v>
      </c>
      <c r="L1296" s="1" t="s">
        <v>901</v>
      </c>
      <c r="M1296" t="s">
        <v>902</v>
      </c>
      <c r="O1296">
        <f>IF(Non_Profit_Donations_South___messy[[#This Row],[Names4]]&lt;&gt;"",1,0)</f>
        <v>0</v>
      </c>
      <c r="P1296">
        <f>IF(Non_Profit_Donations_South___messy[[#This Row],[flagRev]]=1,1,IF(Non_Profit_Donations_South___messy[[#This Row],[flagMidName]]=1,2,3))</f>
        <v>3</v>
      </c>
      <c r="Q1296" s="1" t="str" cm="1">
        <f t="array" ref="Q1296">_xlfn.SWITCH(Non_Profit_Donations_South___messy[[#This Row],[switch]],1,Non_Profit_Donations_South___messy[[#This Row],[Names3]],2,Non_Profit_Donations_South___messy[[#This Row],[Names2]],3,Non_Profit_Donations_South___messy[[#This Row],[Names2]])</f>
        <v>Juan</v>
      </c>
      <c r="R1296" s="1" t="str" cm="1">
        <f t="array" ref="R1296">_xlfn.SWITCH(Non_Profit_Donations_South___messy[[#This Row],[switch]],1,"",2,Non_Profit_Donations_South___messy[[#This Row],[Names3]],3,"")</f>
        <v/>
      </c>
      <c r="S1296" s="1" t="str" cm="1">
        <f t="array" ref="S1296">_xlfn.SWITCH(Non_Profit_Donations_South___messy[[#This Row],[switch]],1,Non_Profit_Donations_South___messy[[#This Row],[Names2]],2,Non_Profit_Donations_South___messy[[#This Row],[Names4]],3,Non_Profit_Donations_South___messy[[#This Row],[Names3]])</f>
        <v>Gold</v>
      </c>
    </row>
    <row r="1297" spans="1:19">
      <c r="A1297" s="1" t="s">
        <v>27</v>
      </c>
      <c r="B1297" s="1" t="s">
        <v>290</v>
      </c>
      <c r="C1297" s="1" t="s">
        <v>11</v>
      </c>
      <c r="D1297" s="1" t="s">
        <v>12</v>
      </c>
      <c r="E1297" s="1" t="s">
        <v>40</v>
      </c>
      <c r="F1297" s="1" t="s">
        <v>41</v>
      </c>
      <c r="G1297">
        <v>28204</v>
      </c>
      <c r="H1297" s="2">
        <v>42484</v>
      </c>
      <c r="I1297">
        <v>885.23</v>
      </c>
      <c r="J1297">
        <f t="shared" si="20"/>
        <v>0</v>
      </c>
      <c r="K1297" t="s">
        <v>290</v>
      </c>
      <c r="L1297" s="1" t="s">
        <v>1082</v>
      </c>
      <c r="M1297" t="s">
        <v>1083</v>
      </c>
      <c r="O1297">
        <f>IF(Non_Profit_Donations_South___messy[[#This Row],[Names4]]&lt;&gt;"",1,0)</f>
        <v>0</v>
      </c>
      <c r="P1297">
        <f>IF(Non_Profit_Donations_South___messy[[#This Row],[flagRev]]=1,1,IF(Non_Profit_Donations_South___messy[[#This Row],[flagMidName]]=1,2,3))</f>
        <v>3</v>
      </c>
      <c r="Q1297" s="1" t="str" cm="1">
        <f t="array" ref="Q1297">_xlfn.SWITCH(Non_Profit_Donations_South___messy[[#This Row],[switch]],1,Non_Profit_Donations_South___messy[[#This Row],[Names3]],2,Non_Profit_Donations_South___messy[[#This Row],[Names2]],3,Non_Profit_Donations_South___messy[[#This Row],[Names2]])</f>
        <v>Eleanor</v>
      </c>
      <c r="R1297" s="1" t="str" cm="1">
        <f t="array" ref="R1297">_xlfn.SWITCH(Non_Profit_Donations_South___messy[[#This Row],[switch]],1,"",2,Non_Profit_Donations_South___messy[[#This Row],[Names3]],3,"")</f>
        <v/>
      </c>
      <c r="S1297" s="1" t="str" cm="1">
        <f t="array" ref="S1297">_xlfn.SWITCH(Non_Profit_Donations_South___messy[[#This Row],[switch]],1,Non_Profit_Donations_South___messy[[#This Row],[Names2]],2,Non_Profit_Donations_South___messy[[#This Row],[Names4]],3,Non_Profit_Donations_South___messy[[#This Row],[Names3]])</f>
        <v>Swain</v>
      </c>
    </row>
    <row r="1298" spans="1:19">
      <c r="A1298" s="1" t="s">
        <v>27</v>
      </c>
      <c r="B1298" s="1" t="s">
        <v>420</v>
      </c>
      <c r="C1298" s="1" t="s">
        <v>16</v>
      </c>
      <c r="D1298" s="1" t="s">
        <v>12</v>
      </c>
      <c r="E1298" s="1" t="s">
        <v>25</v>
      </c>
      <c r="F1298" s="1" t="s">
        <v>421</v>
      </c>
      <c r="G1298">
        <v>33065</v>
      </c>
      <c r="H1298" s="2">
        <v>42485</v>
      </c>
      <c r="I1298">
        <v>1241.31</v>
      </c>
      <c r="J1298">
        <f t="shared" si="20"/>
        <v>0</v>
      </c>
      <c r="K1298" t="s">
        <v>420</v>
      </c>
      <c r="L1298" s="1" t="s">
        <v>853</v>
      </c>
      <c r="M1298" t="s">
        <v>1198</v>
      </c>
      <c r="O1298">
        <f>IF(Non_Profit_Donations_South___messy[[#This Row],[Names4]]&lt;&gt;"",1,0)</f>
        <v>0</v>
      </c>
      <c r="P1298">
        <f>IF(Non_Profit_Donations_South___messy[[#This Row],[flagRev]]=1,1,IF(Non_Profit_Donations_South___messy[[#This Row],[flagMidName]]=1,2,3))</f>
        <v>3</v>
      </c>
      <c r="Q1298" s="1" t="str" cm="1">
        <f t="array" ref="Q1298">_xlfn.SWITCH(Non_Profit_Donations_South___messy[[#This Row],[switch]],1,Non_Profit_Donations_South___messy[[#This Row],[Names3]],2,Non_Profit_Donations_South___messy[[#This Row],[Names2]],3,Non_Profit_Donations_South___messy[[#This Row],[Names2]])</f>
        <v>Renee</v>
      </c>
      <c r="R1298" s="1" t="str" cm="1">
        <f t="array" ref="R1298">_xlfn.SWITCH(Non_Profit_Donations_South___messy[[#This Row],[switch]],1,"",2,Non_Profit_Donations_South___messy[[#This Row],[Names3]],3,"")</f>
        <v/>
      </c>
      <c r="S1298" s="1" t="str" cm="1">
        <f t="array" ref="S1298">_xlfn.SWITCH(Non_Profit_Donations_South___messy[[#This Row],[switch]],1,Non_Profit_Donations_South___messy[[#This Row],[Names2]],2,Non_Profit_Donations_South___messy[[#This Row],[Names4]],3,Non_Profit_Donations_South___messy[[#This Row],[Names3]])</f>
        <v>Huang</v>
      </c>
    </row>
    <row r="1299" spans="1:19">
      <c r="A1299" s="1" t="s">
        <v>23</v>
      </c>
      <c r="B1299" s="1" t="s">
        <v>592</v>
      </c>
      <c r="C1299" s="1" t="s">
        <v>37</v>
      </c>
      <c r="D1299" s="1" t="s">
        <v>12</v>
      </c>
      <c r="E1299" s="1" t="s">
        <v>13</v>
      </c>
      <c r="F1299" s="1" t="s">
        <v>480</v>
      </c>
      <c r="G1299">
        <v>42003</v>
      </c>
      <c r="H1299" s="2">
        <v>42485</v>
      </c>
      <c r="I1299">
        <v>172.76</v>
      </c>
      <c r="J1299">
        <f t="shared" si="20"/>
        <v>0</v>
      </c>
      <c r="K1299" t="s">
        <v>592</v>
      </c>
      <c r="L1299" s="1" t="s">
        <v>1332</v>
      </c>
      <c r="M1299" t="s">
        <v>1333</v>
      </c>
      <c r="O1299">
        <f>IF(Non_Profit_Donations_South___messy[[#This Row],[Names4]]&lt;&gt;"",1,0)</f>
        <v>0</v>
      </c>
      <c r="P1299">
        <f>IF(Non_Profit_Donations_South___messy[[#This Row],[flagRev]]=1,1,IF(Non_Profit_Donations_South___messy[[#This Row],[flagMidName]]=1,2,3))</f>
        <v>3</v>
      </c>
      <c r="Q1299" s="1" t="str" cm="1">
        <f t="array" ref="Q1299">_xlfn.SWITCH(Non_Profit_Donations_South___messy[[#This Row],[switch]],1,Non_Profit_Donations_South___messy[[#This Row],[Names3]],2,Non_Profit_Donations_South___messy[[#This Row],[Names2]],3,Non_Profit_Donations_South___messy[[#This Row],[Names2]])</f>
        <v>Jeff</v>
      </c>
      <c r="R1299" s="1" t="str" cm="1">
        <f t="array" ref="R1299">_xlfn.SWITCH(Non_Profit_Donations_South___messy[[#This Row],[switch]],1,"",2,Non_Profit_Donations_South___messy[[#This Row],[Names3]],3,"")</f>
        <v/>
      </c>
      <c r="S1299" s="1" t="str" cm="1">
        <f t="array" ref="S1299">_xlfn.SWITCH(Non_Profit_Donations_South___messy[[#This Row],[switch]],1,Non_Profit_Donations_South___messy[[#This Row],[Names2]],2,Non_Profit_Donations_South___messy[[#This Row],[Names4]],3,Non_Profit_Donations_South___messy[[#This Row],[Names3]])</f>
        <v>Meadows</v>
      </c>
    </row>
    <row r="1300" spans="1:19">
      <c r="A1300" s="1" t="s">
        <v>9</v>
      </c>
      <c r="B1300" s="1" t="s">
        <v>574</v>
      </c>
      <c r="C1300" s="1" t="s">
        <v>16</v>
      </c>
      <c r="D1300" s="1" t="s">
        <v>12</v>
      </c>
      <c r="E1300" s="1" t="s">
        <v>25</v>
      </c>
      <c r="F1300" s="1" t="s">
        <v>575</v>
      </c>
      <c r="G1300">
        <v>34142</v>
      </c>
      <c r="H1300" s="2">
        <v>42486</v>
      </c>
      <c r="I1300">
        <v>33.340000000000003</v>
      </c>
      <c r="J1300">
        <f t="shared" si="20"/>
        <v>0</v>
      </c>
      <c r="K1300" t="s">
        <v>574</v>
      </c>
      <c r="L1300" s="1" t="s">
        <v>838</v>
      </c>
      <c r="M1300" t="s">
        <v>1322</v>
      </c>
      <c r="O1300">
        <f>IF(Non_Profit_Donations_South___messy[[#This Row],[Names4]]&lt;&gt;"",1,0)</f>
        <v>0</v>
      </c>
      <c r="P1300">
        <f>IF(Non_Profit_Donations_South___messy[[#This Row],[flagRev]]=1,1,IF(Non_Profit_Donations_South___messy[[#This Row],[flagMidName]]=1,2,3))</f>
        <v>3</v>
      </c>
      <c r="Q1300" s="1" t="str" cm="1">
        <f t="array" ref="Q1300">_xlfn.SWITCH(Non_Profit_Donations_South___messy[[#This Row],[switch]],1,Non_Profit_Donations_South___messy[[#This Row],[Names3]],2,Non_Profit_Donations_South___messy[[#This Row],[Names2]],3,Non_Profit_Donations_South___messy[[#This Row],[Names2]])</f>
        <v>Sidney</v>
      </c>
      <c r="R1300" s="1" t="str" cm="1">
        <f t="array" ref="R1300">_xlfn.SWITCH(Non_Profit_Donations_South___messy[[#This Row],[switch]],1,"",2,Non_Profit_Donations_South___messy[[#This Row],[Names3]],3,"")</f>
        <v/>
      </c>
      <c r="S1300" s="1" t="str" cm="1">
        <f t="array" ref="S1300">_xlfn.SWITCH(Non_Profit_Donations_South___messy[[#This Row],[switch]],1,Non_Profit_Donations_South___messy[[#This Row],[Names2]],2,Non_Profit_Donations_South___messy[[#This Row],[Names4]],3,Non_Profit_Donations_South___messy[[#This Row],[Names3]])</f>
        <v>Brewer</v>
      </c>
    </row>
    <row r="1301" spans="1:19">
      <c r="A1301" s="1" t="s">
        <v>19</v>
      </c>
      <c r="B1301" s="1" t="s">
        <v>159</v>
      </c>
      <c r="C1301" s="1" t="s">
        <v>11</v>
      </c>
      <c r="D1301" s="1" t="s">
        <v>12</v>
      </c>
      <c r="E1301" s="1" t="s">
        <v>59</v>
      </c>
      <c r="F1301" s="1" t="s">
        <v>160</v>
      </c>
      <c r="G1301">
        <v>36869</v>
      </c>
      <c r="H1301" s="2">
        <v>42487</v>
      </c>
      <c r="I1301">
        <v>78.77</v>
      </c>
      <c r="J1301">
        <f t="shared" si="20"/>
        <v>0</v>
      </c>
      <c r="K1301" t="s">
        <v>159</v>
      </c>
      <c r="L1301" s="1" t="s">
        <v>892</v>
      </c>
      <c r="M1301" t="s">
        <v>964</v>
      </c>
      <c r="O1301">
        <f>IF(Non_Profit_Donations_South___messy[[#This Row],[Names4]]&lt;&gt;"",1,0)</f>
        <v>0</v>
      </c>
      <c r="P1301">
        <f>IF(Non_Profit_Donations_South___messy[[#This Row],[flagRev]]=1,1,IF(Non_Profit_Donations_South___messy[[#This Row],[flagMidName]]=1,2,3))</f>
        <v>3</v>
      </c>
      <c r="Q1301" s="1" t="str" cm="1">
        <f t="array" ref="Q1301">_xlfn.SWITCH(Non_Profit_Donations_South___messy[[#This Row],[switch]],1,Non_Profit_Donations_South___messy[[#This Row],[Names3]],2,Non_Profit_Donations_South___messy[[#This Row],[Names2]],3,Non_Profit_Donations_South___messy[[#This Row],[Names2]])</f>
        <v>Marshall</v>
      </c>
      <c r="R1301" s="1" t="str" cm="1">
        <f t="array" ref="R1301">_xlfn.SWITCH(Non_Profit_Donations_South___messy[[#This Row],[switch]],1,"",2,Non_Profit_Donations_South___messy[[#This Row],[Names3]],3,"")</f>
        <v/>
      </c>
      <c r="S1301" s="1" t="str" cm="1">
        <f t="array" ref="S1301">_xlfn.SWITCH(Non_Profit_Donations_South___messy[[#This Row],[switch]],1,Non_Profit_Donations_South___messy[[#This Row],[Names2]],2,Non_Profit_Donations_South___messy[[#This Row],[Names4]],3,Non_Profit_Donations_South___messy[[#This Row],[Names3]])</f>
        <v>Sutherland</v>
      </c>
    </row>
    <row r="1302" spans="1:19">
      <c r="A1302" s="1" t="s">
        <v>23</v>
      </c>
      <c r="B1302" s="1" t="s">
        <v>209</v>
      </c>
      <c r="C1302" s="1" t="s">
        <v>11</v>
      </c>
      <c r="D1302" s="1" t="s">
        <v>12</v>
      </c>
      <c r="E1302" s="1" t="s">
        <v>17</v>
      </c>
      <c r="F1302" s="1" t="s">
        <v>210</v>
      </c>
      <c r="G1302">
        <v>30135</v>
      </c>
      <c r="H1302" s="2">
        <v>42489</v>
      </c>
      <c r="I1302">
        <v>177.92</v>
      </c>
      <c r="J1302">
        <f t="shared" si="20"/>
        <v>0</v>
      </c>
      <c r="K1302" t="s">
        <v>209</v>
      </c>
      <c r="L1302" s="1" t="s">
        <v>1006</v>
      </c>
      <c r="M1302" t="s">
        <v>1007</v>
      </c>
      <c r="N1302" t="s">
        <v>1008</v>
      </c>
      <c r="O1302">
        <f>IF(Non_Profit_Donations_South___messy[[#This Row],[Names4]]&lt;&gt;"",1,0)</f>
        <v>1</v>
      </c>
      <c r="P1302">
        <f>IF(Non_Profit_Donations_South___messy[[#This Row],[flagRev]]=1,1,IF(Non_Profit_Donations_South___messy[[#This Row],[flagMidName]]=1,2,3))</f>
        <v>2</v>
      </c>
      <c r="Q1302" s="1" t="str" cm="1">
        <f t="array" ref="Q1302">_xlfn.SWITCH(Non_Profit_Donations_South___messy[[#This Row],[switch]],1,Non_Profit_Donations_South___messy[[#This Row],[Names3]],2,Non_Profit_Donations_South___messy[[#This Row],[Names2]],3,Non_Profit_Donations_South___messy[[#This Row],[Names2]])</f>
        <v>Melanie</v>
      </c>
      <c r="R1302" s="1" t="str" cm="1">
        <f t="array" ref="R1302">_xlfn.SWITCH(Non_Profit_Donations_South___messy[[#This Row],[switch]],1,"",2,Non_Profit_Donations_South___messy[[#This Row],[Names3]],3,"")</f>
        <v>Barker</v>
      </c>
      <c r="S1302" s="1" t="str" cm="1">
        <f t="array" ref="S1302">_xlfn.SWITCH(Non_Profit_Donations_South___messy[[#This Row],[switch]],1,Non_Profit_Donations_South___messy[[#This Row],[Names2]],2,Non_Profit_Donations_South___messy[[#This Row],[Names4]],3,Non_Profit_Donations_South___messy[[#This Row],[Names3]])</f>
        <v>Hirsch</v>
      </c>
    </row>
    <row r="1303" spans="1:19">
      <c r="A1303" s="1" t="s">
        <v>23</v>
      </c>
      <c r="B1303" s="1" t="s">
        <v>422</v>
      </c>
      <c r="C1303" s="1" t="s">
        <v>11</v>
      </c>
      <c r="D1303" s="1" t="s">
        <v>12</v>
      </c>
      <c r="E1303" s="1" t="s">
        <v>25</v>
      </c>
      <c r="F1303" s="1" t="s">
        <v>423</v>
      </c>
      <c r="G1303">
        <v>32765</v>
      </c>
      <c r="H1303" s="2">
        <v>42489</v>
      </c>
      <c r="I1303">
        <v>206.77</v>
      </c>
      <c r="J1303">
        <f t="shared" si="20"/>
        <v>0</v>
      </c>
      <c r="K1303" t="s">
        <v>422</v>
      </c>
      <c r="L1303" s="1" t="s">
        <v>1199</v>
      </c>
      <c r="M1303" t="s">
        <v>146</v>
      </c>
      <c r="O1303">
        <f>IF(Non_Profit_Donations_South___messy[[#This Row],[Names4]]&lt;&gt;"",1,0)</f>
        <v>0</v>
      </c>
      <c r="P1303">
        <f>IF(Non_Profit_Donations_South___messy[[#This Row],[flagRev]]=1,1,IF(Non_Profit_Donations_South___messy[[#This Row],[flagMidName]]=1,2,3))</f>
        <v>3</v>
      </c>
      <c r="Q1303" s="1" t="str" cm="1">
        <f t="array" ref="Q1303">_xlfn.SWITCH(Non_Profit_Donations_South___messy[[#This Row],[switch]],1,Non_Profit_Donations_South___messy[[#This Row],[Names3]],2,Non_Profit_Donations_South___messy[[#This Row],[Names2]],3,Non_Profit_Donations_South___messy[[#This Row],[Names2]])</f>
        <v>Shirley</v>
      </c>
      <c r="R1303" s="1" t="str" cm="1">
        <f t="array" ref="R1303">_xlfn.SWITCH(Non_Profit_Donations_South___messy[[#This Row],[switch]],1,"",2,Non_Profit_Donations_South___messy[[#This Row],[Names3]],3,"")</f>
        <v/>
      </c>
      <c r="S1303" s="1" t="str" cm="1">
        <f t="array" ref="S1303">_xlfn.SWITCH(Non_Profit_Donations_South___messy[[#This Row],[switch]],1,Non_Profit_Donations_South___messy[[#This Row],[Names2]],2,Non_Profit_Donations_South___messy[[#This Row],[Names4]],3,Non_Profit_Donations_South___messy[[#This Row],[Names3]])</f>
        <v>Garner</v>
      </c>
    </row>
    <row r="1304" spans="1:19">
      <c r="A1304" s="1" t="s">
        <v>19</v>
      </c>
      <c r="B1304" s="1" t="s">
        <v>740</v>
      </c>
      <c r="C1304" s="1" t="s">
        <v>11</v>
      </c>
      <c r="D1304" s="1" t="s">
        <v>12</v>
      </c>
      <c r="E1304" s="1" t="s">
        <v>49</v>
      </c>
      <c r="F1304" s="1" t="s">
        <v>741</v>
      </c>
      <c r="G1304">
        <v>29801</v>
      </c>
      <c r="H1304" s="2">
        <v>42489</v>
      </c>
      <c r="I1304">
        <v>29.07</v>
      </c>
      <c r="J1304">
        <f t="shared" si="20"/>
        <v>0</v>
      </c>
      <c r="K1304" t="s">
        <v>740</v>
      </c>
      <c r="L1304" s="1" t="s">
        <v>1124</v>
      </c>
      <c r="M1304" t="s">
        <v>1131</v>
      </c>
      <c r="O1304">
        <f>IF(Non_Profit_Donations_South___messy[[#This Row],[Names4]]&lt;&gt;"",1,0)</f>
        <v>0</v>
      </c>
      <c r="P1304">
        <f>IF(Non_Profit_Donations_South___messy[[#This Row],[flagRev]]=1,1,IF(Non_Profit_Donations_South___messy[[#This Row],[flagMidName]]=1,2,3))</f>
        <v>3</v>
      </c>
      <c r="Q1304" s="1" t="str" cm="1">
        <f t="array" ref="Q1304">_xlfn.SWITCH(Non_Profit_Donations_South___messy[[#This Row],[switch]],1,Non_Profit_Donations_South___messy[[#This Row],[Names3]],2,Non_Profit_Donations_South___messy[[#This Row],[Names2]],3,Non_Profit_Donations_South___messy[[#This Row],[Names2]])</f>
        <v>Derek</v>
      </c>
      <c r="R1304" s="1" t="str" cm="1">
        <f t="array" ref="R1304">_xlfn.SWITCH(Non_Profit_Donations_South___messy[[#This Row],[switch]],1,"",2,Non_Profit_Donations_South___messy[[#This Row],[Names3]],3,"")</f>
        <v/>
      </c>
      <c r="S1304" s="1" t="str" cm="1">
        <f t="array" ref="S1304">_xlfn.SWITCH(Non_Profit_Donations_South___messy[[#This Row],[switch]],1,Non_Profit_Donations_South___messy[[#This Row],[Names2]],2,Non_Profit_Donations_South___messy[[#This Row],[Names4]],3,Non_Profit_Donations_South___messy[[#This Row],[Names3]])</f>
        <v>Tuttle</v>
      </c>
    </row>
    <row r="1305" spans="1:19">
      <c r="A1305" s="1" t="s">
        <v>19</v>
      </c>
      <c r="B1305" s="1" t="s">
        <v>547</v>
      </c>
      <c r="C1305" s="1" t="s">
        <v>11</v>
      </c>
      <c r="D1305" s="1" t="s">
        <v>12</v>
      </c>
      <c r="E1305" s="1" t="s">
        <v>49</v>
      </c>
      <c r="F1305" s="1" t="s">
        <v>91</v>
      </c>
      <c r="G1305">
        <v>29501</v>
      </c>
      <c r="H1305" s="2">
        <v>42489</v>
      </c>
      <c r="I1305">
        <v>24.08</v>
      </c>
      <c r="J1305">
        <f t="shared" si="20"/>
        <v>0</v>
      </c>
      <c r="K1305" t="s">
        <v>547</v>
      </c>
      <c r="L1305" s="1" t="s">
        <v>1053</v>
      </c>
      <c r="M1305" t="s">
        <v>1300</v>
      </c>
      <c r="N1305" t="s">
        <v>894</v>
      </c>
      <c r="O1305">
        <f>IF(Non_Profit_Donations_South___messy[[#This Row],[Names4]]&lt;&gt;"",1,0)</f>
        <v>1</v>
      </c>
      <c r="P1305">
        <f>IF(Non_Profit_Donations_South___messy[[#This Row],[flagRev]]=1,1,IF(Non_Profit_Donations_South___messy[[#This Row],[flagMidName]]=1,2,3))</f>
        <v>2</v>
      </c>
      <c r="Q1305" s="1" t="str" cm="1">
        <f t="array" ref="Q1305">_xlfn.SWITCH(Non_Profit_Donations_South___messy[[#This Row],[switch]],1,Non_Profit_Donations_South___messy[[#This Row],[Names3]],2,Non_Profit_Donations_South___messy[[#This Row],[Names2]],3,Non_Profit_Donations_South___messy[[#This Row],[Names2]])</f>
        <v>Sandra</v>
      </c>
      <c r="R1305" s="1" t="str" cm="1">
        <f t="array" ref="R1305">_xlfn.SWITCH(Non_Profit_Donations_South___messy[[#This Row],[switch]],1,"",2,Non_Profit_Donations_South___messy[[#This Row],[Names3]],3,"")</f>
        <v>O'Neill</v>
      </c>
      <c r="S1305" s="1" t="str" cm="1">
        <f t="array" ref="S1305">_xlfn.SWITCH(Non_Profit_Donations_South___messy[[#This Row],[switch]],1,Non_Profit_Donations_South___messy[[#This Row],[Names2]],2,Non_Profit_Donations_South___messy[[#This Row],[Names4]],3,Non_Profit_Donations_South___messy[[#This Row],[Names3]])</f>
        <v>Briggs</v>
      </c>
    </row>
    <row r="1306" spans="1:19">
      <c r="A1306" s="1" t="s">
        <v>27</v>
      </c>
      <c r="B1306" s="1" t="s">
        <v>717</v>
      </c>
      <c r="C1306" s="1" t="s">
        <v>37</v>
      </c>
      <c r="D1306" s="1" t="s">
        <v>12</v>
      </c>
      <c r="E1306" s="1" t="s">
        <v>25</v>
      </c>
      <c r="F1306" s="1" t="s">
        <v>77</v>
      </c>
      <c r="G1306">
        <v>33181</v>
      </c>
      <c r="H1306" s="2">
        <v>42490</v>
      </c>
      <c r="I1306">
        <v>3204.73</v>
      </c>
      <c r="J1306">
        <f t="shared" si="20"/>
        <v>0</v>
      </c>
      <c r="K1306" t="s">
        <v>717</v>
      </c>
      <c r="L1306" s="1" t="s">
        <v>1428</v>
      </c>
      <c r="M1306" t="s">
        <v>1429</v>
      </c>
      <c r="O1306">
        <f>IF(Non_Profit_Donations_South___messy[[#This Row],[Names4]]&lt;&gt;"",1,0)</f>
        <v>0</v>
      </c>
      <c r="P1306">
        <f>IF(Non_Profit_Donations_South___messy[[#This Row],[flagRev]]=1,1,IF(Non_Profit_Donations_South___messy[[#This Row],[flagMidName]]=1,2,3))</f>
        <v>3</v>
      </c>
      <c r="Q1306" s="1" t="str" cm="1">
        <f t="array" ref="Q1306">_xlfn.SWITCH(Non_Profit_Donations_South___messy[[#This Row],[switch]],1,Non_Profit_Donations_South___messy[[#This Row],[Names3]],2,Non_Profit_Donations_South___messy[[#This Row],[Names2]],3,Non_Profit_Donations_South___messy[[#This Row],[Names2]])</f>
        <v>Jacqueline</v>
      </c>
      <c r="R1306" s="1" t="str" cm="1">
        <f t="array" ref="R1306">_xlfn.SWITCH(Non_Profit_Donations_South___messy[[#This Row],[switch]],1,"",2,Non_Profit_Donations_South___messy[[#This Row],[Names3]],3,"")</f>
        <v/>
      </c>
      <c r="S1306" s="1" t="str" cm="1">
        <f t="array" ref="S1306">_xlfn.SWITCH(Non_Profit_Donations_South___messy[[#This Row],[switch]],1,Non_Profit_Donations_South___messy[[#This Row],[Names2]],2,Non_Profit_Donations_South___messy[[#This Row],[Names4]],3,Non_Profit_Donations_South___messy[[#This Row],[Names3]])</f>
        <v>Noble</v>
      </c>
    </row>
    <row r="1307" spans="1:19">
      <c r="A1307" s="1" t="s">
        <v>23</v>
      </c>
      <c r="B1307" s="1" t="s">
        <v>738</v>
      </c>
      <c r="C1307" s="1" t="s">
        <v>37</v>
      </c>
      <c r="D1307" s="1" t="s">
        <v>12</v>
      </c>
      <c r="E1307" s="1" t="s">
        <v>17</v>
      </c>
      <c r="F1307" s="1" t="s">
        <v>739</v>
      </c>
      <c r="G1307">
        <v>30904</v>
      </c>
      <c r="H1307" s="2">
        <v>42491</v>
      </c>
      <c r="I1307">
        <v>70.27</v>
      </c>
      <c r="J1307">
        <f t="shared" si="20"/>
        <v>0</v>
      </c>
      <c r="K1307" t="s">
        <v>738</v>
      </c>
      <c r="L1307" s="1" t="s">
        <v>1445</v>
      </c>
      <c r="M1307" t="s">
        <v>1433</v>
      </c>
      <c r="O1307">
        <f>IF(Non_Profit_Donations_South___messy[[#This Row],[Names4]]&lt;&gt;"",1,0)</f>
        <v>0</v>
      </c>
      <c r="P1307">
        <f>IF(Non_Profit_Donations_South___messy[[#This Row],[flagRev]]=1,1,IF(Non_Profit_Donations_South___messy[[#This Row],[flagMidName]]=1,2,3))</f>
        <v>3</v>
      </c>
      <c r="Q1307" s="1" t="str" cm="1">
        <f t="array" ref="Q1307">_xlfn.SWITCH(Non_Profit_Donations_South___messy[[#This Row],[switch]],1,Non_Profit_Donations_South___messy[[#This Row],[Names3]],2,Non_Profit_Donations_South___messy[[#This Row],[Names2]],3,Non_Profit_Donations_South___messy[[#This Row],[Names2]])</f>
        <v>Dennis</v>
      </c>
      <c r="R1307" s="1" t="str" cm="1">
        <f t="array" ref="R1307">_xlfn.SWITCH(Non_Profit_Donations_South___messy[[#This Row],[switch]],1,"",2,Non_Profit_Donations_South___messy[[#This Row],[Names3]],3,"")</f>
        <v/>
      </c>
      <c r="S1307" s="1" t="str" cm="1">
        <f t="array" ref="S1307">_xlfn.SWITCH(Non_Profit_Donations_South___messy[[#This Row],[switch]],1,Non_Profit_Donations_South___messy[[#This Row],[Names2]],2,Non_Profit_Donations_South___messy[[#This Row],[Names4]],3,Non_Profit_Donations_South___messy[[#This Row],[Names3]])</f>
        <v>Thornton</v>
      </c>
    </row>
    <row r="1308" spans="1:19">
      <c r="A1308" s="1" t="s">
        <v>23</v>
      </c>
      <c r="B1308" s="1" t="s">
        <v>104</v>
      </c>
      <c r="C1308" s="1" t="s">
        <v>16</v>
      </c>
      <c r="D1308" s="1" t="s">
        <v>12</v>
      </c>
      <c r="E1308" s="1" t="s">
        <v>29</v>
      </c>
      <c r="F1308" s="1" t="s">
        <v>105</v>
      </c>
      <c r="G1308">
        <v>23834</v>
      </c>
      <c r="H1308" s="2">
        <v>42491</v>
      </c>
      <c r="I1308">
        <v>80.430000000000007</v>
      </c>
      <c r="J1308">
        <f t="shared" si="20"/>
        <v>0</v>
      </c>
      <c r="K1308" t="s">
        <v>104</v>
      </c>
      <c r="L1308" s="1" t="s">
        <v>910</v>
      </c>
      <c r="M1308" t="s">
        <v>911</v>
      </c>
      <c r="O1308">
        <f>IF(Non_Profit_Donations_South___messy[[#This Row],[Names4]]&lt;&gt;"",1,0)</f>
        <v>0</v>
      </c>
      <c r="P1308">
        <f>IF(Non_Profit_Donations_South___messy[[#This Row],[flagRev]]=1,1,IF(Non_Profit_Donations_South___messy[[#This Row],[flagMidName]]=1,2,3))</f>
        <v>3</v>
      </c>
      <c r="Q1308" s="1" t="str" cm="1">
        <f t="array" ref="Q1308">_xlfn.SWITCH(Non_Profit_Donations_South___messy[[#This Row],[switch]],1,Non_Profit_Donations_South___messy[[#This Row],[Names3]],2,Non_Profit_Donations_South___messy[[#This Row],[Names2]],3,Non_Profit_Donations_South___messy[[#This Row],[Names2]])</f>
        <v>Sheryl</v>
      </c>
      <c r="R1308" s="1" t="str" cm="1">
        <f t="array" ref="R1308">_xlfn.SWITCH(Non_Profit_Donations_South___messy[[#This Row],[switch]],1,"",2,Non_Profit_Donations_South___messy[[#This Row],[Names3]],3,"")</f>
        <v/>
      </c>
      <c r="S1308" s="1" t="str" cm="1">
        <f t="array" ref="S1308">_xlfn.SWITCH(Non_Profit_Donations_South___messy[[#This Row],[switch]],1,Non_Profit_Donations_South___messy[[#This Row],[Names2]],2,Non_Profit_Donations_South___messy[[#This Row],[Names4]],3,Non_Profit_Donations_South___messy[[#This Row],[Names3]])</f>
        <v>Alexander</v>
      </c>
    </row>
    <row r="1309" spans="1:19">
      <c r="A1309" s="1" t="s">
        <v>9</v>
      </c>
      <c r="B1309" s="1" t="s">
        <v>94</v>
      </c>
      <c r="C1309" s="1" t="s">
        <v>37</v>
      </c>
      <c r="D1309" s="1" t="s">
        <v>12</v>
      </c>
      <c r="E1309" s="1" t="s">
        <v>25</v>
      </c>
      <c r="F1309" s="1" t="s">
        <v>77</v>
      </c>
      <c r="G1309">
        <v>33142</v>
      </c>
      <c r="H1309" s="2">
        <v>42492</v>
      </c>
      <c r="I1309">
        <v>739.06</v>
      </c>
      <c r="J1309">
        <f t="shared" si="20"/>
        <v>0</v>
      </c>
      <c r="K1309" t="s">
        <v>94</v>
      </c>
      <c r="L1309" s="1" t="s">
        <v>900</v>
      </c>
      <c r="M1309" t="s">
        <v>183</v>
      </c>
      <c r="O1309">
        <f>IF(Non_Profit_Donations_South___messy[[#This Row],[Names4]]&lt;&gt;"",1,0)</f>
        <v>0</v>
      </c>
      <c r="P1309">
        <f>IF(Non_Profit_Donations_South___messy[[#This Row],[flagRev]]=1,1,IF(Non_Profit_Donations_South___messy[[#This Row],[flagMidName]]=1,2,3))</f>
        <v>3</v>
      </c>
      <c r="Q1309" s="1" t="str" cm="1">
        <f t="array" ref="Q1309">_xlfn.SWITCH(Non_Profit_Donations_South___messy[[#This Row],[switch]],1,Non_Profit_Donations_South___messy[[#This Row],[Names3]],2,Non_Profit_Donations_South___messy[[#This Row],[Names2]],3,Non_Profit_Donations_South___messy[[#This Row],[Names2]])</f>
        <v>Danny</v>
      </c>
      <c r="R1309" s="1" t="str" cm="1">
        <f t="array" ref="R1309">_xlfn.SWITCH(Non_Profit_Donations_South___messy[[#This Row],[switch]],1,"",2,Non_Profit_Donations_South___messy[[#This Row],[Names3]],3,"")</f>
        <v/>
      </c>
      <c r="S1309" s="1" t="str" cm="1">
        <f t="array" ref="S1309">_xlfn.SWITCH(Non_Profit_Donations_South___messy[[#This Row],[switch]],1,Non_Profit_Donations_South___messy[[#This Row],[Names2]],2,Non_Profit_Donations_South___messy[[#This Row],[Names4]],3,Non_Profit_Donations_South___messy[[#This Row],[Names3]])</f>
        <v>Richmond</v>
      </c>
    </row>
    <row r="1310" spans="1:19">
      <c r="A1310" s="1" t="s">
        <v>23</v>
      </c>
      <c r="B1310" s="1" t="s">
        <v>578</v>
      </c>
      <c r="C1310" s="1" t="s">
        <v>16</v>
      </c>
      <c r="D1310" s="1" t="s">
        <v>12</v>
      </c>
      <c r="E1310" s="1" t="s">
        <v>25</v>
      </c>
      <c r="F1310" s="1" t="s">
        <v>398</v>
      </c>
      <c r="G1310">
        <v>32216</v>
      </c>
      <c r="H1310" s="2">
        <v>42492</v>
      </c>
      <c r="I1310">
        <v>399.92</v>
      </c>
      <c r="J1310">
        <f t="shared" si="20"/>
        <v>0</v>
      </c>
      <c r="K1310" t="s">
        <v>578</v>
      </c>
      <c r="L1310" s="1" t="s">
        <v>888</v>
      </c>
      <c r="M1310" t="s">
        <v>1324</v>
      </c>
      <c r="O1310">
        <f>IF(Non_Profit_Donations_South___messy[[#This Row],[Names4]]&lt;&gt;"",1,0)</f>
        <v>0</v>
      </c>
      <c r="P1310">
        <f>IF(Non_Profit_Donations_South___messy[[#This Row],[flagRev]]=1,1,IF(Non_Profit_Donations_South___messy[[#This Row],[flagMidName]]=1,2,3))</f>
        <v>3</v>
      </c>
      <c r="Q1310" s="1" t="str" cm="1">
        <f t="array" ref="Q1310">_xlfn.SWITCH(Non_Profit_Donations_South___messy[[#This Row],[switch]],1,Non_Profit_Donations_South___messy[[#This Row],[Names3]],2,Non_Profit_Donations_South___messy[[#This Row],[Names2]],3,Non_Profit_Donations_South___messy[[#This Row],[Names2]])</f>
        <v>Francis</v>
      </c>
      <c r="R1310" s="1" t="str" cm="1">
        <f t="array" ref="R1310">_xlfn.SWITCH(Non_Profit_Donations_South___messy[[#This Row],[switch]],1,"",2,Non_Profit_Donations_South___messy[[#This Row],[Names3]],3,"")</f>
        <v/>
      </c>
      <c r="S1310" s="1" t="str" cm="1">
        <f t="array" ref="S1310">_xlfn.SWITCH(Non_Profit_Donations_South___messy[[#This Row],[switch]],1,Non_Profit_Donations_South___messy[[#This Row],[Names2]],2,Non_Profit_Donations_South___messy[[#This Row],[Names4]],3,Non_Profit_Donations_South___messy[[#This Row],[Names3]])</f>
        <v>Burch</v>
      </c>
    </row>
    <row r="1311" spans="1:19">
      <c r="A1311" s="1" t="s">
        <v>23</v>
      </c>
      <c r="B1311" s="1" t="s">
        <v>691</v>
      </c>
      <c r="C1311" s="1" t="s">
        <v>11</v>
      </c>
      <c r="D1311" s="1" t="s">
        <v>12</v>
      </c>
      <c r="E1311" s="1" t="s">
        <v>21</v>
      </c>
      <c r="F1311" s="1" t="s">
        <v>692</v>
      </c>
      <c r="G1311">
        <v>39301</v>
      </c>
      <c r="H1311" s="2">
        <v>42492</v>
      </c>
      <c r="I1311">
        <v>45.28</v>
      </c>
      <c r="J1311">
        <f t="shared" si="20"/>
        <v>0</v>
      </c>
      <c r="K1311" t="s">
        <v>691</v>
      </c>
      <c r="L1311" s="1" t="s">
        <v>1053</v>
      </c>
      <c r="M1311" t="s">
        <v>1412</v>
      </c>
      <c r="O1311">
        <f>IF(Non_Profit_Donations_South___messy[[#This Row],[Names4]]&lt;&gt;"",1,0)</f>
        <v>0</v>
      </c>
      <c r="P1311">
        <f>IF(Non_Profit_Donations_South___messy[[#This Row],[flagRev]]=1,1,IF(Non_Profit_Donations_South___messy[[#This Row],[flagMidName]]=1,2,3))</f>
        <v>3</v>
      </c>
      <c r="Q1311" s="1" t="str" cm="1">
        <f t="array" ref="Q1311">_xlfn.SWITCH(Non_Profit_Donations_South___messy[[#This Row],[switch]],1,Non_Profit_Donations_South___messy[[#This Row],[Names3]],2,Non_Profit_Donations_South___messy[[#This Row],[Names2]],3,Non_Profit_Donations_South___messy[[#This Row],[Names2]])</f>
        <v>Sandra</v>
      </c>
      <c r="R1311" s="1" t="str" cm="1">
        <f t="array" ref="R1311">_xlfn.SWITCH(Non_Profit_Donations_South___messy[[#This Row],[switch]],1,"",2,Non_Profit_Donations_South___messy[[#This Row],[Names3]],3,"")</f>
        <v/>
      </c>
      <c r="S1311" s="1" t="str" cm="1">
        <f t="array" ref="S1311">_xlfn.SWITCH(Non_Profit_Donations_South___messy[[#This Row],[switch]],1,Non_Profit_Donations_South___messy[[#This Row],[Names2]],2,Non_Profit_Donations_South___messy[[#This Row],[Names4]],3,Non_Profit_Donations_South___messy[[#This Row],[Names3]])</f>
        <v>Berry</v>
      </c>
    </row>
    <row r="1312" spans="1:19">
      <c r="A1312" s="1" t="s">
        <v>9</v>
      </c>
      <c r="B1312" s="1" t="s">
        <v>648</v>
      </c>
      <c r="C1312" s="1" t="s">
        <v>11</v>
      </c>
      <c r="D1312" s="1" t="s">
        <v>12</v>
      </c>
      <c r="E1312" s="1" t="s">
        <v>40</v>
      </c>
      <c r="F1312" s="1" t="s">
        <v>649</v>
      </c>
      <c r="G1312">
        <v>28081</v>
      </c>
      <c r="H1312" s="2">
        <v>42493</v>
      </c>
      <c r="I1312">
        <v>93.86</v>
      </c>
      <c r="J1312">
        <f t="shared" si="20"/>
        <v>0</v>
      </c>
      <c r="K1312" t="s">
        <v>648</v>
      </c>
      <c r="L1312" s="1" t="s">
        <v>1217</v>
      </c>
      <c r="M1312" t="s">
        <v>1377</v>
      </c>
      <c r="O1312">
        <f>IF(Non_Profit_Donations_South___messy[[#This Row],[Names4]]&lt;&gt;"",1,0)</f>
        <v>0</v>
      </c>
      <c r="P1312">
        <f>IF(Non_Profit_Donations_South___messy[[#This Row],[flagRev]]=1,1,IF(Non_Profit_Donations_South___messy[[#This Row],[flagMidName]]=1,2,3))</f>
        <v>3</v>
      </c>
      <c r="Q1312" s="1" t="str" cm="1">
        <f t="array" ref="Q1312">_xlfn.SWITCH(Non_Profit_Donations_South___messy[[#This Row],[switch]],1,Non_Profit_Donations_South___messy[[#This Row],[Names3]],2,Non_Profit_Donations_South___messy[[#This Row],[Names2]],3,Non_Profit_Donations_South___messy[[#This Row],[Names2]])</f>
        <v>Bob</v>
      </c>
      <c r="R1312" s="1" t="str" cm="1">
        <f t="array" ref="R1312">_xlfn.SWITCH(Non_Profit_Donations_South___messy[[#This Row],[switch]],1,"",2,Non_Profit_Donations_South___messy[[#This Row],[Names3]],3,"")</f>
        <v/>
      </c>
      <c r="S1312" s="1" t="str" cm="1">
        <f t="array" ref="S1312">_xlfn.SWITCH(Non_Profit_Donations_South___messy[[#This Row],[switch]],1,Non_Profit_Donations_South___messy[[#This Row],[Names2]],2,Non_Profit_Donations_South___messy[[#This Row],[Names4]],3,Non_Profit_Donations_South___messy[[#This Row],[Names3]])</f>
        <v>Harrington</v>
      </c>
    </row>
    <row r="1313" spans="1:19">
      <c r="A1313" s="1" t="s">
        <v>9</v>
      </c>
      <c r="B1313" s="1" t="s">
        <v>464</v>
      </c>
      <c r="C1313" s="1" t="s">
        <v>37</v>
      </c>
      <c r="D1313" s="1" t="s">
        <v>12</v>
      </c>
      <c r="E1313" s="1" t="s">
        <v>25</v>
      </c>
      <c r="F1313" s="1" t="s">
        <v>465</v>
      </c>
      <c r="G1313">
        <v>32404</v>
      </c>
      <c r="H1313" s="2">
        <v>42497</v>
      </c>
      <c r="I1313">
        <v>283.55</v>
      </c>
      <c r="J1313">
        <f t="shared" si="20"/>
        <v>0</v>
      </c>
      <c r="K1313" t="s">
        <v>464</v>
      </c>
      <c r="L1313" s="1" t="s">
        <v>1233</v>
      </c>
      <c r="M1313" t="s">
        <v>1234</v>
      </c>
      <c r="O1313">
        <f>IF(Non_Profit_Donations_South___messy[[#This Row],[Names4]]&lt;&gt;"",1,0)</f>
        <v>0</v>
      </c>
      <c r="P1313">
        <f>IF(Non_Profit_Donations_South___messy[[#This Row],[flagRev]]=1,1,IF(Non_Profit_Donations_South___messy[[#This Row],[flagMidName]]=1,2,3))</f>
        <v>3</v>
      </c>
      <c r="Q1313" s="1" t="str" cm="1">
        <f t="array" ref="Q1313">_xlfn.SWITCH(Non_Profit_Donations_South___messy[[#This Row],[switch]],1,Non_Profit_Donations_South___messy[[#This Row],[Names3]],2,Non_Profit_Donations_South___messy[[#This Row],[Names2]],3,Non_Profit_Donations_South___messy[[#This Row],[Names2]])</f>
        <v>Beth</v>
      </c>
      <c r="R1313" s="1" t="str" cm="1">
        <f t="array" ref="R1313">_xlfn.SWITCH(Non_Profit_Donations_South___messy[[#This Row],[switch]],1,"",2,Non_Profit_Donations_South___messy[[#This Row],[Names3]],3,"")</f>
        <v/>
      </c>
      <c r="S1313" s="1" t="str" cm="1">
        <f t="array" ref="S1313">_xlfn.SWITCH(Non_Profit_Donations_South___messy[[#This Row],[switch]],1,Non_Profit_Donations_South___messy[[#This Row],[Names2]],2,Non_Profit_Donations_South___messy[[#This Row],[Names4]],3,Non_Profit_Donations_South___messy[[#This Row],[Names3]])</f>
        <v>Dolan</v>
      </c>
    </row>
    <row r="1314" spans="1:19">
      <c r="A1314" s="1" t="s">
        <v>27</v>
      </c>
      <c r="B1314" s="1" t="s">
        <v>231</v>
      </c>
      <c r="C1314" s="1" t="s">
        <v>16</v>
      </c>
      <c r="D1314" s="1" t="s">
        <v>12</v>
      </c>
      <c r="E1314" s="1" t="s">
        <v>17</v>
      </c>
      <c r="F1314" s="1" t="s">
        <v>232</v>
      </c>
      <c r="G1314">
        <v>30458</v>
      </c>
      <c r="H1314" s="2">
        <v>42498</v>
      </c>
      <c r="I1314">
        <v>2084.16</v>
      </c>
      <c r="J1314">
        <f t="shared" si="20"/>
        <v>0</v>
      </c>
      <c r="K1314" t="s">
        <v>231</v>
      </c>
      <c r="L1314" s="1" t="s">
        <v>1027</v>
      </c>
      <c r="M1314" t="s">
        <v>1028</v>
      </c>
      <c r="O1314">
        <f>IF(Non_Profit_Donations_South___messy[[#This Row],[Names4]]&lt;&gt;"",1,0)</f>
        <v>0</v>
      </c>
      <c r="P1314">
        <f>IF(Non_Profit_Donations_South___messy[[#This Row],[flagRev]]=1,1,IF(Non_Profit_Donations_South___messy[[#This Row],[flagMidName]]=1,2,3))</f>
        <v>3</v>
      </c>
      <c r="Q1314" s="1" t="str" cm="1">
        <f t="array" ref="Q1314">_xlfn.SWITCH(Non_Profit_Donations_South___messy[[#This Row],[switch]],1,Non_Profit_Donations_South___messy[[#This Row],[Names3]],2,Non_Profit_Donations_South___messy[[#This Row],[Names2]],3,Non_Profit_Donations_South___messy[[#This Row],[Names2]])</f>
        <v>Jack</v>
      </c>
      <c r="R1314" s="1" t="str" cm="1">
        <f t="array" ref="R1314">_xlfn.SWITCH(Non_Profit_Donations_South___messy[[#This Row],[switch]],1,"",2,Non_Profit_Donations_South___messy[[#This Row],[Names3]],3,"")</f>
        <v/>
      </c>
      <c r="S1314" s="1" t="str" cm="1">
        <f t="array" ref="S1314">_xlfn.SWITCH(Non_Profit_Donations_South___messy[[#This Row],[switch]],1,Non_Profit_Donations_South___messy[[#This Row],[Names2]],2,Non_Profit_Donations_South___messy[[#This Row],[Names4]],3,Non_Profit_Donations_South___messy[[#This Row],[Names3]])</f>
        <v>Horn</v>
      </c>
    </row>
    <row r="1315" spans="1:19">
      <c r="A1315" s="1" t="s">
        <v>19</v>
      </c>
      <c r="B1315" s="1" t="s">
        <v>562</v>
      </c>
      <c r="C1315" s="1" t="s">
        <v>11</v>
      </c>
      <c r="D1315" s="1" t="s">
        <v>12</v>
      </c>
      <c r="E1315" s="1" t="s">
        <v>40</v>
      </c>
      <c r="F1315" s="1" t="s">
        <v>563</v>
      </c>
      <c r="G1315">
        <v>28115</v>
      </c>
      <c r="H1315" s="2">
        <v>42501</v>
      </c>
      <c r="I1315">
        <v>118.16</v>
      </c>
      <c r="J1315">
        <f t="shared" si="20"/>
        <v>0</v>
      </c>
      <c r="K1315" t="s">
        <v>562</v>
      </c>
      <c r="L1315" s="1" t="s">
        <v>1313</v>
      </c>
      <c r="M1315" t="s">
        <v>1314</v>
      </c>
      <c r="O1315">
        <f>IF(Non_Profit_Donations_South___messy[[#This Row],[Names4]]&lt;&gt;"",1,0)</f>
        <v>0</v>
      </c>
      <c r="P1315">
        <f>IF(Non_Profit_Donations_South___messy[[#This Row],[flagRev]]=1,1,IF(Non_Profit_Donations_South___messy[[#This Row],[flagMidName]]=1,2,3))</f>
        <v>3</v>
      </c>
      <c r="Q1315" s="1" t="str" cm="1">
        <f t="array" ref="Q1315">_xlfn.SWITCH(Non_Profit_Donations_South___messy[[#This Row],[switch]],1,Non_Profit_Donations_South___messy[[#This Row],[Names3]],2,Non_Profit_Donations_South___messy[[#This Row],[Names2]],3,Non_Profit_Donations_South___messy[[#This Row],[Names2]])</f>
        <v>Julia</v>
      </c>
      <c r="R1315" s="1" t="str" cm="1">
        <f t="array" ref="R1315">_xlfn.SWITCH(Non_Profit_Donations_South___messy[[#This Row],[switch]],1,"",2,Non_Profit_Donations_South___messy[[#This Row],[Names3]],3,"")</f>
        <v/>
      </c>
      <c r="S1315" s="1" t="str" cm="1">
        <f t="array" ref="S1315">_xlfn.SWITCH(Non_Profit_Donations_South___messy[[#This Row],[switch]],1,Non_Profit_Donations_South___messy[[#This Row],[Names2]],2,Non_Profit_Donations_South___messy[[#This Row],[Names4]],3,Non_Profit_Donations_South___messy[[#This Row],[Names3]])</f>
        <v>Haynes</v>
      </c>
    </row>
    <row r="1316" spans="1:19">
      <c r="A1316" s="1" t="s">
        <v>19</v>
      </c>
      <c r="B1316" s="1" t="s">
        <v>620</v>
      </c>
      <c r="C1316" s="1" t="s">
        <v>37</v>
      </c>
      <c r="D1316" s="1" t="s">
        <v>12</v>
      </c>
      <c r="E1316" s="1" t="s">
        <v>25</v>
      </c>
      <c r="F1316" s="1" t="s">
        <v>621</v>
      </c>
      <c r="G1316">
        <v>33881</v>
      </c>
      <c r="H1316" s="2">
        <v>42503</v>
      </c>
      <c r="I1316">
        <v>1023.65</v>
      </c>
      <c r="J1316">
        <f t="shared" si="20"/>
        <v>0</v>
      </c>
      <c r="K1316" t="s">
        <v>620</v>
      </c>
      <c r="L1316" s="1" t="s">
        <v>1130</v>
      </c>
      <c r="M1316" t="s">
        <v>313</v>
      </c>
      <c r="O1316">
        <f>IF(Non_Profit_Donations_South___messy[[#This Row],[Names4]]&lt;&gt;"",1,0)</f>
        <v>0</v>
      </c>
      <c r="P1316">
        <f>IF(Non_Profit_Donations_South___messy[[#This Row],[flagRev]]=1,1,IF(Non_Profit_Donations_South___messy[[#This Row],[flagMidName]]=1,2,3))</f>
        <v>3</v>
      </c>
      <c r="Q1316" s="1" t="str" cm="1">
        <f t="array" ref="Q1316">_xlfn.SWITCH(Non_Profit_Donations_South___messy[[#This Row],[switch]],1,Non_Profit_Donations_South___messy[[#This Row],[Names3]],2,Non_Profit_Donations_South___messy[[#This Row],[Names2]],3,Non_Profit_Donations_South___messy[[#This Row],[Names2]])</f>
        <v>Rhonda</v>
      </c>
      <c r="R1316" s="1" t="str" cm="1">
        <f t="array" ref="R1316">_xlfn.SWITCH(Non_Profit_Donations_South___messy[[#This Row],[switch]],1,"",2,Non_Profit_Donations_South___messy[[#This Row],[Names3]],3,"")</f>
        <v/>
      </c>
      <c r="S1316" s="1" t="str" cm="1">
        <f t="array" ref="S1316">_xlfn.SWITCH(Non_Profit_Donations_South___messy[[#This Row],[switch]],1,Non_Profit_Donations_South___messy[[#This Row],[Names2]],2,Non_Profit_Donations_South___messy[[#This Row],[Names4]],3,Non_Profit_Donations_South___messy[[#This Row],[Names3]])</f>
        <v>Bryant</v>
      </c>
    </row>
    <row r="1317" spans="1:19">
      <c r="A1317" s="1" t="s">
        <v>27</v>
      </c>
      <c r="B1317" s="1" t="s">
        <v>260</v>
      </c>
      <c r="C1317" s="1" t="s">
        <v>11</v>
      </c>
      <c r="D1317" s="1" t="s">
        <v>12</v>
      </c>
      <c r="E1317" s="1" t="s">
        <v>70</v>
      </c>
      <c r="F1317" s="1" t="s">
        <v>261</v>
      </c>
      <c r="G1317">
        <v>70003</v>
      </c>
      <c r="H1317" s="2">
        <v>42505</v>
      </c>
      <c r="I1317">
        <v>8.74</v>
      </c>
      <c r="J1317">
        <f t="shared" si="20"/>
        <v>0</v>
      </c>
      <c r="K1317" t="s">
        <v>260</v>
      </c>
      <c r="L1317" s="1" t="s">
        <v>1051</v>
      </c>
      <c r="M1317" t="s">
        <v>1052</v>
      </c>
      <c r="O1317">
        <f>IF(Non_Profit_Donations_South___messy[[#This Row],[Names4]]&lt;&gt;"",1,0)</f>
        <v>0</v>
      </c>
      <c r="P1317">
        <f>IF(Non_Profit_Donations_South___messy[[#This Row],[flagRev]]=1,1,IF(Non_Profit_Donations_South___messy[[#This Row],[flagMidName]]=1,2,3))</f>
        <v>3</v>
      </c>
      <c r="Q1317" s="1" t="str" cm="1">
        <f t="array" ref="Q1317">_xlfn.SWITCH(Non_Profit_Donations_South___messy[[#This Row],[switch]],1,Non_Profit_Donations_South___messy[[#This Row],[Names3]],2,Non_Profit_Donations_South___messy[[#This Row],[Names2]],3,Non_Profit_Donations_South___messy[[#This Row],[Names2]])</f>
        <v>Rodney</v>
      </c>
      <c r="R1317" s="1" t="str" cm="1">
        <f t="array" ref="R1317">_xlfn.SWITCH(Non_Profit_Donations_South___messy[[#This Row],[switch]],1,"",2,Non_Profit_Donations_South___messy[[#This Row],[Names3]],3,"")</f>
        <v/>
      </c>
      <c r="S1317" s="1" t="str" cm="1">
        <f t="array" ref="S1317">_xlfn.SWITCH(Non_Profit_Donations_South___messy[[#This Row],[switch]],1,Non_Profit_Donations_South___messy[[#This Row],[Names2]],2,Non_Profit_Donations_South___messy[[#This Row],[Names4]],3,Non_Profit_Donations_South___messy[[#This Row],[Names3]])</f>
        <v>Kearney</v>
      </c>
    </row>
    <row r="1318" spans="1:19">
      <c r="A1318" s="1" t="s">
        <v>9</v>
      </c>
      <c r="B1318" s="1" t="s">
        <v>726</v>
      </c>
      <c r="C1318" s="1" t="s">
        <v>11</v>
      </c>
      <c r="D1318" s="1" t="s">
        <v>12</v>
      </c>
      <c r="E1318" s="1" t="s">
        <v>40</v>
      </c>
      <c r="F1318" s="1" t="s">
        <v>652</v>
      </c>
      <c r="G1318">
        <v>28560</v>
      </c>
      <c r="H1318" s="2">
        <v>42506</v>
      </c>
      <c r="I1318">
        <v>1227.94</v>
      </c>
      <c r="J1318">
        <f t="shared" si="20"/>
        <v>0</v>
      </c>
      <c r="K1318" t="s">
        <v>726</v>
      </c>
      <c r="L1318" s="1" t="s">
        <v>1438</v>
      </c>
      <c r="M1318" t="s">
        <v>1269</v>
      </c>
      <c r="O1318">
        <f>IF(Non_Profit_Donations_South___messy[[#This Row],[Names4]]&lt;&gt;"",1,0)</f>
        <v>0</v>
      </c>
      <c r="P1318">
        <f>IF(Non_Profit_Donations_South___messy[[#This Row],[flagRev]]=1,1,IF(Non_Profit_Donations_South___messy[[#This Row],[flagMidName]]=1,2,3))</f>
        <v>3</v>
      </c>
      <c r="Q1318" s="1" t="str" cm="1">
        <f t="array" ref="Q1318">_xlfn.SWITCH(Non_Profit_Donations_South___messy[[#This Row],[switch]],1,Non_Profit_Donations_South___messy[[#This Row],[Names3]],2,Non_Profit_Donations_South___messy[[#This Row],[Names2]],3,Non_Profit_Donations_South___messy[[#This Row],[Names2]])</f>
        <v>Donald</v>
      </c>
      <c r="R1318" s="1" t="str" cm="1">
        <f t="array" ref="R1318">_xlfn.SWITCH(Non_Profit_Donations_South___messy[[#This Row],[switch]],1,"",2,Non_Profit_Donations_South___messy[[#This Row],[Names3]],3,"")</f>
        <v/>
      </c>
      <c r="S1318" s="1" t="str" cm="1">
        <f t="array" ref="S1318">_xlfn.SWITCH(Non_Profit_Donations_South___messy[[#This Row],[switch]],1,Non_Profit_Donations_South___messy[[#This Row],[Names2]],2,Non_Profit_Donations_South___messy[[#This Row],[Names4]],3,Non_Profit_Donations_South___messy[[#This Row],[Names3]])</f>
        <v>Melton</v>
      </c>
    </row>
    <row r="1319" spans="1:19">
      <c r="A1319" s="1" t="s">
        <v>19</v>
      </c>
      <c r="B1319" s="1" t="s">
        <v>407</v>
      </c>
      <c r="C1319" s="1" t="s">
        <v>11</v>
      </c>
      <c r="D1319" s="1" t="s">
        <v>12</v>
      </c>
      <c r="E1319" s="1" t="s">
        <v>52</v>
      </c>
      <c r="F1319" s="1" t="s">
        <v>408</v>
      </c>
      <c r="G1319">
        <v>72714</v>
      </c>
      <c r="H1319" s="2">
        <v>42507</v>
      </c>
      <c r="I1319">
        <v>241.91</v>
      </c>
      <c r="J1319">
        <f t="shared" si="20"/>
        <v>0</v>
      </c>
      <c r="K1319" t="s">
        <v>407</v>
      </c>
      <c r="L1319" s="1" t="s">
        <v>1187</v>
      </c>
      <c r="M1319" t="s">
        <v>1188</v>
      </c>
      <c r="O1319">
        <f>IF(Non_Profit_Donations_South___messy[[#This Row],[Names4]]&lt;&gt;"",1,0)</f>
        <v>0</v>
      </c>
      <c r="P1319">
        <f>IF(Non_Profit_Donations_South___messy[[#This Row],[flagRev]]=1,1,IF(Non_Profit_Donations_South___messy[[#This Row],[flagMidName]]=1,2,3))</f>
        <v>3</v>
      </c>
      <c r="Q1319" s="1" t="str" cm="1">
        <f t="array" ref="Q1319">_xlfn.SWITCH(Non_Profit_Donations_South___messy[[#This Row],[switch]],1,Non_Profit_Donations_South___messy[[#This Row],[Names3]],2,Non_Profit_Donations_South___messy[[#This Row],[Names2]],3,Non_Profit_Donations_South___messy[[#This Row],[Names2]])</f>
        <v>Cecil</v>
      </c>
      <c r="R1319" s="1" t="str" cm="1">
        <f t="array" ref="R1319">_xlfn.SWITCH(Non_Profit_Donations_South___messy[[#This Row],[switch]],1,"",2,Non_Profit_Donations_South___messy[[#This Row],[Names3]],3,"")</f>
        <v/>
      </c>
      <c r="S1319" s="1" t="str" cm="1">
        <f t="array" ref="S1319">_xlfn.SWITCH(Non_Profit_Donations_South___messy[[#This Row],[switch]],1,Non_Profit_Donations_South___messy[[#This Row],[Names2]],2,Non_Profit_Donations_South___messy[[#This Row],[Names4]],3,Non_Profit_Donations_South___messy[[#This Row],[Names3]])</f>
        <v>Berger</v>
      </c>
    </row>
    <row r="1320" spans="1:19">
      <c r="A1320" s="1" t="s">
        <v>9</v>
      </c>
      <c r="B1320" s="1" t="s">
        <v>161</v>
      </c>
      <c r="C1320" s="1" t="s">
        <v>11</v>
      </c>
      <c r="D1320" s="1" t="s">
        <v>12</v>
      </c>
      <c r="E1320" s="1" t="s">
        <v>52</v>
      </c>
      <c r="F1320" s="1" t="s">
        <v>162</v>
      </c>
      <c r="G1320">
        <v>72903</v>
      </c>
      <c r="H1320" s="2">
        <v>42508</v>
      </c>
      <c r="I1320">
        <v>354.65</v>
      </c>
      <c r="J1320">
        <f t="shared" si="20"/>
        <v>0</v>
      </c>
      <c r="K1320" t="s">
        <v>161</v>
      </c>
      <c r="L1320" s="1" t="s">
        <v>922</v>
      </c>
      <c r="M1320" t="s">
        <v>965</v>
      </c>
      <c r="N1320" t="s">
        <v>847</v>
      </c>
      <c r="O1320">
        <f>IF(Non_Profit_Donations_South___messy[[#This Row],[Names4]]&lt;&gt;"",1,0)</f>
        <v>1</v>
      </c>
      <c r="P1320">
        <f>IF(Non_Profit_Donations_South___messy[[#This Row],[flagRev]]=1,1,IF(Non_Profit_Donations_South___messy[[#This Row],[flagMidName]]=1,2,3))</f>
        <v>2</v>
      </c>
      <c r="Q1320" s="1" t="str" cm="1">
        <f t="array" ref="Q1320">_xlfn.SWITCH(Non_Profit_Donations_South___messy[[#This Row],[switch]],1,Non_Profit_Donations_South___messy[[#This Row],[Names3]],2,Non_Profit_Donations_South___messy[[#This Row],[Names2]],3,Non_Profit_Donations_South___messy[[#This Row],[Names2]])</f>
        <v>Bonnie</v>
      </c>
      <c r="R1320" s="1" t="str" cm="1">
        <f t="array" ref="R1320">_xlfn.SWITCH(Non_Profit_Donations_South___messy[[#This Row],[switch]],1,"",2,Non_Profit_Donations_South___messy[[#This Row],[Names3]],3,"")</f>
        <v>G</v>
      </c>
      <c r="S1320" s="1" t="str" cm="1">
        <f t="array" ref="S1320">_xlfn.SWITCH(Non_Profit_Donations_South___messy[[#This Row],[switch]],1,Non_Profit_Donations_South___messy[[#This Row],[Names2]],2,Non_Profit_Donations_South___messy[[#This Row],[Names4]],3,Non_Profit_Donations_South___messy[[#This Row],[Names3]])</f>
        <v>Keith</v>
      </c>
    </row>
    <row r="1321" spans="1:19">
      <c r="A1321" s="1" t="s">
        <v>27</v>
      </c>
      <c r="B1321" s="1" t="s">
        <v>410</v>
      </c>
      <c r="C1321" s="1" t="s">
        <v>37</v>
      </c>
      <c r="D1321" s="1" t="s">
        <v>12</v>
      </c>
      <c r="E1321" s="1" t="s">
        <v>17</v>
      </c>
      <c r="F1321" s="1" t="s">
        <v>411</v>
      </c>
      <c r="G1321">
        <v>30605</v>
      </c>
      <c r="H1321" s="2">
        <v>42508</v>
      </c>
      <c r="I1321">
        <v>4354.55</v>
      </c>
      <c r="J1321">
        <f t="shared" si="20"/>
        <v>0</v>
      </c>
      <c r="K1321" t="s">
        <v>410</v>
      </c>
      <c r="L1321" s="1" t="s">
        <v>1189</v>
      </c>
      <c r="M1321" t="s">
        <v>1190</v>
      </c>
      <c r="O1321">
        <f>IF(Non_Profit_Donations_South___messy[[#This Row],[Names4]]&lt;&gt;"",1,0)</f>
        <v>0</v>
      </c>
      <c r="P1321">
        <f>IF(Non_Profit_Donations_South___messy[[#This Row],[flagRev]]=1,1,IF(Non_Profit_Donations_South___messy[[#This Row],[flagMidName]]=1,2,3))</f>
        <v>3</v>
      </c>
      <c r="Q1321" s="1" t="str" cm="1">
        <f t="array" ref="Q1321">_xlfn.SWITCH(Non_Profit_Donations_South___messy[[#This Row],[switch]],1,Non_Profit_Donations_South___messy[[#This Row],[Names3]],2,Non_Profit_Donations_South___messy[[#This Row],[Names2]],3,Non_Profit_Donations_South___messy[[#This Row],[Names2]])</f>
        <v>Anne</v>
      </c>
      <c r="R1321" s="1" t="str" cm="1">
        <f t="array" ref="R1321">_xlfn.SWITCH(Non_Profit_Donations_South___messy[[#This Row],[switch]],1,"",2,Non_Profit_Donations_South___messy[[#This Row],[Names3]],3,"")</f>
        <v/>
      </c>
      <c r="S1321" s="1" t="str" cm="1">
        <f t="array" ref="S1321">_xlfn.SWITCH(Non_Profit_Donations_South___messy[[#This Row],[switch]],1,Non_Profit_Donations_South___messy[[#This Row],[Names2]],2,Non_Profit_Donations_South___messy[[#This Row],[Names4]],3,Non_Profit_Donations_South___messy[[#This Row],[Names3]])</f>
        <v>Schultz</v>
      </c>
    </row>
    <row r="1322" spans="1:19">
      <c r="A1322" s="1" t="s">
        <v>27</v>
      </c>
      <c r="B1322" s="1" t="s">
        <v>771</v>
      </c>
      <c r="C1322" s="1" t="s">
        <v>11</v>
      </c>
      <c r="D1322" s="1" t="s">
        <v>12</v>
      </c>
      <c r="E1322" s="1" t="s">
        <v>25</v>
      </c>
      <c r="F1322" s="1" t="s">
        <v>755</v>
      </c>
      <c r="G1322">
        <v>33319</v>
      </c>
      <c r="H1322" s="2">
        <v>42508</v>
      </c>
      <c r="I1322">
        <v>81.150000000000006</v>
      </c>
      <c r="J1322">
        <f t="shared" si="20"/>
        <v>0</v>
      </c>
      <c r="K1322" t="s">
        <v>771</v>
      </c>
      <c r="L1322" s="1" t="s">
        <v>876</v>
      </c>
      <c r="M1322" t="s">
        <v>1472</v>
      </c>
      <c r="O1322">
        <f>IF(Non_Profit_Donations_South___messy[[#This Row],[Names4]]&lt;&gt;"",1,0)</f>
        <v>0</v>
      </c>
      <c r="P1322">
        <f>IF(Non_Profit_Donations_South___messy[[#This Row],[flagRev]]=1,1,IF(Non_Profit_Donations_South___messy[[#This Row],[flagMidName]]=1,2,3))</f>
        <v>3</v>
      </c>
      <c r="Q1322" s="1" t="str" cm="1">
        <f t="array" ref="Q1322">_xlfn.SWITCH(Non_Profit_Donations_South___messy[[#This Row],[switch]],1,Non_Profit_Donations_South___messy[[#This Row],[Names3]],2,Non_Profit_Donations_South___messy[[#This Row],[Names2]],3,Non_Profit_Donations_South___messy[[#This Row],[Names2]])</f>
        <v>Maureen</v>
      </c>
      <c r="R1322" s="1" t="str" cm="1">
        <f t="array" ref="R1322">_xlfn.SWITCH(Non_Profit_Donations_South___messy[[#This Row],[switch]],1,"",2,Non_Profit_Donations_South___messy[[#This Row],[Names3]],3,"")</f>
        <v/>
      </c>
      <c r="S1322" s="1" t="str" cm="1">
        <f t="array" ref="S1322">_xlfn.SWITCH(Non_Profit_Donations_South___messy[[#This Row],[switch]],1,Non_Profit_Donations_South___messy[[#This Row],[Names2]],2,Non_Profit_Donations_South___messy[[#This Row],[Names4]],3,Non_Profit_Donations_South___messy[[#This Row],[Names3]])</f>
        <v>Whitley</v>
      </c>
    </row>
    <row r="1323" spans="1:19">
      <c r="A1323" s="1" t="s">
        <v>9</v>
      </c>
      <c r="B1323" s="1" t="s">
        <v>772</v>
      </c>
      <c r="C1323" s="1" t="s">
        <v>37</v>
      </c>
      <c r="D1323" s="1" t="s">
        <v>12</v>
      </c>
      <c r="E1323" s="1" t="s">
        <v>40</v>
      </c>
      <c r="F1323" s="1" t="s">
        <v>591</v>
      </c>
      <c r="G1323">
        <v>27801</v>
      </c>
      <c r="H1323" s="2">
        <v>42509</v>
      </c>
      <c r="I1323">
        <v>54.39</v>
      </c>
      <c r="J1323">
        <f t="shared" si="20"/>
        <v>0</v>
      </c>
      <c r="K1323" t="s">
        <v>772</v>
      </c>
      <c r="L1323" s="1" t="s">
        <v>1425</v>
      </c>
      <c r="M1323" t="s">
        <v>1473</v>
      </c>
      <c r="O1323">
        <f>IF(Non_Profit_Donations_South___messy[[#This Row],[Names4]]&lt;&gt;"",1,0)</f>
        <v>0</v>
      </c>
      <c r="P1323">
        <f>IF(Non_Profit_Donations_South___messy[[#This Row],[flagRev]]=1,1,IF(Non_Profit_Donations_South___messy[[#This Row],[flagMidName]]=1,2,3))</f>
        <v>3</v>
      </c>
      <c r="Q1323" s="1" t="str" cm="1">
        <f t="array" ref="Q1323">_xlfn.SWITCH(Non_Profit_Donations_South___messy[[#This Row],[switch]],1,Non_Profit_Donations_South___messy[[#This Row],[Names3]],2,Non_Profit_Donations_South___messy[[#This Row],[Names2]],3,Non_Profit_Donations_South___messy[[#This Row],[Names2]])</f>
        <v>Ted</v>
      </c>
      <c r="R1323" s="1" t="str" cm="1">
        <f t="array" ref="R1323">_xlfn.SWITCH(Non_Profit_Donations_South___messy[[#This Row],[switch]],1,"",2,Non_Profit_Donations_South___messy[[#This Row],[Names3]],3,"")</f>
        <v/>
      </c>
      <c r="S1323" s="1" t="str" cm="1">
        <f t="array" ref="S1323">_xlfn.SWITCH(Non_Profit_Donations_South___messy[[#This Row],[switch]],1,Non_Profit_Donations_South___messy[[#This Row],[Names2]],2,Non_Profit_Donations_South___messy[[#This Row],[Names4]],3,Non_Profit_Donations_South___messy[[#This Row],[Names3]])</f>
        <v>Bell</v>
      </c>
    </row>
    <row r="1324" spans="1:19">
      <c r="A1324" s="1" t="s">
        <v>23</v>
      </c>
      <c r="B1324" s="1" t="s">
        <v>773</v>
      </c>
      <c r="C1324" s="1" t="s">
        <v>11</v>
      </c>
      <c r="D1324" s="1" t="s">
        <v>12</v>
      </c>
      <c r="E1324" s="1" t="s">
        <v>59</v>
      </c>
      <c r="F1324" s="1" t="s">
        <v>91</v>
      </c>
      <c r="G1324">
        <v>35630</v>
      </c>
      <c r="H1324" s="2">
        <v>42510</v>
      </c>
      <c r="I1324">
        <v>23.54</v>
      </c>
      <c r="J1324">
        <f t="shared" si="20"/>
        <v>1</v>
      </c>
      <c r="K1324" t="s">
        <v>773</v>
      </c>
      <c r="L1324" s="1" t="s">
        <v>897</v>
      </c>
      <c r="M1324" t="s">
        <v>896</v>
      </c>
      <c r="O1324">
        <f>IF(Non_Profit_Donations_South___messy[[#This Row],[Names4]]&lt;&gt;"",1,0)</f>
        <v>0</v>
      </c>
      <c r="P1324">
        <f>IF(Non_Profit_Donations_South___messy[[#This Row],[flagRev]]=1,1,IF(Non_Profit_Donations_South___messy[[#This Row],[flagMidName]]=1,2,3))</f>
        <v>1</v>
      </c>
      <c r="Q1324" s="1" t="str" cm="1">
        <f t="array" ref="Q1324">_xlfn.SWITCH(Non_Profit_Donations_South___messy[[#This Row],[switch]],1,Non_Profit_Donations_South___messy[[#This Row],[Names3]],2,Non_Profit_Donations_South___messy[[#This Row],[Names2]],3,Non_Profit_Donations_South___messy[[#This Row],[Names2]])</f>
        <v>Jimmy</v>
      </c>
      <c r="R1324" s="1" t="str" cm="1">
        <f t="array" ref="R1324">_xlfn.SWITCH(Non_Profit_Donations_South___messy[[#This Row],[switch]],1,"",2,Non_Profit_Donations_South___messy[[#This Row],[Names3]],3,"")</f>
        <v/>
      </c>
      <c r="S1324" s="1" t="str" cm="1">
        <f t="array" ref="S1324">_xlfn.SWITCH(Non_Profit_Donations_South___messy[[#This Row],[switch]],1,Non_Profit_Donations_South___messy[[#This Row],[Names2]],2,Non_Profit_Donations_South___messy[[#This Row],[Names4]],3,Non_Profit_Donations_South___messy[[#This Row],[Names3]])</f>
        <v>Boswell</v>
      </c>
    </row>
    <row r="1325" spans="1:19">
      <c r="A1325" s="1" t="s">
        <v>9</v>
      </c>
      <c r="B1325" s="1" t="s">
        <v>606</v>
      </c>
      <c r="C1325" s="1" t="s">
        <v>11</v>
      </c>
      <c r="D1325" s="1" t="s">
        <v>12</v>
      </c>
      <c r="E1325" s="1" t="s">
        <v>25</v>
      </c>
      <c r="F1325" s="1" t="s">
        <v>607</v>
      </c>
      <c r="G1325">
        <v>34952</v>
      </c>
      <c r="H1325" s="2">
        <v>42512</v>
      </c>
      <c r="I1325">
        <v>248.45</v>
      </c>
      <c r="J1325">
        <f t="shared" si="20"/>
        <v>0</v>
      </c>
      <c r="K1325" t="s">
        <v>606</v>
      </c>
      <c r="L1325" s="1" t="s">
        <v>1342</v>
      </c>
      <c r="M1325" t="s">
        <v>1040</v>
      </c>
      <c r="N1325" t="s">
        <v>1343</v>
      </c>
      <c r="O1325">
        <f>IF(Non_Profit_Donations_South___messy[[#This Row],[Names4]]&lt;&gt;"",1,0)</f>
        <v>1</v>
      </c>
      <c r="P1325">
        <f>IF(Non_Profit_Donations_South___messy[[#This Row],[flagRev]]=1,1,IF(Non_Profit_Donations_South___messy[[#This Row],[flagMidName]]=1,2,3))</f>
        <v>2</v>
      </c>
      <c r="Q1325" s="1" t="str" cm="1">
        <f t="array" ref="Q1325">_xlfn.SWITCH(Non_Profit_Donations_South___messy[[#This Row],[switch]],1,Non_Profit_Donations_South___messy[[#This Row],[Names3]],2,Non_Profit_Donations_South___messy[[#This Row],[Names2]],3,Non_Profit_Donations_South___messy[[#This Row],[Names2]])</f>
        <v>Dawn</v>
      </c>
      <c r="R1325" s="1" t="str" cm="1">
        <f t="array" ref="R1325">_xlfn.SWITCH(Non_Profit_Donations_South___messy[[#This Row],[switch]],1,"",2,Non_Profit_Donations_South___messy[[#This Row],[Names3]],3,"")</f>
        <v>Langley</v>
      </c>
      <c r="S1325" s="1" t="str" cm="1">
        <f t="array" ref="S1325">_xlfn.SWITCH(Non_Profit_Donations_South___messy[[#This Row],[switch]],1,Non_Profit_Donations_South___messy[[#This Row],[Names2]],2,Non_Profit_Donations_South___messy[[#This Row],[Names4]],3,Non_Profit_Donations_South___messy[[#This Row],[Names3]])</f>
        <v>Conrad</v>
      </c>
    </row>
    <row r="1326" spans="1:19">
      <c r="A1326" s="1" t="s">
        <v>19</v>
      </c>
      <c r="B1326" s="1" t="s">
        <v>203</v>
      </c>
      <c r="C1326" s="1" t="s">
        <v>11</v>
      </c>
      <c r="D1326" s="1" t="s">
        <v>12</v>
      </c>
      <c r="E1326" s="1" t="s">
        <v>40</v>
      </c>
      <c r="F1326" s="1" t="s">
        <v>204</v>
      </c>
      <c r="G1326">
        <v>27511</v>
      </c>
      <c r="H1326" s="2">
        <v>42512</v>
      </c>
      <c r="I1326">
        <v>126.71</v>
      </c>
      <c r="J1326">
        <f t="shared" si="20"/>
        <v>0</v>
      </c>
      <c r="K1326" t="s">
        <v>203</v>
      </c>
      <c r="L1326" s="1" t="s">
        <v>1001</v>
      </c>
      <c r="M1326" t="s">
        <v>1002</v>
      </c>
      <c r="O1326">
        <f>IF(Non_Profit_Donations_South___messy[[#This Row],[Names4]]&lt;&gt;"",1,0)</f>
        <v>0</v>
      </c>
      <c r="P1326">
        <f>IF(Non_Profit_Donations_South___messy[[#This Row],[flagRev]]=1,1,IF(Non_Profit_Donations_South___messy[[#This Row],[flagMidName]]=1,2,3))</f>
        <v>3</v>
      </c>
      <c r="Q1326" s="1" t="str" cm="1">
        <f t="array" ref="Q1326">_xlfn.SWITCH(Non_Profit_Donations_South___messy[[#This Row],[switch]],1,Non_Profit_Donations_South___messy[[#This Row],[Names3]],2,Non_Profit_Donations_South___messy[[#This Row],[Names2]],3,Non_Profit_Donations_South___messy[[#This Row],[Names2]])</f>
        <v>Meredith</v>
      </c>
      <c r="R1326" s="1" t="str" cm="1">
        <f t="array" ref="R1326">_xlfn.SWITCH(Non_Profit_Donations_South___messy[[#This Row],[switch]],1,"",2,Non_Profit_Donations_South___messy[[#This Row],[Names3]],3,"")</f>
        <v/>
      </c>
      <c r="S1326" s="1" t="str" cm="1">
        <f t="array" ref="S1326">_xlfn.SWITCH(Non_Profit_Donations_South___messy[[#This Row],[switch]],1,Non_Profit_Donations_South___messy[[#This Row],[Names2]],2,Non_Profit_Donations_South___messy[[#This Row],[Names4]],3,Non_Profit_Donations_South___messy[[#This Row],[Names3]])</f>
        <v>Humphrey</v>
      </c>
    </row>
    <row r="1327" spans="1:19">
      <c r="A1327" s="1" t="s">
        <v>27</v>
      </c>
      <c r="B1327" s="1" t="s">
        <v>168</v>
      </c>
      <c r="C1327" s="1" t="s">
        <v>37</v>
      </c>
      <c r="D1327" s="1" t="s">
        <v>12</v>
      </c>
      <c r="E1327" s="1" t="s">
        <v>70</v>
      </c>
      <c r="F1327" s="1" t="s">
        <v>169</v>
      </c>
      <c r="G1327">
        <v>70802</v>
      </c>
      <c r="H1327" s="2">
        <v>42514</v>
      </c>
      <c r="I1327">
        <v>6945.16</v>
      </c>
      <c r="J1327">
        <f t="shared" si="20"/>
        <v>0</v>
      </c>
      <c r="K1327" t="s">
        <v>168</v>
      </c>
      <c r="L1327" s="1" t="s">
        <v>971</v>
      </c>
      <c r="M1327" t="s">
        <v>972</v>
      </c>
      <c r="O1327">
        <f>IF(Non_Profit_Donations_South___messy[[#This Row],[Names4]]&lt;&gt;"",1,0)</f>
        <v>0</v>
      </c>
      <c r="P1327">
        <f>IF(Non_Profit_Donations_South___messy[[#This Row],[flagRev]]=1,1,IF(Non_Profit_Donations_South___messy[[#This Row],[flagMidName]]=1,2,3))</f>
        <v>3</v>
      </c>
      <c r="Q1327" s="1" t="str" cm="1">
        <f t="array" ref="Q1327">_xlfn.SWITCH(Non_Profit_Donations_South___messy[[#This Row],[switch]],1,Non_Profit_Donations_South___messy[[#This Row],[Names3]],2,Non_Profit_Donations_South___messy[[#This Row],[Names2]],3,Non_Profit_Donations_South___messy[[#This Row],[Names2]])</f>
        <v>Janice</v>
      </c>
      <c r="R1327" s="1" t="str" cm="1">
        <f t="array" ref="R1327">_xlfn.SWITCH(Non_Profit_Donations_South___messy[[#This Row],[switch]],1,"",2,Non_Profit_Donations_South___messy[[#This Row],[Names3]],3,"")</f>
        <v/>
      </c>
      <c r="S1327" s="1" t="str" cm="1">
        <f t="array" ref="S1327">_xlfn.SWITCH(Non_Profit_Donations_South___messy[[#This Row],[switch]],1,Non_Profit_Donations_South___messy[[#This Row],[Names2]],2,Non_Profit_Donations_South___messy[[#This Row],[Names4]],3,Non_Profit_Donations_South___messy[[#This Row],[Names3]])</f>
        <v>Cole</v>
      </c>
    </row>
    <row r="1328" spans="1:19">
      <c r="A1328" s="1" t="s">
        <v>23</v>
      </c>
      <c r="B1328" s="1" t="s">
        <v>731</v>
      </c>
      <c r="C1328" s="1" t="s">
        <v>16</v>
      </c>
      <c r="D1328" s="1" t="s">
        <v>12</v>
      </c>
      <c r="E1328" s="1" t="s">
        <v>32</v>
      </c>
      <c r="F1328" s="1" t="s">
        <v>732</v>
      </c>
      <c r="G1328">
        <v>37604</v>
      </c>
      <c r="H1328" s="2">
        <v>42514</v>
      </c>
      <c r="I1328">
        <v>41.65</v>
      </c>
      <c r="J1328">
        <f t="shared" si="20"/>
        <v>0</v>
      </c>
      <c r="K1328" t="s">
        <v>731</v>
      </c>
      <c r="L1328" s="1" t="s">
        <v>1132</v>
      </c>
      <c r="M1328" t="s">
        <v>1135</v>
      </c>
      <c r="O1328">
        <f>IF(Non_Profit_Donations_South___messy[[#This Row],[Names4]]&lt;&gt;"",1,0)</f>
        <v>0</v>
      </c>
      <c r="P1328">
        <f>IF(Non_Profit_Donations_South___messy[[#This Row],[flagRev]]=1,1,IF(Non_Profit_Donations_South___messy[[#This Row],[flagMidName]]=1,2,3))</f>
        <v>3</v>
      </c>
      <c r="Q1328" s="1" t="str" cm="1">
        <f t="array" ref="Q1328">_xlfn.SWITCH(Non_Profit_Donations_South___messy[[#This Row],[switch]],1,Non_Profit_Donations_South___messy[[#This Row],[Names3]],2,Non_Profit_Donations_South___messy[[#This Row],[Names2]],3,Non_Profit_Donations_South___messy[[#This Row],[Names2]])</f>
        <v>Tina</v>
      </c>
      <c r="R1328" s="1" t="str" cm="1">
        <f t="array" ref="R1328">_xlfn.SWITCH(Non_Profit_Donations_South___messy[[#This Row],[switch]],1,"",2,Non_Profit_Donations_South___messy[[#This Row],[Names3]],3,"")</f>
        <v/>
      </c>
      <c r="S1328" s="1" t="str" cm="1">
        <f t="array" ref="S1328">_xlfn.SWITCH(Non_Profit_Donations_South___messy[[#This Row],[switch]],1,Non_Profit_Donations_South___messy[[#This Row],[Names2]],2,Non_Profit_Donations_South___messy[[#This Row],[Names4]],3,Non_Profit_Donations_South___messy[[#This Row],[Names3]])</f>
        <v>Cameron</v>
      </c>
    </row>
    <row r="1329" spans="1:19">
      <c r="A1329" s="1" t="s">
        <v>9</v>
      </c>
      <c r="B1329" s="1" t="s">
        <v>725</v>
      </c>
      <c r="C1329" s="1" t="s">
        <v>16</v>
      </c>
      <c r="D1329" s="1" t="s">
        <v>12</v>
      </c>
      <c r="E1329" s="1" t="s">
        <v>59</v>
      </c>
      <c r="F1329" s="1" t="s">
        <v>637</v>
      </c>
      <c r="G1329">
        <v>35020</v>
      </c>
      <c r="H1329" s="2">
        <v>42516</v>
      </c>
      <c r="I1329">
        <v>31.88</v>
      </c>
      <c r="J1329">
        <f t="shared" si="20"/>
        <v>0</v>
      </c>
      <c r="K1329" t="s">
        <v>725</v>
      </c>
      <c r="L1329" s="1" t="s">
        <v>1436</v>
      </c>
      <c r="M1329" t="s">
        <v>1437</v>
      </c>
      <c r="O1329">
        <f>IF(Non_Profit_Donations_South___messy[[#This Row],[Names4]]&lt;&gt;"",1,0)</f>
        <v>0</v>
      </c>
      <c r="P1329">
        <f>IF(Non_Profit_Donations_South___messy[[#This Row],[flagRev]]=1,1,IF(Non_Profit_Donations_South___messy[[#This Row],[flagMidName]]=1,2,3))</f>
        <v>3</v>
      </c>
      <c r="Q1329" s="1" t="str" cm="1">
        <f t="array" ref="Q1329">_xlfn.SWITCH(Non_Profit_Donations_South___messy[[#This Row],[switch]],1,Non_Profit_Donations_South___messy[[#This Row],[Names3]],2,Non_Profit_Donations_South___messy[[#This Row],[Names2]],3,Non_Profit_Donations_South___messy[[#This Row],[Names2]])</f>
        <v>Diana</v>
      </c>
      <c r="R1329" s="1" t="str" cm="1">
        <f t="array" ref="R1329">_xlfn.SWITCH(Non_Profit_Donations_South___messy[[#This Row],[switch]],1,"",2,Non_Profit_Donations_South___messy[[#This Row],[Names3]],3,"")</f>
        <v/>
      </c>
      <c r="S1329" s="1" t="str" cm="1">
        <f t="array" ref="S1329">_xlfn.SWITCH(Non_Profit_Donations_South___messy[[#This Row],[switch]],1,Non_Profit_Donations_South___messy[[#This Row],[Names2]],2,Non_Profit_Donations_South___messy[[#This Row],[Names4]],3,Non_Profit_Donations_South___messy[[#This Row],[Names3]])</f>
        <v>Rosenthal</v>
      </c>
    </row>
    <row r="1330" spans="1:19">
      <c r="A1330" s="1" t="s">
        <v>9</v>
      </c>
      <c r="B1330" s="1" t="s">
        <v>774</v>
      </c>
      <c r="C1330" s="1" t="s">
        <v>37</v>
      </c>
      <c r="D1330" s="1" t="s">
        <v>12</v>
      </c>
      <c r="E1330" s="1" t="s">
        <v>40</v>
      </c>
      <c r="F1330" s="1" t="s">
        <v>79</v>
      </c>
      <c r="G1330">
        <v>27834</v>
      </c>
      <c r="H1330" s="2">
        <v>42516</v>
      </c>
      <c r="I1330">
        <v>24.15</v>
      </c>
      <c r="J1330">
        <f t="shared" si="20"/>
        <v>1</v>
      </c>
      <c r="K1330" t="s">
        <v>774</v>
      </c>
      <c r="L1330" s="1" t="s">
        <v>1474</v>
      </c>
      <c r="M1330" t="s">
        <v>1213</v>
      </c>
      <c r="O1330">
        <f>IF(Non_Profit_Donations_South___messy[[#This Row],[Names4]]&lt;&gt;"",1,0)</f>
        <v>0</v>
      </c>
      <c r="P1330">
        <f>IF(Non_Profit_Donations_South___messy[[#This Row],[flagRev]]=1,1,IF(Non_Profit_Donations_South___messy[[#This Row],[flagMidName]]=1,2,3))</f>
        <v>1</v>
      </c>
      <c r="Q1330" s="1" t="str" cm="1">
        <f t="array" ref="Q1330">_xlfn.SWITCH(Non_Profit_Donations_South___messy[[#This Row],[switch]],1,Non_Profit_Donations_South___messy[[#This Row],[Names3]],2,Non_Profit_Donations_South___messy[[#This Row],[Names2]],3,Non_Profit_Donations_South___messy[[#This Row],[Names2]])</f>
        <v>Carl</v>
      </c>
      <c r="R1330" s="1" t="str" cm="1">
        <f t="array" ref="R1330">_xlfn.SWITCH(Non_Profit_Donations_South___messy[[#This Row],[switch]],1,"",2,Non_Profit_Donations_South___messy[[#This Row],[Names3]],3,"")</f>
        <v/>
      </c>
      <c r="S1330" s="1" t="str" cm="1">
        <f t="array" ref="S1330">_xlfn.SWITCH(Non_Profit_Donations_South___messy[[#This Row],[switch]],1,Non_Profit_Donations_South___messy[[#This Row],[Names2]],2,Non_Profit_Donations_South___messy[[#This Row],[Names4]],3,Non_Profit_Donations_South___messy[[#This Row],[Names3]])</f>
        <v>Hobbes</v>
      </c>
    </row>
    <row r="1331" spans="1:19">
      <c r="A1331" s="1" t="s">
        <v>23</v>
      </c>
      <c r="B1331" s="1" t="s">
        <v>116</v>
      </c>
      <c r="C1331" s="1" t="s">
        <v>11</v>
      </c>
      <c r="D1331" s="1" t="s">
        <v>12</v>
      </c>
      <c r="E1331" s="1" t="s">
        <v>25</v>
      </c>
      <c r="F1331" s="1" t="s">
        <v>77</v>
      </c>
      <c r="G1331">
        <v>33916</v>
      </c>
      <c r="H1331" s="2">
        <v>42518</v>
      </c>
      <c r="I1331">
        <v>1893.37</v>
      </c>
      <c r="J1331">
        <f t="shared" si="20"/>
        <v>0</v>
      </c>
      <c r="K1331" t="s">
        <v>116</v>
      </c>
      <c r="L1331" s="1" t="s">
        <v>922</v>
      </c>
      <c r="M1331" t="s">
        <v>923</v>
      </c>
      <c r="N1331" t="s">
        <v>924</v>
      </c>
      <c r="O1331">
        <f>IF(Non_Profit_Donations_South___messy[[#This Row],[Names4]]&lt;&gt;"",1,0)</f>
        <v>1</v>
      </c>
      <c r="P1331">
        <f>IF(Non_Profit_Donations_South___messy[[#This Row],[flagRev]]=1,1,IF(Non_Profit_Donations_South___messy[[#This Row],[flagMidName]]=1,2,3))</f>
        <v>2</v>
      </c>
      <c r="Q1331" s="1" t="str" cm="1">
        <f t="array" ref="Q1331">_xlfn.SWITCH(Non_Profit_Donations_South___messy[[#This Row],[switch]],1,Non_Profit_Donations_South___messy[[#This Row],[Names3]],2,Non_Profit_Donations_South___messy[[#This Row],[Names2]],3,Non_Profit_Donations_South___messy[[#This Row],[Names2]])</f>
        <v>Bonnie</v>
      </c>
      <c r="R1331" s="1" t="str" cm="1">
        <f t="array" ref="R1331">_xlfn.SWITCH(Non_Profit_Donations_South___messy[[#This Row],[switch]],1,"",2,Non_Profit_Donations_South___messy[[#This Row],[Names3]],3,"")</f>
        <v>Matthews</v>
      </c>
      <c r="S1331" s="1" t="str" cm="1">
        <f t="array" ref="S1331">_xlfn.SWITCH(Non_Profit_Donations_South___messy[[#This Row],[switch]],1,Non_Profit_Donations_South___messy[[#This Row],[Names2]],2,Non_Profit_Donations_South___messy[[#This Row],[Names4]],3,Non_Profit_Donations_South___messy[[#This Row],[Names3]])</f>
        <v>Rowland</v>
      </c>
    </row>
    <row r="1332" spans="1:19">
      <c r="A1332" s="1" t="s">
        <v>9</v>
      </c>
      <c r="B1332" s="1" t="s">
        <v>560</v>
      </c>
      <c r="C1332" s="1" t="s">
        <v>11</v>
      </c>
      <c r="D1332" s="1" t="s">
        <v>12</v>
      </c>
      <c r="E1332" s="1" t="s">
        <v>21</v>
      </c>
      <c r="F1332" s="1" t="s">
        <v>561</v>
      </c>
      <c r="G1332">
        <v>38637</v>
      </c>
      <c r="H1332" s="2">
        <v>42520</v>
      </c>
      <c r="I1332">
        <v>1964.67</v>
      </c>
      <c r="J1332">
        <f t="shared" si="20"/>
        <v>0</v>
      </c>
      <c r="K1332" t="s">
        <v>560</v>
      </c>
      <c r="L1332" s="1" t="s">
        <v>1312</v>
      </c>
      <c r="M1332" t="s">
        <v>1080</v>
      </c>
      <c r="O1332">
        <f>IF(Non_Profit_Donations_South___messy[[#This Row],[Names4]]&lt;&gt;"",1,0)</f>
        <v>0</v>
      </c>
      <c r="P1332">
        <f>IF(Non_Profit_Donations_South___messy[[#This Row],[flagRev]]=1,1,IF(Non_Profit_Donations_South___messy[[#This Row],[flagMidName]]=1,2,3))</f>
        <v>3</v>
      </c>
      <c r="Q1332" s="1" t="str" cm="1">
        <f t="array" ref="Q1332">_xlfn.SWITCH(Non_Profit_Donations_South___messy[[#This Row],[switch]],1,Non_Profit_Donations_South___messy[[#This Row],[Names3]],2,Non_Profit_Donations_South___messy[[#This Row],[Names2]],3,Non_Profit_Donations_South___messy[[#This Row],[Names2]])</f>
        <v>Gerald</v>
      </c>
      <c r="R1332" s="1" t="str" cm="1">
        <f t="array" ref="R1332">_xlfn.SWITCH(Non_Profit_Donations_South___messy[[#This Row],[switch]],1,"",2,Non_Profit_Donations_South___messy[[#This Row],[Names3]],3,"")</f>
        <v/>
      </c>
      <c r="S1332" s="1" t="str" cm="1">
        <f t="array" ref="S1332">_xlfn.SWITCH(Non_Profit_Donations_South___messy[[#This Row],[switch]],1,Non_Profit_Donations_South___messy[[#This Row],[Names2]],2,Non_Profit_Donations_South___messy[[#This Row],[Names4]],3,Non_Profit_Donations_South___messy[[#This Row],[Names3]])</f>
        <v>Raynor</v>
      </c>
    </row>
    <row r="1333" spans="1:19">
      <c r="A1333" s="1" t="s">
        <v>9</v>
      </c>
      <c r="B1333" s="1" t="s">
        <v>46</v>
      </c>
      <c r="C1333" s="1" t="s">
        <v>16</v>
      </c>
      <c r="D1333" s="1" t="s">
        <v>12</v>
      </c>
      <c r="E1333" s="1" t="s">
        <v>25</v>
      </c>
      <c r="F1333" s="1" t="s">
        <v>47</v>
      </c>
      <c r="G1333">
        <v>33068</v>
      </c>
      <c r="H1333" s="2">
        <v>42520</v>
      </c>
      <c r="I1333">
        <v>41.55</v>
      </c>
      <c r="J1333">
        <f t="shared" si="20"/>
        <v>0</v>
      </c>
      <c r="K1333" t="s">
        <v>46</v>
      </c>
      <c r="L1333" s="1" t="s">
        <v>855</v>
      </c>
      <c r="M1333" t="s">
        <v>856</v>
      </c>
      <c r="O1333">
        <f>IF(Non_Profit_Donations_South___messy[[#This Row],[Names4]]&lt;&gt;"",1,0)</f>
        <v>0</v>
      </c>
      <c r="P1333">
        <f>IF(Non_Profit_Donations_South___messy[[#This Row],[flagRev]]=1,1,IF(Non_Profit_Donations_South___messy[[#This Row],[flagMidName]]=1,2,3))</f>
        <v>3</v>
      </c>
      <c r="Q1333" s="1" t="str" cm="1">
        <f t="array" ref="Q1333">_xlfn.SWITCH(Non_Profit_Donations_South___messy[[#This Row],[switch]],1,Non_Profit_Donations_South___messy[[#This Row],[Names3]],2,Non_Profit_Donations_South___messy[[#This Row],[Names2]],3,Non_Profit_Donations_South___messy[[#This Row],[Names2]])</f>
        <v>Marc</v>
      </c>
      <c r="R1333" s="1" t="str" cm="1">
        <f t="array" ref="R1333">_xlfn.SWITCH(Non_Profit_Donations_South___messy[[#This Row],[switch]],1,"",2,Non_Profit_Donations_South___messy[[#This Row],[Names3]],3,"")</f>
        <v/>
      </c>
      <c r="S1333" s="1" t="str" cm="1">
        <f t="array" ref="S1333">_xlfn.SWITCH(Non_Profit_Donations_South___messy[[#This Row],[switch]],1,Non_Profit_Donations_South___messy[[#This Row],[Names2]],2,Non_Profit_Donations_South___messy[[#This Row],[Names4]],3,Non_Profit_Donations_South___messy[[#This Row],[Names3]])</f>
        <v>Browning</v>
      </c>
    </row>
    <row r="1334" spans="1:19">
      <c r="A1334" s="1" t="s">
        <v>9</v>
      </c>
      <c r="B1334" s="1" t="s">
        <v>452</v>
      </c>
      <c r="C1334" s="1" t="s">
        <v>16</v>
      </c>
      <c r="D1334" s="1" t="s">
        <v>12</v>
      </c>
      <c r="E1334" s="1" t="s">
        <v>25</v>
      </c>
      <c r="F1334" s="1" t="s">
        <v>453</v>
      </c>
      <c r="G1334">
        <v>33441</v>
      </c>
      <c r="H1334" s="2">
        <v>42521</v>
      </c>
      <c r="I1334">
        <v>537.55999999999995</v>
      </c>
      <c r="J1334">
        <f t="shared" si="20"/>
        <v>0</v>
      </c>
      <c r="K1334" t="s">
        <v>452</v>
      </c>
      <c r="L1334" s="1" t="s">
        <v>1213</v>
      </c>
      <c r="M1334" t="s">
        <v>1225</v>
      </c>
      <c r="O1334">
        <f>IF(Non_Profit_Donations_South___messy[[#This Row],[Names4]]&lt;&gt;"",1,0)</f>
        <v>0</v>
      </c>
      <c r="P1334">
        <f>IF(Non_Profit_Donations_South___messy[[#This Row],[flagRev]]=1,1,IF(Non_Profit_Donations_South___messy[[#This Row],[flagMidName]]=1,2,3))</f>
        <v>3</v>
      </c>
      <c r="Q1334" s="1" t="str" cm="1">
        <f t="array" ref="Q1334">_xlfn.SWITCH(Non_Profit_Donations_South___messy[[#This Row],[switch]],1,Non_Profit_Donations_South___messy[[#This Row],[Names3]],2,Non_Profit_Donations_South___messy[[#This Row],[Names2]],3,Non_Profit_Donations_South___messy[[#This Row],[Names2]])</f>
        <v>Carl</v>
      </c>
      <c r="R1334" s="1" t="str" cm="1">
        <f t="array" ref="R1334">_xlfn.SWITCH(Non_Profit_Donations_South___messy[[#This Row],[switch]],1,"",2,Non_Profit_Donations_South___messy[[#This Row],[Names3]],3,"")</f>
        <v/>
      </c>
      <c r="S1334" s="1" t="str" cm="1">
        <f t="array" ref="S1334">_xlfn.SWITCH(Non_Profit_Donations_South___messy[[#This Row],[switch]],1,Non_Profit_Donations_South___messy[[#This Row],[Names2]],2,Non_Profit_Donations_South___messy[[#This Row],[Names4]],3,Non_Profit_Donations_South___messy[[#This Row],[Names3]])</f>
        <v>Solomon</v>
      </c>
    </row>
    <row r="1335" spans="1:19">
      <c r="A1335" s="1" t="s">
        <v>27</v>
      </c>
      <c r="B1335" s="1" t="s">
        <v>424</v>
      </c>
      <c r="C1335" s="1" t="s">
        <v>11</v>
      </c>
      <c r="D1335" s="1" t="s">
        <v>12</v>
      </c>
      <c r="E1335" s="1" t="s">
        <v>21</v>
      </c>
      <c r="F1335" s="1" t="s">
        <v>370</v>
      </c>
      <c r="G1335">
        <v>39208</v>
      </c>
      <c r="H1335" s="2">
        <v>42521</v>
      </c>
      <c r="I1335">
        <v>48.78</v>
      </c>
      <c r="J1335">
        <f t="shared" si="20"/>
        <v>0</v>
      </c>
      <c r="K1335" t="s">
        <v>424</v>
      </c>
      <c r="L1335" s="1" t="s">
        <v>1200</v>
      </c>
      <c r="M1335" t="s">
        <v>1201</v>
      </c>
      <c r="O1335">
        <f>IF(Non_Profit_Donations_South___messy[[#This Row],[Names4]]&lt;&gt;"",1,0)</f>
        <v>0</v>
      </c>
      <c r="P1335">
        <f>IF(Non_Profit_Donations_South___messy[[#This Row],[flagRev]]=1,1,IF(Non_Profit_Donations_South___messy[[#This Row],[flagMidName]]=1,2,3))</f>
        <v>3</v>
      </c>
      <c r="Q1335" s="1" t="str" cm="1">
        <f t="array" ref="Q1335">_xlfn.SWITCH(Non_Profit_Donations_South___messy[[#This Row],[switch]],1,Non_Profit_Donations_South___messy[[#This Row],[Names3]],2,Non_Profit_Donations_South___messy[[#This Row],[Names2]],3,Non_Profit_Donations_South___messy[[#This Row],[Names2]])</f>
        <v>Marvin</v>
      </c>
      <c r="R1335" s="1" t="str" cm="1">
        <f t="array" ref="R1335">_xlfn.SWITCH(Non_Profit_Donations_South___messy[[#This Row],[switch]],1,"",2,Non_Profit_Donations_South___messy[[#This Row],[Names3]],3,"")</f>
        <v/>
      </c>
      <c r="S1335" s="1" t="str" cm="1">
        <f t="array" ref="S1335">_xlfn.SWITCH(Non_Profit_Donations_South___messy[[#This Row],[switch]],1,Non_Profit_Donations_South___messy[[#This Row],[Names2]],2,Non_Profit_Donations_South___messy[[#This Row],[Names4]],3,Non_Profit_Donations_South___messy[[#This Row],[Names3]])</f>
        <v>Yang</v>
      </c>
    </row>
    <row r="1336" spans="1:19">
      <c r="A1336" s="1" t="s">
        <v>23</v>
      </c>
      <c r="B1336" s="1" t="s">
        <v>422</v>
      </c>
      <c r="C1336" s="1" t="s">
        <v>11</v>
      </c>
      <c r="D1336" s="1" t="s">
        <v>12</v>
      </c>
      <c r="E1336" s="1" t="s">
        <v>25</v>
      </c>
      <c r="F1336" s="1" t="s">
        <v>423</v>
      </c>
      <c r="G1336">
        <v>32765</v>
      </c>
      <c r="H1336" s="2">
        <v>42525</v>
      </c>
      <c r="I1336">
        <v>1137.49</v>
      </c>
      <c r="J1336">
        <f t="shared" si="20"/>
        <v>0</v>
      </c>
      <c r="K1336" t="s">
        <v>422</v>
      </c>
      <c r="L1336" s="1" t="s">
        <v>1199</v>
      </c>
      <c r="M1336" t="s">
        <v>146</v>
      </c>
      <c r="O1336">
        <f>IF(Non_Profit_Donations_South___messy[[#This Row],[Names4]]&lt;&gt;"",1,0)</f>
        <v>0</v>
      </c>
      <c r="P1336">
        <f>IF(Non_Profit_Donations_South___messy[[#This Row],[flagRev]]=1,1,IF(Non_Profit_Donations_South___messy[[#This Row],[flagMidName]]=1,2,3))</f>
        <v>3</v>
      </c>
      <c r="Q1336" s="1" t="str" cm="1">
        <f t="array" ref="Q1336">_xlfn.SWITCH(Non_Profit_Donations_South___messy[[#This Row],[switch]],1,Non_Profit_Donations_South___messy[[#This Row],[Names3]],2,Non_Profit_Donations_South___messy[[#This Row],[Names2]],3,Non_Profit_Donations_South___messy[[#This Row],[Names2]])</f>
        <v>Shirley</v>
      </c>
      <c r="R1336" s="1" t="str" cm="1">
        <f t="array" ref="R1336">_xlfn.SWITCH(Non_Profit_Donations_South___messy[[#This Row],[switch]],1,"",2,Non_Profit_Donations_South___messy[[#This Row],[Names3]],3,"")</f>
        <v/>
      </c>
      <c r="S1336" s="1" t="str" cm="1">
        <f t="array" ref="S1336">_xlfn.SWITCH(Non_Profit_Donations_South___messy[[#This Row],[switch]],1,Non_Profit_Donations_South___messy[[#This Row],[Names2]],2,Non_Profit_Donations_South___messy[[#This Row],[Names4]],3,Non_Profit_Donations_South___messy[[#This Row],[Names3]])</f>
        <v>Garner</v>
      </c>
    </row>
    <row r="1337" spans="1:19">
      <c r="A1337" s="1" t="s">
        <v>27</v>
      </c>
      <c r="B1337" s="1" t="s">
        <v>717</v>
      </c>
      <c r="C1337" s="1" t="s">
        <v>37</v>
      </c>
      <c r="D1337" s="1" t="s">
        <v>12</v>
      </c>
      <c r="E1337" s="1" t="s">
        <v>25</v>
      </c>
      <c r="F1337" s="1" t="s">
        <v>77</v>
      </c>
      <c r="G1337">
        <v>33181</v>
      </c>
      <c r="H1337" s="2">
        <v>42526</v>
      </c>
      <c r="I1337">
        <v>5008.76</v>
      </c>
      <c r="J1337">
        <f t="shared" si="20"/>
        <v>0</v>
      </c>
      <c r="K1337" t="s">
        <v>717</v>
      </c>
      <c r="L1337" s="1" t="s">
        <v>1428</v>
      </c>
      <c r="M1337" t="s">
        <v>1429</v>
      </c>
      <c r="O1337">
        <f>IF(Non_Profit_Donations_South___messy[[#This Row],[Names4]]&lt;&gt;"",1,0)</f>
        <v>0</v>
      </c>
      <c r="P1337">
        <f>IF(Non_Profit_Donations_South___messy[[#This Row],[flagRev]]=1,1,IF(Non_Profit_Donations_South___messy[[#This Row],[flagMidName]]=1,2,3))</f>
        <v>3</v>
      </c>
      <c r="Q1337" s="1" t="str" cm="1">
        <f t="array" ref="Q1337">_xlfn.SWITCH(Non_Profit_Donations_South___messy[[#This Row],[switch]],1,Non_Profit_Donations_South___messy[[#This Row],[Names3]],2,Non_Profit_Donations_South___messy[[#This Row],[Names2]],3,Non_Profit_Donations_South___messy[[#This Row],[Names2]])</f>
        <v>Jacqueline</v>
      </c>
      <c r="R1337" s="1" t="str" cm="1">
        <f t="array" ref="R1337">_xlfn.SWITCH(Non_Profit_Donations_South___messy[[#This Row],[switch]],1,"",2,Non_Profit_Donations_South___messy[[#This Row],[Names3]],3,"")</f>
        <v/>
      </c>
      <c r="S1337" s="1" t="str" cm="1">
        <f t="array" ref="S1337">_xlfn.SWITCH(Non_Profit_Donations_South___messy[[#This Row],[switch]],1,Non_Profit_Donations_South___messy[[#This Row],[Names2]],2,Non_Profit_Donations_South___messy[[#This Row],[Names4]],3,Non_Profit_Donations_South___messy[[#This Row],[Names3]])</f>
        <v>Noble</v>
      </c>
    </row>
    <row r="1338" spans="1:19">
      <c r="A1338" s="1" t="s">
        <v>23</v>
      </c>
      <c r="B1338" s="1" t="s">
        <v>98</v>
      </c>
      <c r="C1338" s="1" t="s">
        <v>16</v>
      </c>
      <c r="D1338" s="1" t="s">
        <v>12</v>
      </c>
      <c r="E1338" s="1" t="s">
        <v>59</v>
      </c>
      <c r="F1338" s="1" t="s">
        <v>99</v>
      </c>
      <c r="G1338">
        <v>36830</v>
      </c>
      <c r="H1338" s="2">
        <v>42528</v>
      </c>
      <c r="I1338">
        <v>1210.93</v>
      </c>
      <c r="J1338">
        <f t="shared" si="20"/>
        <v>0</v>
      </c>
      <c r="K1338" t="s">
        <v>98</v>
      </c>
      <c r="L1338" s="1" t="s">
        <v>905</v>
      </c>
      <c r="M1338" t="s">
        <v>875</v>
      </c>
      <c r="O1338">
        <f>IF(Non_Profit_Donations_South___messy[[#This Row],[Names4]]&lt;&gt;"",1,0)</f>
        <v>0</v>
      </c>
      <c r="P1338">
        <f>IF(Non_Profit_Donations_South___messy[[#This Row],[flagRev]]=1,1,IF(Non_Profit_Donations_South___messy[[#This Row],[flagMidName]]=1,2,3))</f>
        <v>3</v>
      </c>
      <c r="Q1338" s="1" t="str" cm="1">
        <f t="array" ref="Q1338">_xlfn.SWITCH(Non_Profit_Donations_South___messy[[#This Row],[switch]],1,Non_Profit_Donations_South___messy[[#This Row],[Names3]],2,Non_Profit_Donations_South___messy[[#This Row],[Names2]],3,Non_Profit_Donations_South___messy[[#This Row],[Names2]])</f>
        <v>Bradley</v>
      </c>
      <c r="R1338" s="1" t="str" cm="1">
        <f t="array" ref="R1338">_xlfn.SWITCH(Non_Profit_Donations_South___messy[[#This Row],[switch]],1,"",2,Non_Profit_Donations_South___messy[[#This Row],[Names3]],3,"")</f>
        <v/>
      </c>
      <c r="S1338" s="1" t="str" cm="1">
        <f t="array" ref="S1338">_xlfn.SWITCH(Non_Profit_Donations_South___messy[[#This Row],[switch]],1,Non_Profit_Donations_South___messy[[#This Row],[Names2]],2,Non_Profit_Donations_South___messy[[#This Row],[Names4]],3,Non_Profit_Donations_South___messy[[#This Row],[Names3]])</f>
        <v>Schroeder</v>
      </c>
    </row>
    <row r="1339" spans="1:19">
      <c r="A1339" s="1" t="s">
        <v>9</v>
      </c>
      <c r="B1339" s="1" t="s">
        <v>775</v>
      </c>
      <c r="C1339" s="1" t="s">
        <v>11</v>
      </c>
      <c r="D1339" s="1" t="s">
        <v>12</v>
      </c>
      <c r="E1339" s="1" t="s">
        <v>25</v>
      </c>
      <c r="F1339" s="1" t="s">
        <v>559</v>
      </c>
      <c r="G1339">
        <v>32701</v>
      </c>
      <c r="H1339" s="2">
        <v>42530</v>
      </c>
      <c r="I1339">
        <v>869.24</v>
      </c>
      <c r="J1339">
        <f t="shared" si="20"/>
        <v>0</v>
      </c>
      <c r="K1339" t="s">
        <v>775</v>
      </c>
      <c r="L1339" s="1" t="s">
        <v>1475</v>
      </c>
      <c r="M1339" t="s">
        <v>985</v>
      </c>
      <c r="O1339">
        <f>IF(Non_Profit_Donations_South___messy[[#This Row],[Names4]]&lt;&gt;"",1,0)</f>
        <v>0</v>
      </c>
      <c r="P1339">
        <f>IF(Non_Profit_Donations_South___messy[[#This Row],[flagRev]]=1,1,IF(Non_Profit_Donations_South___messy[[#This Row],[flagMidName]]=1,2,3))</f>
        <v>3</v>
      </c>
      <c r="Q1339" s="1" t="str" cm="1">
        <f t="array" ref="Q1339">_xlfn.SWITCH(Non_Profit_Donations_South___messy[[#This Row],[switch]],1,Non_Profit_Donations_South___messy[[#This Row],[Names3]],2,Non_Profit_Donations_South___messy[[#This Row],[Names2]],3,Non_Profit_Donations_South___messy[[#This Row],[Names2]])</f>
        <v>Bill</v>
      </c>
      <c r="R1339" s="1" t="str" cm="1">
        <f t="array" ref="R1339">_xlfn.SWITCH(Non_Profit_Donations_South___messy[[#This Row],[switch]],1,"",2,Non_Profit_Donations_South___messy[[#This Row],[Names3]],3,"")</f>
        <v/>
      </c>
      <c r="S1339" s="1" t="str" cm="1">
        <f t="array" ref="S1339">_xlfn.SWITCH(Non_Profit_Donations_South___messy[[#This Row],[switch]],1,Non_Profit_Donations_South___messy[[#This Row],[Names2]],2,Non_Profit_Donations_South___messy[[#This Row],[Names4]],3,Non_Profit_Donations_South___messy[[#This Row],[Names3]])</f>
        <v>Hudson</v>
      </c>
    </row>
    <row r="1340" spans="1:19">
      <c r="A1340" s="1" t="s">
        <v>27</v>
      </c>
      <c r="B1340" s="1" t="s">
        <v>625</v>
      </c>
      <c r="C1340" s="1" t="s">
        <v>11</v>
      </c>
      <c r="D1340" s="1" t="s">
        <v>12</v>
      </c>
      <c r="E1340" s="1" t="s">
        <v>13</v>
      </c>
      <c r="F1340" s="1" t="s">
        <v>626</v>
      </c>
      <c r="G1340">
        <v>40356</v>
      </c>
      <c r="H1340" s="2">
        <v>42530</v>
      </c>
      <c r="I1340">
        <v>803.33</v>
      </c>
      <c r="J1340">
        <f t="shared" si="20"/>
        <v>0</v>
      </c>
      <c r="K1340" t="s">
        <v>625</v>
      </c>
      <c r="L1340" s="1" t="s">
        <v>1051</v>
      </c>
      <c r="M1340" t="s">
        <v>1359</v>
      </c>
      <c r="O1340">
        <f>IF(Non_Profit_Donations_South___messy[[#This Row],[Names4]]&lt;&gt;"",1,0)</f>
        <v>0</v>
      </c>
      <c r="P1340">
        <f>IF(Non_Profit_Donations_South___messy[[#This Row],[flagRev]]=1,1,IF(Non_Profit_Donations_South___messy[[#This Row],[flagMidName]]=1,2,3))</f>
        <v>3</v>
      </c>
      <c r="Q1340" s="1" t="str" cm="1">
        <f t="array" ref="Q1340">_xlfn.SWITCH(Non_Profit_Donations_South___messy[[#This Row],[switch]],1,Non_Profit_Donations_South___messy[[#This Row],[Names3]],2,Non_Profit_Donations_South___messy[[#This Row],[Names2]],3,Non_Profit_Donations_South___messy[[#This Row],[Names2]])</f>
        <v>Rodney</v>
      </c>
      <c r="R1340" s="1" t="str" cm="1">
        <f t="array" ref="R1340">_xlfn.SWITCH(Non_Profit_Donations_South___messy[[#This Row],[switch]],1,"",2,Non_Profit_Donations_South___messy[[#This Row],[Names3]],3,"")</f>
        <v/>
      </c>
      <c r="S1340" s="1" t="str" cm="1">
        <f t="array" ref="S1340">_xlfn.SWITCH(Non_Profit_Donations_South___messy[[#This Row],[switch]],1,Non_Profit_Donations_South___messy[[#This Row],[Names2]],2,Non_Profit_Donations_South___messy[[#This Row],[Names4]],3,Non_Profit_Donations_South___messy[[#This Row],[Names3]])</f>
        <v>Proctor</v>
      </c>
    </row>
    <row r="1341" spans="1:19">
      <c r="A1341" s="1" t="s">
        <v>9</v>
      </c>
      <c r="B1341" s="1" t="s">
        <v>439</v>
      </c>
      <c r="C1341" s="1" t="s">
        <v>11</v>
      </c>
      <c r="D1341" s="1" t="s">
        <v>12</v>
      </c>
      <c r="E1341" s="1" t="s">
        <v>59</v>
      </c>
      <c r="F1341" s="1" t="s">
        <v>440</v>
      </c>
      <c r="G1341">
        <v>35601</v>
      </c>
      <c r="H1341" s="2">
        <v>42531</v>
      </c>
      <c r="I1341">
        <v>6.52</v>
      </c>
      <c r="J1341">
        <f t="shared" si="20"/>
        <v>0</v>
      </c>
      <c r="K1341" t="s">
        <v>439</v>
      </c>
      <c r="L1341" s="1" t="s">
        <v>1215</v>
      </c>
      <c r="M1341" t="s">
        <v>1216</v>
      </c>
      <c r="O1341">
        <f>IF(Non_Profit_Donations_South___messy[[#This Row],[Names4]]&lt;&gt;"",1,0)</f>
        <v>0</v>
      </c>
      <c r="P1341">
        <f>IF(Non_Profit_Donations_South___messy[[#This Row],[flagRev]]=1,1,IF(Non_Profit_Donations_South___messy[[#This Row],[flagMidName]]=1,2,3))</f>
        <v>3</v>
      </c>
      <c r="Q1341" s="1" t="str" cm="1">
        <f t="array" ref="Q1341">_xlfn.SWITCH(Non_Profit_Donations_South___messy[[#This Row],[switch]],1,Non_Profit_Donations_South___messy[[#This Row],[Names3]],2,Non_Profit_Donations_South___messy[[#This Row],[Names2]],3,Non_Profit_Donations_South___messy[[#This Row],[Names2]])</f>
        <v>Neil</v>
      </c>
      <c r="R1341" s="1" t="str" cm="1">
        <f t="array" ref="R1341">_xlfn.SWITCH(Non_Profit_Donations_South___messy[[#This Row],[switch]],1,"",2,Non_Profit_Donations_South___messy[[#This Row],[Names3]],3,"")</f>
        <v/>
      </c>
      <c r="S1341" s="1" t="str" cm="1">
        <f t="array" ref="S1341">_xlfn.SWITCH(Non_Profit_Donations_South___messy[[#This Row],[switch]],1,Non_Profit_Donations_South___messy[[#This Row],[Names2]],2,Non_Profit_Donations_South___messy[[#This Row],[Names4]],3,Non_Profit_Donations_South___messy[[#This Row],[Names3]])</f>
        <v>Parker</v>
      </c>
    </row>
    <row r="1342" spans="1:19">
      <c r="A1342" s="1" t="s">
        <v>23</v>
      </c>
      <c r="B1342" s="1" t="s">
        <v>642</v>
      </c>
      <c r="C1342" s="1" t="s">
        <v>11</v>
      </c>
      <c r="D1342" s="1" t="s">
        <v>12</v>
      </c>
      <c r="E1342" s="1" t="s">
        <v>25</v>
      </c>
      <c r="F1342" s="1" t="s">
        <v>488</v>
      </c>
      <c r="G1342">
        <v>33334</v>
      </c>
      <c r="H1342" s="2">
        <v>42531</v>
      </c>
      <c r="I1342">
        <v>7.15</v>
      </c>
      <c r="J1342">
        <f t="shared" si="20"/>
        <v>0</v>
      </c>
      <c r="K1342" t="s">
        <v>642</v>
      </c>
      <c r="L1342" s="1" t="s">
        <v>912</v>
      </c>
      <c r="M1342" t="s">
        <v>1370</v>
      </c>
      <c r="N1342" t="s">
        <v>894</v>
      </c>
      <c r="O1342">
        <f>IF(Non_Profit_Donations_South___messy[[#This Row],[Names4]]&lt;&gt;"",1,0)</f>
        <v>1</v>
      </c>
      <c r="P1342">
        <f>IF(Non_Profit_Donations_South___messy[[#This Row],[flagRev]]=1,1,IF(Non_Profit_Donations_South___messy[[#This Row],[flagMidName]]=1,2,3))</f>
        <v>2</v>
      </c>
      <c r="Q1342" s="1" t="str" cm="1">
        <f t="array" ref="Q1342">_xlfn.SWITCH(Non_Profit_Donations_South___messy[[#This Row],[switch]],1,Non_Profit_Donations_South___messy[[#This Row],[Names3]],2,Non_Profit_Donations_South___messy[[#This Row],[Names2]],3,Non_Profit_Donations_South___messy[[#This Row],[Names2]])</f>
        <v>Kevin</v>
      </c>
      <c r="R1342" s="1" t="str" cm="1">
        <f t="array" ref="R1342">_xlfn.SWITCH(Non_Profit_Donations_South___messy[[#This Row],[switch]],1,"",2,Non_Profit_Donations_South___messy[[#This Row],[Names3]],3,"")</f>
        <v>Randall</v>
      </c>
      <c r="S1342" s="1" t="str" cm="1">
        <f t="array" ref="S1342">_xlfn.SWITCH(Non_Profit_Donations_South___messy[[#This Row],[switch]],1,Non_Profit_Donations_South___messy[[#This Row],[Names2]],2,Non_Profit_Donations_South___messy[[#This Row],[Names4]],3,Non_Profit_Donations_South___messy[[#This Row],[Names3]])</f>
        <v>Briggs</v>
      </c>
    </row>
    <row r="1343" spans="1:19">
      <c r="A1343" s="1" t="s">
        <v>23</v>
      </c>
      <c r="B1343" s="1" t="s">
        <v>441</v>
      </c>
      <c r="C1343" s="1" t="s">
        <v>37</v>
      </c>
      <c r="D1343" s="1" t="s">
        <v>12</v>
      </c>
      <c r="E1343" s="1" t="s">
        <v>25</v>
      </c>
      <c r="F1343" s="1" t="s">
        <v>442</v>
      </c>
      <c r="G1343">
        <v>33161</v>
      </c>
      <c r="H1343" s="2">
        <v>42532</v>
      </c>
      <c r="I1343">
        <v>44.62</v>
      </c>
      <c r="J1343">
        <f t="shared" si="20"/>
        <v>0</v>
      </c>
      <c r="K1343" t="s">
        <v>441</v>
      </c>
      <c r="L1343" s="1" t="s">
        <v>1217</v>
      </c>
      <c r="M1343" t="s">
        <v>1218</v>
      </c>
      <c r="O1343">
        <f>IF(Non_Profit_Donations_South___messy[[#This Row],[Names4]]&lt;&gt;"",1,0)</f>
        <v>0</v>
      </c>
      <c r="P1343">
        <f>IF(Non_Profit_Donations_South___messy[[#This Row],[flagRev]]=1,1,IF(Non_Profit_Donations_South___messy[[#This Row],[flagMidName]]=1,2,3))</f>
        <v>3</v>
      </c>
      <c r="Q1343" s="1" t="str" cm="1">
        <f t="array" ref="Q1343">_xlfn.SWITCH(Non_Profit_Donations_South___messy[[#This Row],[switch]],1,Non_Profit_Donations_South___messy[[#This Row],[Names3]],2,Non_Profit_Donations_South___messy[[#This Row],[Names2]],3,Non_Profit_Donations_South___messy[[#This Row],[Names2]])</f>
        <v>Bob</v>
      </c>
      <c r="R1343" s="1" t="str" cm="1">
        <f t="array" ref="R1343">_xlfn.SWITCH(Non_Profit_Donations_South___messy[[#This Row],[switch]],1,"",2,Non_Profit_Donations_South___messy[[#This Row],[Names3]],3,"")</f>
        <v/>
      </c>
      <c r="S1343" s="1" t="str" cm="1">
        <f t="array" ref="S1343">_xlfn.SWITCH(Non_Profit_Donations_South___messy[[#This Row],[switch]],1,Non_Profit_Donations_South___messy[[#This Row],[Names2]],2,Non_Profit_Donations_South___messy[[#This Row],[Names4]],3,Non_Profit_Donations_South___messy[[#This Row],[Names3]])</f>
        <v>Berg</v>
      </c>
    </row>
    <row r="1344" spans="1:19">
      <c r="A1344" s="1" t="s">
        <v>9</v>
      </c>
      <c r="B1344" s="1" t="s">
        <v>243</v>
      </c>
      <c r="C1344" s="1" t="s">
        <v>11</v>
      </c>
      <c r="D1344" s="1" t="s">
        <v>12</v>
      </c>
      <c r="E1344" s="1" t="s">
        <v>59</v>
      </c>
      <c r="F1344" s="1" t="s">
        <v>244</v>
      </c>
      <c r="G1344">
        <v>35401</v>
      </c>
      <c r="H1344" s="2">
        <v>42533</v>
      </c>
      <c r="I1344">
        <v>65.2</v>
      </c>
      <c r="J1344">
        <f t="shared" si="20"/>
        <v>0</v>
      </c>
      <c r="K1344" t="s">
        <v>243</v>
      </c>
      <c r="L1344" s="1" t="s">
        <v>1038</v>
      </c>
      <c r="M1344" t="s">
        <v>841</v>
      </c>
      <c r="O1344">
        <f>IF(Non_Profit_Donations_South___messy[[#This Row],[Names4]]&lt;&gt;"",1,0)</f>
        <v>0</v>
      </c>
      <c r="P1344">
        <f>IF(Non_Profit_Donations_South___messy[[#This Row],[flagRev]]=1,1,IF(Non_Profit_Donations_South___messy[[#This Row],[flagMidName]]=1,2,3))</f>
        <v>3</v>
      </c>
      <c r="Q1344" s="1" t="str" cm="1">
        <f t="array" ref="Q1344">_xlfn.SWITCH(Non_Profit_Donations_South___messy[[#This Row],[switch]],1,Non_Profit_Donations_South___messy[[#This Row],[Names3]],2,Non_Profit_Donations_South___messy[[#This Row],[Names2]],3,Non_Profit_Donations_South___messy[[#This Row],[Names2]])</f>
        <v>Jean</v>
      </c>
      <c r="R1344" s="1" t="str" cm="1">
        <f t="array" ref="R1344">_xlfn.SWITCH(Non_Profit_Donations_South___messy[[#This Row],[switch]],1,"",2,Non_Profit_Donations_South___messy[[#This Row],[Names3]],3,"")</f>
        <v/>
      </c>
      <c r="S1344" s="1" t="str" cm="1">
        <f t="array" ref="S1344">_xlfn.SWITCH(Non_Profit_Donations_South___messy[[#This Row],[switch]],1,Non_Profit_Donations_South___messy[[#This Row],[Names2]],2,Non_Profit_Donations_South___messy[[#This Row],[Names4]],3,Non_Profit_Donations_South___messy[[#This Row],[Names3]])</f>
        <v>Frazier</v>
      </c>
    </row>
    <row r="1345" spans="1:19">
      <c r="A1345" s="1" t="s">
        <v>27</v>
      </c>
      <c r="B1345" s="1" t="s">
        <v>722</v>
      </c>
      <c r="C1345" s="1" t="s">
        <v>11</v>
      </c>
      <c r="D1345" s="1" t="s">
        <v>12</v>
      </c>
      <c r="E1345" s="1" t="s">
        <v>29</v>
      </c>
      <c r="F1345" s="1" t="s">
        <v>274</v>
      </c>
      <c r="G1345">
        <v>20190</v>
      </c>
      <c r="H1345" s="2">
        <v>42533</v>
      </c>
      <c r="I1345">
        <v>188.09</v>
      </c>
      <c r="J1345">
        <f t="shared" si="20"/>
        <v>0</v>
      </c>
      <c r="K1345" t="s">
        <v>722</v>
      </c>
      <c r="L1345" s="1" t="s">
        <v>1432</v>
      </c>
      <c r="M1345" t="s">
        <v>1433</v>
      </c>
      <c r="O1345">
        <f>IF(Non_Profit_Donations_South___messy[[#This Row],[Names4]]&lt;&gt;"",1,0)</f>
        <v>0</v>
      </c>
      <c r="P1345">
        <f>IF(Non_Profit_Donations_South___messy[[#This Row],[flagRev]]=1,1,IF(Non_Profit_Donations_South___messy[[#This Row],[flagMidName]]=1,2,3))</f>
        <v>3</v>
      </c>
      <c r="Q1345" s="1" t="str" cm="1">
        <f t="array" ref="Q1345">_xlfn.SWITCH(Non_Profit_Donations_South___messy[[#This Row],[switch]],1,Non_Profit_Donations_South___messy[[#This Row],[Names3]],2,Non_Profit_Donations_South___messy[[#This Row],[Names2]],3,Non_Profit_Donations_South___messy[[#This Row],[Names2]])</f>
        <v>Melinda</v>
      </c>
      <c r="R1345" s="1" t="str" cm="1">
        <f t="array" ref="R1345">_xlfn.SWITCH(Non_Profit_Donations_South___messy[[#This Row],[switch]],1,"",2,Non_Profit_Donations_South___messy[[#This Row],[Names3]],3,"")</f>
        <v/>
      </c>
      <c r="S1345" s="1" t="str" cm="1">
        <f t="array" ref="S1345">_xlfn.SWITCH(Non_Profit_Donations_South___messy[[#This Row],[switch]],1,Non_Profit_Donations_South___messy[[#This Row],[Names2]],2,Non_Profit_Donations_South___messy[[#This Row],[Names4]],3,Non_Profit_Donations_South___messy[[#This Row],[Names3]])</f>
        <v>Thornton</v>
      </c>
    </row>
    <row r="1346" spans="1:19">
      <c r="A1346" s="1" t="s">
        <v>27</v>
      </c>
      <c r="B1346" s="1" t="s">
        <v>422</v>
      </c>
      <c r="C1346" s="1" t="s">
        <v>11</v>
      </c>
      <c r="D1346" s="1" t="s">
        <v>12</v>
      </c>
      <c r="E1346" s="1" t="s">
        <v>25</v>
      </c>
      <c r="F1346" s="1" t="s">
        <v>423</v>
      </c>
      <c r="G1346">
        <v>32765</v>
      </c>
      <c r="H1346" s="2">
        <v>42534</v>
      </c>
      <c r="I1346">
        <v>41.11</v>
      </c>
      <c r="J1346">
        <f t="shared" ref="J1346:J1409" si="21">ISNUMBER(FIND(",",K1346))*1</f>
        <v>0</v>
      </c>
      <c r="K1346" t="s">
        <v>422</v>
      </c>
      <c r="L1346" s="1" t="s">
        <v>1199</v>
      </c>
      <c r="M1346" t="s">
        <v>146</v>
      </c>
      <c r="O1346">
        <f>IF(Non_Profit_Donations_South___messy[[#This Row],[Names4]]&lt;&gt;"",1,0)</f>
        <v>0</v>
      </c>
      <c r="P1346">
        <f>IF(Non_Profit_Donations_South___messy[[#This Row],[flagRev]]=1,1,IF(Non_Profit_Donations_South___messy[[#This Row],[flagMidName]]=1,2,3))</f>
        <v>3</v>
      </c>
      <c r="Q1346" s="1" t="str" cm="1">
        <f t="array" ref="Q1346">_xlfn.SWITCH(Non_Profit_Donations_South___messy[[#This Row],[switch]],1,Non_Profit_Donations_South___messy[[#This Row],[Names3]],2,Non_Profit_Donations_South___messy[[#This Row],[Names2]],3,Non_Profit_Donations_South___messy[[#This Row],[Names2]])</f>
        <v>Shirley</v>
      </c>
      <c r="R1346" s="1" t="str" cm="1">
        <f t="array" ref="R1346">_xlfn.SWITCH(Non_Profit_Donations_South___messy[[#This Row],[switch]],1,"",2,Non_Profit_Donations_South___messy[[#This Row],[Names3]],3,"")</f>
        <v/>
      </c>
      <c r="S1346" s="1" t="str" cm="1">
        <f t="array" ref="S1346">_xlfn.SWITCH(Non_Profit_Donations_South___messy[[#This Row],[switch]],1,Non_Profit_Donations_South___messy[[#This Row],[Names2]],2,Non_Profit_Donations_South___messy[[#This Row],[Names4]],3,Non_Profit_Donations_South___messy[[#This Row],[Names3]])</f>
        <v>Garner</v>
      </c>
    </row>
    <row r="1347" spans="1:19">
      <c r="A1347" s="1" t="s">
        <v>19</v>
      </c>
      <c r="B1347" s="1" t="s">
        <v>548</v>
      </c>
      <c r="C1347" s="1" t="s">
        <v>16</v>
      </c>
      <c r="D1347" s="1" t="s">
        <v>12</v>
      </c>
      <c r="E1347" s="1" t="s">
        <v>32</v>
      </c>
      <c r="F1347" s="1" t="s">
        <v>66</v>
      </c>
      <c r="G1347">
        <v>37167</v>
      </c>
      <c r="H1347" s="2">
        <v>42536</v>
      </c>
      <c r="I1347">
        <v>65.86</v>
      </c>
      <c r="J1347">
        <f t="shared" si="21"/>
        <v>0</v>
      </c>
      <c r="K1347" t="s">
        <v>548</v>
      </c>
      <c r="L1347" s="1" t="s">
        <v>1041</v>
      </c>
      <c r="M1347" t="s">
        <v>1301</v>
      </c>
      <c r="O1347">
        <f>IF(Non_Profit_Donations_South___messy[[#This Row],[Names4]]&lt;&gt;"",1,0)</f>
        <v>0</v>
      </c>
      <c r="P1347">
        <f>IF(Non_Profit_Donations_South___messy[[#This Row],[flagRev]]=1,1,IF(Non_Profit_Donations_South___messy[[#This Row],[flagMidName]]=1,2,3))</f>
        <v>3</v>
      </c>
      <c r="Q1347" s="1" t="str" cm="1">
        <f t="array" ref="Q1347">_xlfn.SWITCH(Non_Profit_Donations_South___messy[[#This Row],[switch]],1,Non_Profit_Donations_South___messy[[#This Row],[Names3]],2,Non_Profit_Donations_South___messy[[#This Row],[Names2]],3,Non_Profit_Donations_South___messy[[#This Row],[Names2]])</f>
        <v>Christian</v>
      </c>
      <c r="R1347" s="1" t="str" cm="1">
        <f t="array" ref="R1347">_xlfn.SWITCH(Non_Profit_Donations_South___messy[[#This Row],[switch]],1,"",2,Non_Profit_Donations_South___messy[[#This Row],[Names3]],3,"")</f>
        <v/>
      </c>
      <c r="S1347" s="1" t="str" cm="1">
        <f t="array" ref="S1347">_xlfn.SWITCH(Non_Profit_Donations_South___messy[[#This Row],[switch]],1,Non_Profit_Donations_South___messy[[#This Row],[Names2]],2,Non_Profit_Donations_South___messy[[#This Row],[Names4]],3,Non_Profit_Donations_South___messy[[#This Row],[Names3]])</f>
        <v>Albright</v>
      </c>
    </row>
    <row r="1348" spans="1:19">
      <c r="A1348" s="1" t="s">
        <v>19</v>
      </c>
      <c r="B1348" s="1" t="s">
        <v>405</v>
      </c>
      <c r="C1348" s="1" t="s">
        <v>37</v>
      </c>
      <c r="D1348" s="1" t="s">
        <v>12</v>
      </c>
      <c r="E1348" s="1" t="s">
        <v>32</v>
      </c>
      <c r="F1348" s="1" t="s">
        <v>406</v>
      </c>
      <c r="G1348">
        <v>37421</v>
      </c>
      <c r="H1348" s="2">
        <v>42537</v>
      </c>
      <c r="I1348">
        <v>171.59</v>
      </c>
      <c r="J1348">
        <f t="shared" si="21"/>
        <v>0</v>
      </c>
      <c r="K1348" t="s">
        <v>405</v>
      </c>
      <c r="L1348" s="1" t="s">
        <v>1186</v>
      </c>
      <c r="M1348" t="s">
        <v>1136</v>
      </c>
      <c r="O1348">
        <f>IF(Non_Profit_Donations_South___messy[[#This Row],[Names4]]&lt;&gt;"",1,0)</f>
        <v>0</v>
      </c>
      <c r="P1348">
        <f>IF(Non_Profit_Donations_South___messy[[#This Row],[flagRev]]=1,1,IF(Non_Profit_Donations_South___messy[[#This Row],[flagMidName]]=1,2,3))</f>
        <v>3</v>
      </c>
      <c r="Q1348" s="1" t="str" cm="1">
        <f t="array" ref="Q1348">_xlfn.SWITCH(Non_Profit_Donations_South___messy[[#This Row],[switch]],1,Non_Profit_Donations_South___messy[[#This Row],[Names3]],2,Non_Profit_Donations_South___messy[[#This Row],[Names2]],3,Non_Profit_Donations_South___messy[[#This Row],[Names2]])</f>
        <v>Erika</v>
      </c>
      <c r="R1348" s="1" t="str" cm="1">
        <f t="array" ref="R1348">_xlfn.SWITCH(Non_Profit_Donations_South___messy[[#This Row],[switch]],1,"",2,Non_Profit_Donations_South___messy[[#This Row],[Names3]],3,"")</f>
        <v/>
      </c>
      <c r="S1348" s="1" t="str" cm="1">
        <f t="array" ref="S1348">_xlfn.SWITCH(Non_Profit_Donations_South___messy[[#This Row],[switch]],1,Non_Profit_Donations_South___messy[[#This Row],[Names2]],2,Non_Profit_Donations_South___messy[[#This Row],[Names4]],3,Non_Profit_Donations_South___messy[[#This Row],[Names3]])</f>
        <v>Clapp</v>
      </c>
    </row>
    <row r="1349" spans="1:19">
      <c r="A1349" s="1" t="s">
        <v>23</v>
      </c>
      <c r="B1349" s="1" t="s">
        <v>314</v>
      </c>
      <c r="C1349" s="1" t="s">
        <v>37</v>
      </c>
      <c r="D1349" s="1" t="s">
        <v>12</v>
      </c>
      <c r="E1349" s="1" t="s">
        <v>52</v>
      </c>
      <c r="F1349" s="1" t="s">
        <v>165</v>
      </c>
      <c r="G1349">
        <v>72143</v>
      </c>
      <c r="H1349" s="2">
        <v>42539</v>
      </c>
      <c r="I1349">
        <v>2076.06</v>
      </c>
      <c r="J1349">
        <f t="shared" si="21"/>
        <v>0</v>
      </c>
      <c r="K1349" t="s">
        <v>314</v>
      </c>
      <c r="L1349" s="1" t="s">
        <v>1106</v>
      </c>
      <c r="M1349" t="s">
        <v>1107</v>
      </c>
      <c r="O1349">
        <f>IF(Non_Profit_Donations_South___messy[[#This Row],[Names4]]&lt;&gt;"",1,0)</f>
        <v>0</v>
      </c>
      <c r="P1349">
        <f>IF(Non_Profit_Donations_South___messy[[#This Row],[flagRev]]=1,1,IF(Non_Profit_Donations_South___messy[[#This Row],[flagMidName]]=1,2,3))</f>
        <v>3</v>
      </c>
      <c r="Q1349" s="1" t="str" cm="1">
        <f t="array" ref="Q1349">_xlfn.SWITCH(Non_Profit_Donations_South___messy[[#This Row],[switch]],1,Non_Profit_Donations_South___messy[[#This Row],[Names3]],2,Non_Profit_Donations_South___messy[[#This Row],[Names2]],3,Non_Profit_Donations_South___messy[[#This Row],[Names2]])</f>
        <v>Sue</v>
      </c>
      <c r="R1349" s="1" t="str" cm="1">
        <f t="array" ref="R1349">_xlfn.SWITCH(Non_Profit_Donations_South___messy[[#This Row],[switch]],1,"",2,Non_Profit_Donations_South___messy[[#This Row],[Names3]],3,"")</f>
        <v/>
      </c>
      <c r="S1349" s="1" t="str" cm="1">
        <f t="array" ref="S1349">_xlfn.SWITCH(Non_Profit_Donations_South___messy[[#This Row],[switch]],1,Non_Profit_Donations_South___messy[[#This Row],[Names2]],2,Non_Profit_Donations_South___messy[[#This Row],[Names4]],3,Non_Profit_Donations_South___messy[[#This Row],[Names3]])</f>
        <v>Drake</v>
      </c>
    </row>
    <row r="1350" spans="1:19">
      <c r="A1350" s="1" t="s">
        <v>19</v>
      </c>
      <c r="B1350" s="1" t="s">
        <v>282</v>
      </c>
      <c r="C1350" s="1" t="s">
        <v>11</v>
      </c>
      <c r="D1350" s="1" t="s">
        <v>12</v>
      </c>
      <c r="E1350" s="1" t="s">
        <v>40</v>
      </c>
      <c r="F1350" s="1" t="s">
        <v>252</v>
      </c>
      <c r="G1350">
        <v>28079</v>
      </c>
      <c r="H1350" s="2">
        <v>42539</v>
      </c>
      <c r="I1350">
        <v>135.1</v>
      </c>
      <c r="J1350">
        <f t="shared" si="21"/>
        <v>0</v>
      </c>
      <c r="K1350" t="s">
        <v>282</v>
      </c>
      <c r="L1350" s="1" t="s">
        <v>1074</v>
      </c>
      <c r="M1350" t="s">
        <v>1075</v>
      </c>
      <c r="O1350">
        <f>IF(Non_Profit_Donations_South___messy[[#This Row],[Names4]]&lt;&gt;"",1,0)</f>
        <v>0</v>
      </c>
      <c r="P1350">
        <f>IF(Non_Profit_Donations_South___messy[[#This Row],[flagRev]]=1,1,IF(Non_Profit_Donations_South___messy[[#This Row],[flagMidName]]=1,2,3))</f>
        <v>3</v>
      </c>
      <c r="Q1350" s="1" t="str" cm="1">
        <f t="array" ref="Q1350">_xlfn.SWITCH(Non_Profit_Donations_South___messy[[#This Row],[switch]],1,Non_Profit_Donations_South___messy[[#This Row],[Names3]],2,Non_Profit_Donations_South___messy[[#This Row],[Names2]],3,Non_Profit_Donations_South___messy[[#This Row],[Names2]])</f>
        <v>Claudia</v>
      </c>
      <c r="R1350" s="1" t="str" cm="1">
        <f t="array" ref="R1350">_xlfn.SWITCH(Non_Profit_Donations_South___messy[[#This Row],[switch]],1,"",2,Non_Profit_Donations_South___messy[[#This Row],[Names3]],3,"")</f>
        <v/>
      </c>
      <c r="S1350" s="1" t="str" cm="1">
        <f t="array" ref="S1350">_xlfn.SWITCH(Non_Profit_Donations_South___messy[[#This Row],[switch]],1,Non_Profit_Donations_South___messy[[#This Row],[Names2]],2,Non_Profit_Donations_South___messy[[#This Row],[Names4]],3,Non_Profit_Donations_South___messy[[#This Row],[Names3]])</f>
        <v>Webb</v>
      </c>
    </row>
    <row r="1351" spans="1:19">
      <c r="A1351" s="1" t="s">
        <v>23</v>
      </c>
      <c r="B1351" s="1" t="s">
        <v>306</v>
      </c>
      <c r="C1351" s="1" t="s">
        <v>37</v>
      </c>
      <c r="D1351" s="1" t="s">
        <v>12</v>
      </c>
      <c r="E1351" s="1" t="s">
        <v>25</v>
      </c>
      <c r="F1351" s="1" t="s">
        <v>307</v>
      </c>
      <c r="G1351">
        <v>32725</v>
      </c>
      <c r="H1351" s="2">
        <v>42540</v>
      </c>
      <c r="I1351">
        <v>579.99</v>
      </c>
      <c r="J1351">
        <f t="shared" si="21"/>
        <v>0</v>
      </c>
      <c r="K1351" t="s">
        <v>306</v>
      </c>
      <c r="L1351" s="1" t="s">
        <v>1100</v>
      </c>
      <c r="M1351" t="s">
        <v>1101</v>
      </c>
      <c r="O1351">
        <f>IF(Non_Profit_Donations_South___messy[[#This Row],[Names4]]&lt;&gt;"",1,0)</f>
        <v>0</v>
      </c>
      <c r="P1351">
        <f>IF(Non_Profit_Donations_South___messy[[#This Row],[flagRev]]=1,1,IF(Non_Profit_Donations_South___messy[[#This Row],[flagMidName]]=1,2,3))</f>
        <v>3</v>
      </c>
      <c r="Q1351" s="1" t="str" cm="1">
        <f t="array" ref="Q1351">_xlfn.SWITCH(Non_Profit_Donations_South___messy[[#This Row],[switch]],1,Non_Profit_Donations_South___messy[[#This Row],[Names3]],2,Non_Profit_Donations_South___messy[[#This Row],[Names2]],3,Non_Profit_Donations_South___messy[[#This Row],[Names2]])</f>
        <v>Lucy</v>
      </c>
      <c r="R1351" s="1" t="str" cm="1">
        <f t="array" ref="R1351">_xlfn.SWITCH(Non_Profit_Donations_South___messy[[#This Row],[switch]],1,"",2,Non_Profit_Donations_South___messy[[#This Row],[Names3]],3,"")</f>
        <v/>
      </c>
      <c r="S1351" s="1" t="str" cm="1">
        <f t="array" ref="S1351">_xlfn.SWITCH(Non_Profit_Donations_South___messy[[#This Row],[switch]],1,Non_Profit_Donations_South___messy[[#This Row],[Names2]],2,Non_Profit_Donations_South___messy[[#This Row],[Names4]],3,Non_Profit_Donations_South___messy[[#This Row],[Names3]])</f>
        <v>Levine</v>
      </c>
    </row>
    <row r="1352" spans="1:19">
      <c r="A1352" s="1" t="s">
        <v>9</v>
      </c>
      <c r="B1352" s="1" t="s">
        <v>522</v>
      </c>
      <c r="C1352" s="1" t="s">
        <v>11</v>
      </c>
      <c r="D1352" s="1" t="s">
        <v>12</v>
      </c>
      <c r="E1352" s="1" t="s">
        <v>17</v>
      </c>
      <c r="F1352" s="1" t="s">
        <v>18</v>
      </c>
      <c r="G1352">
        <v>30318</v>
      </c>
      <c r="H1352" s="2">
        <v>42542</v>
      </c>
      <c r="I1352">
        <v>168.2</v>
      </c>
      <c r="J1352">
        <f t="shared" si="21"/>
        <v>0</v>
      </c>
      <c r="K1352" t="s">
        <v>522</v>
      </c>
      <c r="L1352" s="1" t="s">
        <v>1086</v>
      </c>
      <c r="M1352" t="s">
        <v>1282</v>
      </c>
      <c r="O1352">
        <f>IF(Non_Profit_Donations_South___messy[[#This Row],[Names4]]&lt;&gt;"",1,0)</f>
        <v>0</v>
      </c>
      <c r="P1352">
        <f>IF(Non_Profit_Donations_South___messy[[#This Row],[flagRev]]=1,1,IF(Non_Profit_Donations_South___messy[[#This Row],[flagMidName]]=1,2,3))</f>
        <v>3</v>
      </c>
      <c r="Q1352" s="1" t="str" cm="1">
        <f t="array" ref="Q1352">_xlfn.SWITCH(Non_Profit_Donations_South___messy[[#This Row],[switch]],1,Non_Profit_Donations_South___messy[[#This Row],[Names3]],2,Non_Profit_Donations_South___messy[[#This Row],[Names2]],3,Non_Profit_Donations_South___messy[[#This Row],[Names2]])</f>
        <v>Ross</v>
      </c>
      <c r="R1352" s="1" t="str" cm="1">
        <f t="array" ref="R1352">_xlfn.SWITCH(Non_Profit_Donations_South___messy[[#This Row],[switch]],1,"",2,Non_Profit_Donations_South___messy[[#This Row],[Names3]],3,"")</f>
        <v/>
      </c>
      <c r="S1352" s="1" t="str" cm="1">
        <f t="array" ref="S1352">_xlfn.SWITCH(Non_Profit_Donations_South___messy[[#This Row],[switch]],1,Non_Profit_Donations_South___messy[[#This Row],[Names2]],2,Non_Profit_Donations_South___messy[[#This Row],[Names4]],3,Non_Profit_Donations_South___messy[[#This Row],[Names3]])</f>
        <v>Simpson</v>
      </c>
    </row>
    <row r="1353" spans="1:19">
      <c r="A1353" s="1" t="s">
        <v>23</v>
      </c>
      <c r="B1353" s="1" t="s">
        <v>188</v>
      </c>
      <c r="C1353" s="1" t="s">
        <v>37</v>
      </c>
      <c r="D1353" s="1" t="s">
        <v>12</v>
      </c>
      <c r="E1353" s="1" t="s">
        <v>25</v>
      </c>
      <c r="F1353" s="1" t="s">
        <v>189</v>
      </c>
      <c r="G1353">
        <v>32780</v>
      </c>
      <c r="H1353" s="2">
        <v>42542</v>
      </c>
      <c r="I1353">
        <v>52.42</v>
      </c>
      <c r="J1353">
        <f t="shared" si="21"/>
        <v>0</v>
      </c>
      <c r="K1353" t="s">
        <v>188</v>
      </c>
      <c r="L1353" s="1" t="s">
        <v>991</v>
      </c>
      <c r="M1353" t="s">
        <v>992</v>
      </c>
      <c r="O1353">
        <f>IF(Non_Profit_Donations_South___messy[[#This Row],[Names4]]&lt;&gt;"",1,0)</f>
        <v>0</v>
      </c>
      <c r="P1353">
        <f>IF(Non_Profit_Donations_South___messy[[#This Row],[flagRev]]=1,1,IF(Non_Profit_Donations_South___messy[[#This Row],[flagMidName]]=1,2,3))</f>
        <v>3</v>
      </c>
      <c r="Q1353" s="1" t="str" cm="1">
        <f t="array" ref="Q1353">_xlfn.SWITCH(Non_Profit_Donations_South___messy[[#This Row],[switch]],1,Non_Profit_Donations_South___messy[[#This Row],[Names3]],2,Non_Profit_Donations_South___messy[[#This Row],[Names2]],3,Non_Profit_Donations_South___messy[[#This Row],[Names2]])</f>
        <v>Glenn</v>
      </c>
      <c r="R1353" s="1" t="str" cm="1">
        <f t="array" ref="R1353">_xlfn.SWITCH(Non_Profit_Donations_South___messy[[#This Row],[switch]],1,"",2,Non_Profit_Donations_South___messy[[#This Row],[Names3]],3,"")</f>
        <v/>
      </c>
      <c r="S1353" s="1" t="str" cm="1">
        <f t="array" ref="S1353">_xlfn.SWITCH(Non_Profit_Donations_South___messy[[#This Row],[switch]],1,Non_Profit_Donations_South___messy[[#This Row],[Names2]],2,Non_Profit_Donations_South___messy[[#This Row],[Names4]],3,Non_Profit_Donations_South___messy[[#This Row],[Names3]])</f>
        <v>Jain</v>
      </c>
    </row>
    <row r="1354" spans="1:19">
      <c r="A1354" s="1" t="s">
        <v>19</v>
      </c>
      <c r="B1354" s="1" t="s">
        <v>393</v>
      </c>
      <c r="C1354" s="1" t="s">
        <v>37</v>
      </c>
      <c r="D1354" s="1" t="s">
        <v>12</v>
      </c>
      <c r="E1354" s="1" t="s">
        <v>25</v>
      </c>
      <c r="F1354" s="1" t="s">
        <v>394</v>
      </c>
      <c r="G1354">
        <v>32004</v>
      </c>
      <c r="H1354" s="2">
        <v>42542</v>
      </c>
      <c r="I1354">
        <v>42.46</v>
      </c>
      <c r="J1354">
        <f t="shared" si="21"/>
        <v>0</v>
      </c>
      <c r="K1354" t="s">
        <v>393</v>
      </c>
      <c r="L1354" s="1" t="s">
        <v>1175</v>
      </c>
      <c r="M1354" t="s">
        <v>1176</v>
      </c>
      <c r="O1354">
        <f>IF(Non_Profit_Donations_South___messy[[#This Row],[Names4]]&lt;&gt;"",1,0)</f>
        <v>0</v>
      </c>
      <c r="P1354">
        <f>IF(Non_Profit_Donations_South___messy[[#This Row],[flagRev]]=1,1,IF(Non_Profit_Donations_South___messy[[#This Row],[flagMidName]]=1,2,3))</f>
        <v>3</v>
      </c>
      <c r="Q1354" s="1" t="str" cm="1">
        <f t="array" ref="Q1354">_xlfn.SWITCH(Non_Profit_Donations_South___messy[[#This Row],[switch]],1,Non_Profit_Donations_South___messy[[#This Row],[Names3]],2,Non_Profit_Donations_South___messy[[#This Row],[Names2]],3,Non_Profit_Donations_South___messy[[#This Row],[Names2]])</f>
        <v>Ray</v>
      </c>
      <c r="R1354" s="1" t="str" cm="1">
        <f t="array" ref="R1354">_xlfn.SWITCH(Non_Profit_Donations_South___messy[[#This Row],[switch]],1,"",2,Non_Profit_Donations_South___messy[[#This Row],[Names3]],3,"")</f>
        <v/>
      </c>
      <c r="S1354" s="1" t="str" cm="1">
        <f t="array" ref="S1354">_xlfn.SWITCH(Non_Profit_Donations_South___messy[[#This Row],[switch]],1,Non_Profit_Donations_South___messy[[#This Row],[Names2]],2,Non_Profit_Donations_South___messy[[#This Row],[Names4]],3,Non_Profit_Donations_South___messy[[#This Row],[Names3]])</f>
        <v>Silverman</v>
      </c>
    </row>
    <row r="1355" spans="1:19">
      <c r="A1355" s="1" t="s">
        <v>9</v>
      </c>
      <c r="B1355" s="1" t="s">
        <v>522</v>
      </c>
      <c r="C1355" s="1" t="s">
        <v>11</v>
      </c>
      <c r="D1355" s="1" t="s">
        <v>12</v>
      </c>
      <c r="E1355" s="1" t="s">
        <v>17</v>
      </c>
      <c r="F1355" s="1" t="s">
        <v>18</v>
      </c>
      <c r="G1355">
        <v>30318</v>
      </c>
      <c r="H1355" s="2">
        <v>42543</v>
      </c>
      <c r="I1355">
        <v>2062.06</v>
      </c>
      <c r="J1355">
        <f t="shared" si="21"/>
        <v>0</v>
      </c>
      <c r="K1355" t="s">
        <v>522</v>
      </c>
      <c r="L1355" s="1" t="s">
        <v>1086</v>
      </c>
      <c r="M1355" t="s">
        <v>1282</v>
      </c>
      <c r="O1355">
        <f>IF(Non_Profit_Donations_South___messy[[#This Row],[Names4]]&lt;&gt;"",1,0)</f>
        <v>0</v>
      </c>
      <c r="P1355">
        <f>IF(Non_Profit_Donations_South___messy[[#This Row],[flagRev]]=1,1,IF(Non_Profit_Donations_South___messy[[#This Row],[flagMidName]]=1,2,3))</f>
        <v>3</v>
      </c>
      <c r="Q1355" s="1" t="str" cm="1">
        <f t="array" ref="Q1355">_xlfn.SWITCH(Non_Profit_Donations_South___messy[[#This Row],[switch]],1,Non_Profit_Donations_South___messy[[#This Row],[Names3]],2,Non_Profit_Donations_South___messy[[#This Row],[Names2]],3,Non_Profit_Donations_South___messy[[#This Row],[Names2]])</f>
        <v>Ross</v>
      </c>
      <c r="R1355" s="1" t="str" cm="1">
        <f t="array" ref="R1355">_xlfn.SWITCH(Non_Profit_Donations_South___messy[[#This Row],[switch]],1,"",2,Non_Profit_Donations_South___messy[[#This Row],[Names3]],3,"")</f>
        <v/>
      </c>
      <c r="S1355" s="1" t="str" cm="1">
        <f t="array" ref="S1355">_xlfn.SWITCH(Non_Profit_Donations_South___messy[[#This Row],[switch]],1,Non_Profit_Donations_South___messy[[#This Row],[Names2]],2,Non_Profit_Donations_South___messy[[#This Row],[Names4]],3,Non_Profit_Donations_South___messy[[#This Row],[Names3]])</f>
        <v>Simpson</v>
      </c>
    </row>
    <row r="1356" spans="1:19">
      <c r="A1356" s="1" t="s">
        <v>23</v>
      </c>
      <c r="B1356" s="1" t="s">
        <v>207</v>
      </c>
      <c r="C1356" s="1" t="s">
        <v>16</v>
      </c>
      <c r="D1356" s="1" t="s">
        <v>12</v>
      </c>
      <c r="E1356" s="1" t="s">
        <v>29</v>
      </c>
      <c r="F1356" s="1" t="s">
        <v>208</v>
      </c>
      <c r="G1356">
        <v>23434</v>
      </c>
      <c r="H1356" s="2">
        <v>42543</v>
      </c>
      <c r="I1356">
        <v>57.29</v>
      </c>
      <c r="J1356">
        <f t="shared" si="21"/>
        <v>0</v>
      </c>
      <c r="K1356" t="s">
        <v>207</v>
      </c>
      <c r="L1356" s="1" t="s">
        <v>1004</v>
      </c>
      <c r="M1356" t="s">
        <v>1005</v>
      </c>
      <c r="O1356">
        <f>IF(Non_Profit_Donations_South___messy[[#This Row],[Names4]]&lt;&gt;"",1,0)</f>
        <v>0</v>
      </c>
      <c r="P1356">
        <f>IF(Non_Profit_Donations_South___messy[[#This Row],[flagRev]]=1,1,IF(Non_Profit_Donations_South___messy[[#This Row],[flagMidName]]=1,2,3))</f>
        <v>3</v>
      </c>
      <c r="Q1356" s="1" t="str" cm="1">
        <f t="array" ref="Q1356">_xlfn.SWITCH(Non_Profit_Donations_South___messy[[#This Row],[switch]],1,Non_Profit_Donations_South___messy[[#This Row],[Names3]],2,Non_Profit_Donations_South___messy[[#This Row],[Names2]],3,Non_Profit_Donations_South___messy[[#This Row],[Names2]])</f>
        <v>Jesse</v>
      </c>
      <c r="R1356" s="1" t="str" cm="1">
        <f t="array" ref="R1356">_xlfn.SWITCH(Non_Profit_Donations_South___messy[[#This Row],[switch]],1,"",2,Non_Profit_Donations_South___messy[[#This Row],[Names3]],3,"")</f>
        <v/>
      </c>
      <c r="S1356" s="1" t="str" cm="1">
        <f t="array" ref="S1356">_xlfn.SWITCH(Non_Profit_Donations_South___messy[[#This Row],[switch]],1,Non_Profit_Donations_South___messy[[#This Row],[Names2]],2,Non_Profit_Donations_South___messy[[#This Row],[Names4]],3,Non_Profit_Donations_South___messy[[#This Row],[Names3]])</f>
        <v>Fisher</v>
      </c>
    </row>
    <row r="1357" spans="1:19">
      <c r="A1357" s="1" t="s">
        <v>27</v>
      </c>
      <c r="B1357" s="1" t="s">
        <v>613</v>
      </c>
      <c r="C1357" s="1" t="s">
        <v>37</v>
      </c>
      <c r="D1357" s="1" t="s">
        <v>12</v>
      </c>
      <c r="E1357" s="1" t="s">
        <v>40</v>
      </c>
      <c r="F1357" s="1" t="s">
        <v>614</v>
      </c>
      <c r="G1357">
        <v>27405</v>
      </c>
      <c r="H1357" s="2">
        <v>42544</v>
      </c>
      <c r="I1357">
        <v>1006.42</v>
      </c>
      <c r="J1357">
        <f t="shared" si="21"/>
        <v>0</v>
      </c>
      <c r="K1357" t="s">
        <v>613</v>
      </c>
      <c r="L1357" s="1" t="s">
        <v>939</v>
      </c>
      <c r="M1357" t="s">
        <v>1349</v>
      </c>
      <c r="O1357">
        <f>IF(Non_Profit_Donations_South___messy[[#This Row],[Names4]]&lt;&gt;"",1,0)</f>
        <v>0</v>
      </c>
      <c r="P1357">
        <f>IF(Non_Profit_Donations_South___messy[[#This Row],[flagRev]]=1,1,IF(Non_Profit_Donations_South___messy[[#This Row],[flagMidName]]=1,2,3))</f>
        <v>3</v>
      </c>
      <c r="Q1357" s="1" t="str" cm="1">
        <f t="array" ref="Q1357">_xlfn.SWITCH(Non_Profit_Donations_South___messy[[#This Row],[switch]],1,Non_Profit_Donations_South___messy[[#This Row],[Names3]],2,Non_Profit_Donations_South___messy[[#This Row],[Names2]],3,Non_Profit_Donations_South___messy[[#This Row],[Names2]])</f>
        <v>Edna</v>
      </c>
      <c r="R1357" s="1" t="str" cm="1">
        <f t="array" ref="R1357">_xlfn.SWITCH(Non_Profit_Donations_South___messy[[#This Row],[switch]],1,"",2,Non_Profit_Donations_South___messy[[#This Row],[Names3]],3,"")</f>
        <v/>
      </c>
      <c r="S1357" s="1" t="str" cm="1">
        <f t="array" ref="S1357">_xlfn.SWITCH(Non_Profit_Donations_South___messy[[#This Row],[switch]],1,Non_Profit_Donations_South___messy[[#This Row],[Names2]],2,Non_Profit_Donations_South___messy[[#This Row],[Names4]],3,Non_Profit_Donations_South___messy[[#This Row],[Names3]])</f>
        <v>Goodwin</v>
      </c>
    </row>
    <row r="1358" spans="1:19">
      <c r="A1358" s="1" t="s">
        <v>9</v>
      </c>
      <c r="B1358" s="1" t="s">
        <v>357</v>
      </c>
      <c r="C1358" s="1" t="s">
        <v>37</v>
      </c>
      <c r="D1358" s="1" t="s">
        <v>12</v>
      </c>
      <c r="E1358" s="1" t="s">
        <v>13</v>
      </c>
      <c r="F1358" s="1" t="s">
        <v>358</v>
      </c>
      <c r="G1358">
        <v>41011</v>
      </c>
      <c r="H1358" s="2">
        <v>42545</v>
      </c>
      <c r="I1358">
        <v>278.06</v>
      </c>
      <c r="J1358">
        <f t="shared" si="21"/>
        <v>0</v>
      </c>
      <c r="K1358" t="s">
        <v>357</v>
      </c>
      <c r="L1358" s="1" t="s">
        <v>1135</v>
      </c>
      <c r="M1358" t="s">
        <v>1144</v>
      </c>
      <c r="O1358">
        <f>IF(Non_Profit_Donations_South___messy[[#This Row],[Names4]]&lt;&gt;"",1,0)</f>
        <v>0</v>
      </c>
      <c r="P1358">
        <f>IF(Non_Profit_Donations_South___messy[[#This Row],[flagRev]]=1,1,IF(Non_Profit_Donations_South___messy[[#This Row],[flagMidName]]=1,2,3))</f>
        <v>3</v>
      </c>
      <c r="Q1358" s="1" t="str" cm="1">
        <f t="array" ref="Q1358">_xlfn.SWITCH(Non_Profit_Donations_South___messy[[#This Row],[switch]],1,Non_Profit_Donations_South___messy[[#This Row],[Names3]],2,Non_Profit_Donations_South___messy[[#This Row],[Names2]],3,Non_Profit_Donations_South___messy[[#This Row],[Names2]])</f>
        <v>Cameron</v>
      </c>
      <c r="R1358" s="1" t="str" cm="1">
        <f t="array" ref="R1358">_xlfn.SWITCH(Non_Profit_Donations_South___messy[[#This Row],[switch]],1,"",2,Non_Profit_Donations_South___messy[[#This Row],[Names3]],3,"")</f>
        <v/>
      </c>
      <c r="S1358" s="1" t="str" cm="1">
        <f t="array" ref="S1358">_xlfn.SWITCH(Non_Profit_Donations_South___messy[[#This Row],[switch]],1,Non_Profit_Donations_South___messy[[#This Row],[Names2]],2,Non_Profit_Donations_South___messy[[#This Row],[Names4]],3,Non_Profit_Donations_South___messy[[#This Row],[Names3]])</f>
        <v>Owens</v>
      </c>
    </row>
    <row r="1359" spans="1:19">
      <c r="A1359" s="1" t="s">
        <v>19</v>
      </c>
      <c r="B1359" s="1" t="s">
        <v>437</v>
      </c>
      <c r="C1359" s="1" t="s">
        <v>11</v>
      </c>
      <c r="D1359" s="1" t="s">
        <v>12</v>
      </c>
      <c r="E1359" s="1" t="s">
        <v>49</v>
      </c>
      <c r="F1359" s="1" t="s">
        <v>352</v>
      </c>
      <c r="G1359">
        <v>29915</v>
      </c>
      <c r="H1359" s="2">
        <v>42545</v>
      </c>
      <c r="I1359">
        <v>121.53</v>
      </c>
      <c r="J1359">
        <f t="shared" si="21"/>
        <v>0</v>
      </c>
      <c r="K1359" t="s">
        <v>437</v>
      </c>
      <c r="L1359" s="1" t="s">
        <v>918</v>
      </c>
      <c r="M1359" t="s">
        <v>1211</v>
      </c>
      <c r="N1359" t="s">
        <v>1212</v>
      </c>
      <c r="O1359">
        <f>IF(Non_Profit_Donations_South___messy[[#This Row],[Names4]]&lt;&gt;"",1,0)</f>
        <v>1</v>
      </c>
      <c r="P1359">
        <f>IF(Non_Profit_Donations_South___messy[[#This Row],[flagRev]]=1,1,IF(Non_Profit_Donations_South___messy[[#This Row],[flagMidName]]=1,2,3))</f>
        <v>2</v>
      </c>
      <c r="Q1359" s="1" t="str" cm="1">
        <f t="array" ref="Q1359">_xlfn.SWITCH(Non_Profit_Donations_South___messy[[#This Row],[switch]],1,Non_Profit_Donations_South___messy[[#This Row],[Names3]],2,Non_Profit_Donations_South___messy[[#This Row],[Names2]],3,Non_Profit_Donations_South___messy[[#This Row],[Names2]])</f>
        <v>Lee</v>
      </c>
      <c r="R1359" s="1" t="str" cm="1">
        <f t="array" ref="R1359">_xlfn.SWITCH(Non_Profit_Donations_South___messy[[#This Row],[switch]],1,"",2,Non_Profit_Donations_South___messy[[#This Row],[Names3]],3,"")</f>
        <v>McKenna</v>
      </c>
      <c r="S1359" s="1" t="str" cm="1">
        <f t="array" ref="S1359">_xlfn.SWITCH(Non_Profit_Donations_South___messy[[#This Row],[switch]],1,Non_Profit_Donations_South___messy[[#This Row],[Names2]],2,Non_Profit_Donations_South___messy[[#This Row],[Names4]],3,Non_Profit_Donations_South___messy[[#This Row],[Names3]])</f>
        <v>Gregory</v>
      </c>
    </row>
    <row r="1360" spans="1:19">
      <c r="A1360" s="1" t="s">
        <v>19</v>
      </c>
      <c r="B1360" s="1" t="s">
        <v>414</v>
      </c>
      <c r="C1360" s="1" t="s">
        <v>16</v>
      </c>
      <c r="D1360" s="1" t="s">
        <v>12</v>
      </c>
      <c r="E1360" s="1" t="s">
        <v>25</v>
      </c>
      <c r="F1360" s="1" t="s">
        <v>415</v>
      </c>
      <c r="G1360">
        <v>33021</v>
      </c>
      <c r="H1360" s="2">
        <v>42545</v>
      </c>
      <c r="I1360">
        <v>24.53</v>
      </c>
      <c r="J1360">
        <f t="shared" si="21"/>
        <v>0</v>
      </c>
      <c r="K1360" t="s">
        <v>414</v>
      </c>
      <c r="L1360" s="1" t="s">
        <v>1072</v>
      </c>
      <c r="M1360" t="s">
        <v>1193</v>
      </c>
      <c r="O1360">
        <f>IF(Non_Profit_Donations_South___messy[[#This Row],[Names4]]&lt;&gt;"",1,0)</f>
        <v>0</v>
      </c>
      <c r="P1360">
        <f>IF(Non_Profit_Donations_South___messy[[#This Row],[flagRev]]=1,1,IF(Non_Profit_Donations_South___messy[[#This Row],[flagMidName]]=1,2,3))</f>
        <v>3</v>
      </c>
      <c r="Q1360" s="1" t="str" cm="1">
        <f t="array" ref="Q1360">_xlfn.SWITCH(Non_Profit_Donations_South___messy[[#This Row],[switch]],1,Non_Profit_Donations_South___messy[[#This Row],[Names3]],2,Non_Profit_Donations_South___messy[[#This Row],[Names2]],3,Non_Profit_Donations_South___messy[[#This Row],[Names2]])</f>
        <v>Miriam</v>
      </c>
      <c r="R1360" s="1" t="str" cm="1">
        <f t="array" ref="R1360">_xlfn.SWITCH(Non_Profit_Donations_South___messy[[#This Row],[switch]],1,"",2,Non_Profit_Donations_South___messy[[#This Row],[Names3]],3,"")</f>
        <v/>
      </c>
      <c r="S1360" s="1" t="str" cm="1">
        <f t="array" ref="S1360">_xlfn.SWITCH(Non_Profit_Donations_South___messy[[#This Row],[switch]],1,Non_Profit_Donations_South___messy[[#This Row],[Names2]],2,Non_Profit_Donations_South___messy[[#This Row],[Names4]],3,Non_Profit_Donations_South___messy[[#This Row],[Names3]])</f>
        <v>Bowman</v>
      </c>
    </row>
    <row r="1361" spans="1:19">
      <c r="A1361" s="1" t="s">
        <v>9</v>
      </c>
      <c r="B1361" s="1" t="s">
        <v>581</v>
      </c>
      <c r="C1361" s="1" t="s">
        <v>11</v>
      </c>
      <c r="D1361" s="1" t="s">
        <v>12</v>
      </c>
      <c r="E1361" s="1" t="s">
        <v>25</v>
      </c>
      <c r="F1361" s="1" t="s">
        <v>582</v>
      </c>
      <c r="G1361">
        <v>33614</v>
      </c>
      <c r="H1361" s="2">
        <v>42546</v>
      </c>
      <c r="I1361">
        <v>45.71</v>
      </c>
      <c r="J1361">
        <f t="shared" si="21"/>
        <v>0</v>
      </c>
      <c r="K1361" t="s">
        <v>581</v>
      </c>
      <c r="L1361" s="1" t="s">
        <v>1058</v>
      </c>
      <c r="M1361" t="s">
        <v>1325</v>
      </c>
      <c r="O1361">
        <f>IF(Non_Profit_Donations_South___messy[[#This Row],[Names4]]&lt;&gt;"",1,0)</f>
        <v>0</v>
      </c>
      <c r="P1361">
        <f>IF(Non_Profit_Donations_South___messy[[#This Row],[flagRev]]=1,1,IF(Non_Profit_Donations_South___messy[[#This Row],[flagMidName]]=1,2,3))</f>
        <v>3</v>
      </c>
      <c r="Q1361" s="1" t="str" cm="1">
        <f t="array" ref="Q1361">_xlfn.SWITCH(Non_Profit_Donations_South___messy[[#This Row],[switch]],1,Non_Profit_Donations_South___messy[[#This Row],[Names3]],2,Non_Profit_Donations_South___messy[[#This Row],[Names2]],3,Non_Profit_Donations_South___messy[[#This Row],[Names2]])</f>
        <v>Constance</v>
      </c>
      <c r="R1361" s="1" t="str" cm="1">
        <f t="array" ref="R1361">_xlfn.SWITCH(Non_Profit_Donations_South___messy[[#This Row],[switch]],1,"",2,Non_Profit_Donations_South___messy[[#This Row],[Names3]],3,"")</f>
        <v/>
      </c>
      <c r="S1361" s="1" t="str" cm="1">
        <f t="array" ref="S1361">_xlfn.SWITCH(Non_Profit_Donations_South___messy[[#This Row],[switch]],1,Non_Profit_Donations_South___messy[[#This Row],[Names2]],2,Non_Profit_Donations_South___messy[[#This Row],[Names4]],3,Non_Profit_Donations_South___messy[[#This Row],[Names3]])</f>
        <v>Robertson</v>
      </c>
    </row>
    <row r="1362" spans="1:19">
      <c r="A1362" s="1" t="s">
        <v>9</v>
      </c>
      <c r="B1362" s="1" t="s">
        <v>138</v>
      </c>
      <c r="C1362" s="1" t="s">
        <v>11</v>
      </c>
      <c r="D1362" s="1" t="s">
        <v>12</v>
      </c>
      <c r="E1362" s="1" t="s">
        <v>40</v>
      </c>
      <c r="F1362" s="1" t="s">
        <v>139</v>
      </c>
      <c r="G1362">
        <v>28031</v>
      </c>
      <c r="H1362" s="2">
        <v>42549</v>
      </c>
      <c r="I1362">
        <v>146.86000000000001</v>
      </c>
      <c r="J1362">
        <f t="shared" si="21"/>
        <v>0</v>
      </c>
      <c r="K1362" t="s">
        <v>138</v>
      </c>
      <c r="L1362" s="1" t="s">
        <v>947</v>
      </c>
      <c r="M1362" t="s">
        <v>948</v>
      </c>
      <c r="O1362">
        <f>IF(Non_Profit_Donations_South___messy[[#This Row],[Names4]]&lt;&gt;"",1,0)</f>
        <v>0</v>
      </c>
      <c r="P1362">
        <f>IF(Non_Profit_Donations_South___messy[[#This Row],[flagRev]]=1,1,IF(Non_Profit_Donations_South___messy[[#This Row],[flagMidName]]=1,2,3))</f>
        <v>3</v>
      </c>
      <c r="Q1362" s="1" t="str" cm="1">
        <f t="array" ref="Q1362">_xlfn.SWITCH(Non_Profit_Donations_South___messy[[#This Row],[switch]],1,Non_Profit_Donations_South___messy[[#This Row],[Names3]],2,Non_Profit_Donations_South___messy[[#This Row],[Names2]],3,Non_Profit_Donations_South___messy[[#This Row],[Names2]])</f>
        <v>Alison</v>
      </c>
      <c r="R1362" s="1" t="str" cm="1">
        <f t="array" ref="R1362">_xlfn.SWITCH(Non_Profit_Donations_South___messy[[#This Row],[switch]],1,"",2,Non_Profit_Donations_South___messy[[#This Row],[Names3]],3,"")</f>
        <v/>
      </c>
      <c r="S1362" s="1" t="str" cm="1">
        <f t="array" ref="S1362">_xlfn.SWITCH(Non_Profit_Donations_South___messy[[#This Row],[switch]],1,Non_Profit_Donations_South___messy[[#This Row],[Names2]],2,Non_Profit_Donations_South___messy[[#This Row],[Names4]],3,Non_Profit_Donations_South___messy[[#This Row],[Names3]])</f>
        <v>Starr</v>
      </c>
    </row>
    <row r="1363" spans="1:19">
      <c r="A1363" s="1" t="s">
        <v>19</v>
      </c>
      <c r="B1363" s="1" t="s">
        <v>44</v>
      </c>
      <c r="C1363" s="1" t="s">
        <v>11</v>
      </c>
      <c r="D1363" s="1" t="s">
        <v>12</v>
      </c>
      <c r="E1363" s="1" t="s">
        <v>21</v>
      </c>
      <c r="F1363" s="1" t="s">
        <v>45</v>
      </c>
      <c r="G1363">
        <v>39212</v>
      </c>
      <c r="H1363" s="2">
        <v>42549</v>
      </c>
      <c r="I1363">
        <v>3118.15</v>
      </c>
      <c r="J1363">
        <f t="shared" si="21"/>
        <v>0</v>
      </c>
      <c r="K1363" t="s">
        <v>44</v>
      </c>
      <c r="L1363" s="1" t="s">
        <v>853</v>
      </c>
      <c r="M1363" t="s">
        <v>854</v>
      </c>
      <c r="O1363">
        <f>IF(Non_Profit_Donations_South___messy[[#This Row],[Names4]]&lt;&gt;"",1,0)</f>
        <v>0</v>
      </c>
      <c r="P1363">
        <f>IF(Non_Profit_Donations_South___messy[[#This Row],[flagRev]]=1,1,IF(Non_Profit_Donations_South___messy[[#This Row],[flagMidName]]=1,2,3))</f>
        <v>3</v>
      </c>
      <c r="Q1363" s="1" t="str" cm="1">
        <f t="array" ref="Q1363">_xlfn.SWITCH(Non_Profit_Donations_South___messy[[#This Row],[switch]],1,Non_Profit_Donations_South___messy[[#This Row],[Names3]],2,Non_Profit_Donations_South___messy[[#This Row],[Names2]],3,Non_Profit_Donations_South___messy[[#This Row],[Names2]])</f>
        <v>Renee</v>
      </c>
      <c r="R1363" s="1" t="str" cm="1">
        <f t="array" ref="R1363">_xlfn.SWITCH(Non_Profit_Donations_South___messy[[#This Row],[switch]],1,"",2,Non_Profit_Donations_South___messy[[#This Row],[Names3]],3,"")</f>
        <v/>
      </c>
      <c r="S1363" s="1" t="str" cm="1">
        <f t="array" ref="S1363">_xlfn.SWITCH(Non_Profit_Donations_South___messy[[#This Row],[switch]],1,Non_Profit_Donations_South___messy[[#This Row],[Names2]],2,Non_Profit_Donations_South___messy[[#This Row],[Names4]],3,Non_Profit_Donations_South___messy[[#This Row],[Names3]])</f>
        <v>Ellington</v>
      </c>
    </row>
    <row r="1364" spans="1:19">
      <c r="A1364" s="1" t="s">
        <v>23</v>
      </c>
      <c r="B1364" s="1" t="s">
        <v>654</v>
      </c>
      <c r="C1364" s="1" t="s">
        <v>37</v>
      </c>
      <c r="D1364" s="1" t="s">
        <v>12</v>
      </c>
      <c r="E1364" s="1" t="s">
        <v>25</v>
      </c>
      <c r="F1364" s="1" t="s">
        <v>655</v>
      </c>
      <c r="G1364">
        <v>33433</v>
      </c>
      <c r="H1364" s="2">
        <v>42554</v>
      </c>
      <c r="I1364">
        <v>10.45</v>
      </c>
      <c r="J1364">
        <f t="shared" si="21"/>
        <v>0</v>
      </c>
      <c r="K1364" t="s">
        <v>654</v>
      </c>
      <c r="L1364" s="1" t="s">
        <v>1270</v>
      </c>
      <c r="M1364" t="s">
        <v>1381</v>
      </c>
      <c r="O1364">
        <f>IF(Non_Profit_Donations_South___messy[[#This Row],[Names4]]&lt;&gt;"",1,0)</f>
        <v>0</v>
      </c>
      <c r="P1364">
        <f>IF(Non_Profit_Donations_South___messy[[#This Row],[flagRev]]=1,1,IF(Non_Profit_Donations_South___messy[[#This Row],[flagMidName]]=1,2,3))</f>
        <v>3</v>
      </c>
      <c r="Q1364" s="1" t="str" cm="1">
        <f t="array" ref="Q1364">_xlfn.SWITCH(Non_Profit_Donations_South___messy[[#This Row],[switch]],1,Non_Profit_Donations_South___messy[[#This Row],[Names3]],2,Non_Profit_Donations_South___messy[[#This Row],[Names2]],3,Non_Profit_Donations_South___messy[[#This Row],[Names2]])</f>
        <v>Rosemary</v>
      </c>
      <c r="R1364" s="1" t="str" cm="1">
        <f t="array" ref="R1364">_xlfn.SWITCH(Non_Profit_Donations_South___messy[[#This Row],[switch]],1,"",2,Non_Profit_Donations_South___messy[[#This Row],[Names3]],3,"")</f>
        <v/>
      </c>
      <c r="S1364" s="1" t="str" cm="1">
        <f t="array" ref="S1364">_xlfn.SWITCH(Non_Profit_Donations_South___messy[[#This Row],[switch]],1,Non_Profit_Donations_South___messy[[#This Row],[Names2]],2,Non_Profit_Donations_South___messy[[#This Row],[Names4]],3,Non_Profit_Donations_South___messy[[#This Row],[Names3]])</f>
        <v>Branch</v>
      </c>
    </row>
    <row r="1365" spans="1:19">
      <c r="A1365" s="1" t="s">
        <v>27</v>
      </c>
      <c r="B1365" s="1" t="s">
        <v>161</v>
      </c>
      <c r="C1365" s="1" t="s">
        <v>11</v>
      </c>
      <c r="D1365" s="1" t="s">
        <v>12</v>
      </c>
      <c r="E1365" s="1" t="s">
        <v>52</v>
      </c>
      <c r="F1365" s="1" t="s">
        <v>162</v>
      </c>
      <c r="G1365">
        <v>72903</v>
      </c>
      <c r="H1365" s="2">
        <v>42555</v>
      </c>
      <c r="I1365">
        <v>146.19999999999999</v>
      </c>
      <c r="J1365">
        <f t="shared" si="21"/>
        <v>0</v>
      </c>
      <c r="K1365" t="s">
        <v>161</v>
      </c>
      <c r="L1365" s="1" t="s">
        <v>922</v>
      </c>
      <c r="M1365" t="s">
        <v>965</v>
      </c>
      <c r="N1365" t="s">
        <v>847</v>
      </c>
      <c r="O1365">
        <f>IF(Non_Profit_Donations_South___messy[[#This Row],[Names4]]&lt;&gt;"",1,0)</f>
        <v>1</v>
      </c>
      <c r="P1365">
        <f>IF(Non_Profit_Donations_South___messy[[#This Row],[flagRev]]=1,1,IF(Non_Profit_Donations_South___messy[[#This Row],[flagMidName]]=1,2,3))</f>
        <v>2</v>
      </c>
      <c r="Q1365" s="1" t="str" cm="1">
        <f t="array" ref="Q1365">_xlfn.SWITCH(Non_Profit_Donations_South___messy[[#This Row],[switch]],1,Non_Profit_Donations_South___messy[[#This Row],[Names3]],2,Non_Profit_Donations_South___messy[[#This Row],[Names2]],3,Non_Profit_Donations_South___messy[[#This Row],[Names2]])</f>
        <v>Bonnie</v>
      </c>
      <c r="R1365" s="1" t="str" cm="1">
        <f t="array" ref="R1365">_xlfn.SWITCH(Non_Profit_Donations_South___messy[[#This Row],[switch]],1,"",2,Non_Profit_Donations_South___messy[[#This Row],[Names3]],3,"")</f>
        <v>G</v>
      </c>
      <c r="S1365" s="1" t="str" cm="1">
        <f t="array" ref="S1365">_xlfn.SWITCH(Non_Profit_Donations_South___messy[[#This Row],[switch]],1,Non_Profit_Donations_South___messy[[#This Row],[Names2]],2,Non_Profit_Donations_South___messy[[#This Row],[Names4]],3,Non_Profit_Donations_South___messy[[#This Row],[Names3]])</f>
        <v>Keith</v>
      </c>
    </row>
    <row r="1366" spans="1:19">
      <c r="A1366" s="1" t="s">
        <v>27</v>
      </c>
      <c r="B1366" s="1" t="s">
        <v>618</v>
      </c>
      <c r="C1366" s="1" t="s">
        <v>11</v>
      </c>
      <c r="D1366" s="1" t="s">
        <v>12</v>
      </c>
      <c r="E1366" s="1" t="s">
        <v>25</v>
      </c>
      <c r="F1366" s="1" t="s">
        <v>354</v>
      </c>
      <c r="G1366">
        <v>34787</v>
      </c>
      <c r="H1366" s="2">
        <v>42555</v>
      </c>
      <c r="I1366">
        <v>55.08</v>
      </c>
      <c r="J1366">
        <f t="shared" si="21"/>
        <v>0</v>
      </c>
      <c r="K1366" t="s">
        <v>618</v>
      </c>
      <c r="L1366" s="1" t="s">
        <v>933</v>
      </c>
      <c r="M1366" t="s">
        <v>1354</v>
      </c>
      <c r="O1366">
        <f>IF(Non_Profit_Donations_South___messy[[#This Row],[Names4]]&lt;&gt;"",1,0)</f>
        <v>0</v>
      </c>
      <c r="P1366">
        <f>IF(Non_Profit_Donations_South___messy[[#This Row],[flagRev]]=1,1,IF(Non_Profit_Donations_South___messy[[#This Row],[flagMidName]]=1,2,3))</f>
        <v>3</v>
      </c>
      <c r="Q1366" s="1" t="str" cm="1">
        <f t="array" ref="Q1366">_xlfn.SWITCH(Non_Profit_Donations_South___messy[[#This Row],[switch]],1,Non_Profit_Donations_South___messy[[#This Row],[Names3]],2,Non_Profit_Donations_South___messy[[#This Row],[Names2]],3,Non_Profit_Donations_South___messy[[#This Row],[Names2]])</f>
        <v>Jennifer</v>
      </c>
      <c r="R1366" s="1" t="str" cm="1">
        <f t="array" ref="R1366">_xlfn.SWITCH(Non_Profit_Donations_South___messy[[#This Row],[switch]],1,"",2,Non_Profit_Donations_South___messy[[#This Row],[Names3]],3,"")</f>
        <v/>
      </c>
      <c r="S1366" s="1" t="str" cm="1">
        <f t="array" ref="S1366">_xlfn.SWITCH(Non_Profit_Donations_South___messy[[#This Row],[switch]],1,Non_Profit_Donations_South___messy[[#This Row],[Names2]],2,Non_Profit_Donations_South___messy[[#This Row],[Names4]],3,Non_Profit_Donations_South___messy[[#This Row],[Names3]])</f>
        <v>Stanton</v>
      </c>
    </row>
    <row r="1367" spans="1:19">
      <c r="A1367" s="1" t="s">
        <v>19</v>
      </c>
      <c r="B1367" s="1" t="s">
        <v>687</v>
      </c>
      <c r="C1367" s="1" t="s">
        <v>37</v>
      </c>
      <c r="D1367" s="1" t="s">
        <v>12</v>
      </c>
      <c r="E1367" s="1" t="s">
        <v>52</v>
      </c>
      <c r="F1367" s="1" t="s">
        <v>688</v>
      </c>
      <c r="G1367">
        <v>72209</v>
      </c>
      <c r="H1367" s="2">
        <v>42555</v>
      </c>
      <c r="I1367">
        <v>480.26</v>
      </c>
      <c r="J1367">
        <f t="shared" si="21"/>
        <v>0</v>
      </c>
      <c r="K1367" t="s">
        <v>687</v>
      </c>
      <c r="L1367" s="1" t="s">
        <v>1170</v>
      </c>
      <c r="M1367" t="s">
        <v>1410</v>
      </c>
      <c r="N1367" t="s">
        <v>865</v>
      </c>
      <c r="O1367">
        <f>IF(Non_Profit_Donations_South___messy[[#This Row],[Names4]]&lt;&gt;"",1,0)</f>
        <v>1</v>
      </c>
      <c r="P1367">
        <f>IF(Non_Profit_Donations_South___messy[[#This Row],[flagRev]]=1,1,IF(Non_Profit_Donations_South___messy[[#This Row],[flagMidName]]=1,2,3))</f>
        <v>2</v>
      </c>
      <c r="Q1367" s="1" t="str" cm="1">
        <f t="array" ref="Q1367">_xlfn.SWITCH(Non_Profit_Donations_South___messy[[#This Row],[switch]],1,Non_Profit_Donations_South___messy[[#This Row],[Names3]],2,Non_Profit_Donations_South___messy[[#This Row],[Names2]],3,Non_Profit_Donations_South___messy[[#This Row],[Names2]])</f>
        <v>Ashley</v>
      </c>
      <c r="R1367" s="1" t="str" cm="1">
        <f t="array" ref="R1367">_xlfn.SWITCH(Non_Profit_Donations_South___messy[[#This Row],[switch]],1,"",2,Non_Profit_Donations_South___messy[[#This Row],[Names3]],3,"")</f>
        <v>C</v>
      </c>
      <c r="S1367" s="1" t="str" cm="1">
        <f t="array" ref="S1367">_xlfn.SWITCH(Non_Profit_Donations_South___messy[[#This Row],[switch]],1,Non_Profit_Donations_South___messy[[#This Row],[Names2]],2,Non_Profit_Donations_South___messy[[#This Row],[Names4]],3,Non_Profit_Donations_South___messy[[#This Row],[Names3]])</f>
        <v>Bridges</v>
      </c>
    </row>
    <row r="1368" spans="1:19">
      <c r="A1368" s="1" t="s">
        <v>19</v>
      </c>
      <c r="B1368" s="1" t="s">
        <v>63</v>
      </c>
      <c r="C1368" s="1" t="s">
        <v>16</v>
      </c>
      <c r="D1368" s="1" t="s">
        <v>12</v>
      </c>
      <c r="E1368" s="1" t="s">
        <v>17</v>
      </c>
      <c r="F1368" s="1" t="s">
        <v>64</v>
      </c>
      <c r="G1368">
        <v>30084</v>
      </c>
      <c r="H1368" s="2">
        <v>42558</v>
      </c>
      <c r="I1368">
        <v>43.41</v>
      </c>
      <c r="J1368">
        <f t="shared" si="21"/>
        <v>0</v>
      </c>
      <c r="K1368" t="s">
        <v>63</v>
      </c>
      <c r="L1368" s="1" t="s">
        <v>869</v>
      </c>
      <c r="M1368" t="s">
        <v>313</v>
      </c>
      <c r="N1368" t="s">
        <v>870</v>
      </c>
      <c r="O1368">
        <f>IF(Non_Profit_Donations_South___messy[[#This Row],[Names4]]&lt;&gt;"",1,0)</f>
        <v>1</v>
      </c>
      <c r="P1368">
        <f>IF(Non_Profit_Donations_South___messy[[#This Row],[flagRev]]=1,1,IF(Non_Profit_Donations_South___messy[[#This Row],[flagMidName]]=1,2,3))</f>
        <v>2</v>
      </c>
      <c r="Q1368" s="1" t="str" cm="1">
        <f t="array" ref="Q1368">_xlfn.SWITCH(Non_Profit_Donations_South___messy[[#This Row],[switch]],1,Non_Profit_Donations_South___messy[[#This Row],[Names3]],2,Non_Profit_Donations_South___messy[[#This Row],[Names2]],3,Non_Profit_Donations_South___messy[[#This Row],[Names2]])</f>
        <v>Michelle</v>
      </c>
      <c r="R1368" s="1" t="str" cm="1">
        <f t="array" ref="R1368">_xlfn.SWITCH(Non_Profit_Donations_South___messy[[#This Row],[switch]],1,"",2,Non_Profit_Donations_South___messy[[#This Row],[Names3]],3,"")</f>
        <v>Bryant</v>
      </c>
      <c r="S1368" s="1" t="str" cm="1">
        <f t="array" ref="S1368">_xlfn.SWITCH(Non_Profit_Donations_South___messy[[#This Row],[switch]],1,Non_Profit_Donations_South___messy[[#This Row],[Names2]],2,Non_Profit_Donations_South___messy[[#This Row],[Names4]],3,Non_Profit_Donations_South___messy[[#This Row],[Names3]])</f>
        <v>Phillips</v>
      </c>
    </row>
    <row r="1369" spans="1:19">
      <c r="A1369" s="1" t="s">
        <v>9</v>
      </c>
      <c r="B1369" s="1" t="s">
        <v>566</v>
      </c>
      <c r="C1369" s="1" t="s">
        <v>11</v>
      </c>
      <c r="D1369" s="1" t="s">
        <v>12</v>
      </c>
      <c r="E1369" s="1" t="s">
        <v>59</v>
      </c>
      <c r="F1369" s="1" t="s">
        <v>567</v>
      </c>
      <c r="G1369">
        <v>36067</v>
      </c>
      <c r="H1369" s="2">
        <v>42560</v>
      </c>
      <c r="I1369">
        <v>458.34</v>
      </c>
      <c r="J1369">
        <f t="shared" si="21"/>
        <v>0</v>
      </c>
      <c r="K1369" t="s">
        <v>566</v>
      </c>
      <c r="L1369" s="1" t="s">
        <v>1316</v>
      </c>
      <c r="M1369" t="s">
        <v>1317</v>
      </c>
      <c r="O1369">
        <f>IF(Non_Profit_Donations_South___messy[[#This Row],[Names4]]&lt;&gt;"",1,0)</f>
        <v>0</v>
      </c>
      <c r="P1369">
        <f>IF(Non_Profit_Donations_South___messy[[#This Row],[flagRev]]=1,1,IF(Non_Profit_Donations_South___messy[[#This Row],[flagMidName]]=1,2,3))</f>
        <v>3</v>
      </c>
      <c r="Q1369" s="1" t="str" cm="1">
        <f t="array" ref="Q1369">_xlfn.SWITCH(Non_Profit_Donations_South___messy[[#This Row],[switch]],1,Non_Profit_Donations_South___messy[[#This Row],[Names3]],2,Non_Profit_Donations_South___messy[[#This Row],[Names2]],3,Non_Profit_Donations_South___messy[[#This Row],[Names2]])</f>
        <v>Erica</v>
      </c>
      <c r="R1369" s="1" t="str" cm="1">
        <f t="array" ref="R1369">_xlfn.SWITCH(Non_Profit_Donations_South___messy[[#This Row],[switch]],1,"",2,Non_Profit_Donations_South___messy[[#This Row],[Names3]],3,"")</f>
        <v/>
      </c>
      <c r="S1369" s="1" t="str" cm="1">
        <f t="array" ref="S1369">_xlfn.SWITCH(Non_Profit_Donations_South___messy[[#This Row],[switch]],1,Non_Profit_Donations_South___messy[[#This Row],[Names2]],2,Non_Profit_Donations_South___messy[[#This Row],[Names4]],3,Non_Profit_Donations_South___messy[[#This Row],[Names3]])</f>
        <v>Riddle</v>
      </c>
    </row>
    <row r="1370" spans="1:19">
      <c r="A1370" s="1" t="s">
        <v>27</v>
      </c>
      <c r="B1370" s="1" t="s">
        <v>646</v>
      </c>
      <c r="C1370" s="1" t="s">
        <v>11</v>
      </c>
      <c r="D1370" s="1" t="s">
        <v>12</v>
      </c>
      <c r="E1370" s="1" t="s">
        <v>29</v>
      </c>
      <c r="F1370" s="1" t="s">
        <v>554</v>
      </c>
      <c r="G1370">
        <v>22025</v>
      </c>
      <c r="H1370" s="2">
        <v>42560</v>
      </c>
      <c r="I1370">
        <v>1429.81</v>
      </c>
      <c r="J1370">
        <f t="shared" si="21"/>
        <v>0</v>
      </c>
      <c r="K1370" t="s">
        <v>646</v>
      </c>
      <c r="L1370" s="1" t="s">
        <v>1374</v>
      </c>
      <c r="M1370" t="s">
        <v>1375</v>
      </c>
      <c r="O1370">
        <f>IF(Non_Profit_Donations_South___messy[[#This Row],[Names4]]&lt;&gt;"",1,0)</f>
        <v>0</v>
      </c>
      <c r="P1370">
        <f>IF(Non_Profit_Donations_South___messy[[#This Row],[flagRev]]=1,1,IF(Non_Profit_Donations_South___messy[[#This Row],[flagMidName]]=1,2,3))</f>
        <v>3</v>
      </c>
      <c r="Q1370" s="1" t="str" cm="1">
        <f t="array" ref="Q1370">_xlfn.SWITCH(Non_Profit_Donations_South___messy[[#This Row],[switch]],1,Non_Profit_Donations_South___messy[[#This Row],[Names3]],2,Non_Profit_Donations_South___messy[[#This Row],[Names2]],3,Non_Profit_Donations_South___messy[[#This Row],[Names2]])</f>
        <v>Lewis</v>
      </c>
      <c r="R1370" s="1" t="str" cm="1">
        <f t="array" ref="R1370">_xlfn.SWITCH(Non_Profit_Donations_South___messy[[#This Row],[switch]],1,"",2,Non_Profit_Donations_South___messy[[#This Row],[Names3]],3,"")</f>
        <v/>
      </c>
      <c r="S1370" s="1" t="str" cm="1">
        <f t="array" ref="S1370">_xlfn.SWITCH(Non_Profit_Donations_South___messy[[#This Row],[switch]],1,Non_Profit_Donations_South___messy[[#This Row],[Names2]],2,Non_Profit_Donations_South___messy[[#This Row],[Names4]],3,Non_Profit_Donations_South___messy[[#This Row],[Names3]])</f>
        <v>Baldwin</v>
      </c>
    </row>
    <row r="1371" spans="1:19">
      <c r="A1371" s="1" t="s">
        <v>19</v>
      </c>
      <c r="B1371" s="1" t="s">
        <v>248</v>
      </c>
      <c r="C1371" s="1" t="s">
        <v>37</v>
      </c>
      <c r="D1371" s="1" t="s">
        <v>12</v>
      </c>
      <c r="E1371" s="1" t="s">
        <v>40</v>
      </c>
      <c r="F1371" s="1" t="s">
        <v>146</v>
      </c>
      <c r="G1371">
        <v>27529</v>
      </c>
      <c r="H1371" s="2">
        <v>42562</v>
      </c>
      <c r="I1371">
        <v>20.239999999999998</v>
      </c>
      <c r="J1371">
        <f t="shared" si="21"/>
        <v>0</v>
      </c>
      <c r="K1371" t="s">
        <v>248</v>
      </c>
      <c r="L1371" s="1" t="s">
        <v>949</v>
      </c>
      <c r="M1371" t="s">
        <v>1042</v>
      </c>
      <c r="O1371">
        <f>IF(Non_Profit_Donations_South___messy[[#This Row],[Names4]]&lt;&gt;"",1,0)</f>
        <v>0</v>
      </c>
      <c r="P1371">
        <f>IF(Non_Profit_Donations_South___messy[[#This Row],[flagRev]]=1,1,IF(Non_Profit_Donations_South___messy[[#This Row],[flagMidName]]=1,2,3))</f>
        <v>3</v>
      </c>
      <c r="Q1371" s="1" t="str" cm="1">
        <f t="array" ref="Q1371">_xlfn.SWITCH(Non_Profit_Donations_South___messy[[#This Row],[switch]],1,Non_Profit_Donations_South___messy[[#This Row],[Names3]],2,Non_Profit_Donations_South___messy[[#This Row],[Names2]],3,Non_Profit_Donations_South___messy[[#This Row],[Names2]])</f>
        <v>Danielle</v>
      </c>
      <c r="R1371" s="1" t="str" cm="1">
        <f t="array" ref="R1371">_xlfn.SWITCH(Non_Profit_Donations_South___messy[[#This Row],[switch]],1,"",2,Non_Profit_Donations_South___messy[[#This Row],[Names3]],3,"")</f>
        <v/>
      </c>
      <c r="S1371" s="1" t="str" cm="1">
        <f t="array" ref="S1371">_xlfn.SWITCH(Non_Profit_Donations_South___messy[[#This Row],[switch]],1,Non_Profit_Donations_South___messy[[#This Row],[Names2]],2,Non_Profit_Donations_South___messy[[#This Row],[Names4]],3,Non_Profit_Donations_South___messy[[#This Row],[Names3]])</f>
        <v>Myers</v>
      </c>
    </row>
    <row r="1372" spans="1:19">
      <c r="A1372" s="1" t="s">
        <v>9</v>
      </c>
      <c r="B1372" s="1" t="s">
        <v>606</v>
      </c>
      <c r="C1372" s="1" t="s">
        <v>11</v>
      </c>
      <c r="D1372" s="1" t="s">
        <v>12</v>
      </c>
      <c r="E1372" s="1" t="s">
        <v>25</v>
      </c>
      <c r="F1372" s="1" t="s">
        <v>607</v>
      </c>
      <c r="G1372">
        <v>34952</v>
      </c>
      <c r="H1372" s="2">
        <v>42563</v>
      </c>
      <c r="I1372">
        <v>1103.0899999999999</v>
      </c>
      <c r="J1372">
        <f t="shared" si="21"/>
        <v>0</v>
      </c>
      <c r="K1372" t="s">
        <v>606</v>
      </c>
      <c r="L1372" s="1" t="s">
        <v>1342</v>
      </c>
      <c r="M1372" t="s">
        <v>1040</v>
      </c>
      <c r="N1372" t="s">
        <v>1343</v>
      </c>
      <c r="O1372">
        <f>IF(Non_Profit_Donations_South___messy[[#This Row],[Names4]]&lt;&gt;"",1,0)</f>
        <v>1</v>
      </c>
      <c r="P1372">
        <f>IF(Non_Profit_Donations_South___messy[[#This Row],[flagRev]]=1,1,IF(Non_Profit_Donations_South___messy[[#This Row],[flagMidName]]=1,2,3))</f>
        <v>2</v>
      </c>
      <c r="Q1372" s="1" t="str" cm="1">
        <f t="array" ref="Q1372">_xlfn.SWITCH(Non_Profit_Donations_South___messy[[#This Row],[switch]],1,Non_Profit_Donations_South___messy[[#This Row],[Names3]],2,Non_Profit_Donations_South___messy[[#This Row],[Names2]],3,Non_Profit_Donations_South___messy[[#This Row],[Names2]])</f>
        <v>Dawn</v>
      </c>
      <c r="R1372" s="1" t="str" cm="1">
        <f t="array" ref="R1372">_xlfn.SWITCH(Non_Profit_Donations_South___messy[[#This Row],[switch]],1,"",2,Non_Profit_Donations_South___messy[[#This Row],[Names3]],3,"")</f>
        <v>Langley</v>
      </c>
      <c r="S1372" s="1" t="str" cm="1">
        <f t="array" ref="S1372">_xlfn.SWITCH(Non_Profit_Donations_South___messy[[#This Row],[switch]],1,Non_Profit_Donations_South___messy[[#This Row],[Names2]],2,Non_Profit_Donations_South___messy[[#This Row],[Names4]],3,Non_Profit_Donations_South___messy[[#This Row],[Names3]])</f>
        <v>Conrad</v>
      </c>
    </row>
    <row r="1373" spans="1:19">
      <c r="A1373" s="1" t="s">
        <v>9</v>
      </c>
      <c r="B1373" s="1" t="s">
        <v>497</v>
      </c>
      <c r="C1373" s="1" t="s">
        <v>37</v>
      </c>
      <c r="D1373" s="1" t="s">
        <v>12</v>
      </c>
      <c r="E1373" s="1" t="s">
        <v>70</v>
      </c>
      <c r="F1373" s="1" t="s">
        <v>498</v>
      </c>
      <c r="G1373">
        <v>70601</v>
      </c>
      <c r="H1373" s="2">
        <v>42563</v>
      </c>
      <c r="I1373">
        <v>623.88</v>
      </c>
      <c r="J1373">
        <f t="shared" si="21"/>
        <v>0</v>
      </c>
      <c r="K1373" t="s">
        <v>497</v>
      </c>
      <c r="L1373" s="1" t="s">
        <v>1263</v>
      </c>
      <c r="M1373" t="s">
        <v>1264</v>
      </c>
      <c r="O1373">
        <f>IF(Non_Profit_Donations_South___messy[[#This Row],[Names4]]&lt;&gt;"",1,0)</f>
        <v>0</v>
      </c>
      <c r="P1373">
        <f>IF(Non_Profit_Donations_South___messy[[#This Row],[flagRev]]=1,1,IF(Non_Profit_Donations_South___messy[[#This Row],[flagMidName]]=1,2,3))</f>
        <v>3</v>
      </c>
      <c r="Q1373" s="1" t="str" cm="1">
        <f t="array" ref="Q1373">_xlfn.SWITCH(Non_Profit_Donations_South___messy[[#This Row],[switch]],1,Non_Profit_Donations_South___messy[[#This Row],[Names3]],2,Non_Profit_Donations_South___messy[[#This Row],[Names2]],3,Non_Profit_Donations_South___messy[[#This Row],[Names2]])</f>
        <v>Gretchen</v>
      </c>
      <c r="R1373" s="1" t="str" cm="1">
        <f t="array" ref="R1373">_xlfn.SWITCH(Non_Profit_Donations_South___messy[[#This Row],[switch]],1,"",2,Non_Profit_Donations_South___messy[[#This Row],[Names3]],3,"")</f>
        <v/>
      </c>
      <c r="S1373" s="1" t="str" cm="1">
        <f t="array" ref="S1373">_xlfn.SWITCH(Non_Profit_Donations_South___messy[[#This Row],[switch]],1,Non_Profit_Donations_South___messy[[#This Row],[Names2]],2,Non_Profit_Donations_South___messy[[#This Row],[Names4]],3,Non_Profit_Donations_South___messy[[#This Row],[Names3]])</f>
        <v>Orr</v>
      </c>
    </row>
    <row r="1374" spans="1:19">
      <c r="A1374" s="1" t="s">
        <v>27</v>
      </c>
      <c r="B1374" s="1" t="s">
        <v>581</v>
      </c>
      <c r="C1374" s="1" t="s">
        <v>11</v>
      </c>
      <c r="D1374" s="1" t="s">
        <v>12</v>
      </c>
      <c r="E1374" s="1" t="s">
        <v>25</v>
      </c>
      <c r="F1374" s="1" t="s">
        <v>582</v>
      </c>
      <c r="G1374">
        <v>33614</v>
      </c>
      <c r="H1374" s="2">
        <v>42563</v>
      </c>
      <c r="I1374">
        <v>195.01</v>
      </c>
      <c r="J1374">
        <f t="shared" si="21"/>
        <v>0</v>
      </c>
      <c r="K1374" t="s">
        <v>581</v>
      </c>
      <c r="L1374" s="1" t="s">
        <v>1058</v>
      </c>
      <c r="M1374" t="s">
        <v>1325</v>
      </c>
      <c r="O1374">
        <f>IF(Non_Profit_Donations_South___messy[[#This Row],[Names4]]&lt;&gt;"",1,0)</f>
        <v>0</v>
      </c>
      <c r="P1374">
        <f>IF(Non_Profit_Donations_South___messy[[#This Row],[flagRev]]=1,1,IF(Non_Profit_Donations_South___messy[[#This Row],[flagMidName]]=1,2,3))</f>
        <v>3</v>
      </c>
      <c r="Q1374" s="1" t="str" cm="1">
        <f t="array" ref="Q1374">_xlfn.SWITCH(Non_Profit_Donations_South___messy[[#This Row],[switch]],1,Non_Profit_Donations_South___messy[[#This Row],[Names3]],2,Non_Profit_Donations_South___messy[[#This Row],[Names2]],3,Non_Profit_Donations_South___messy[[#This Row],[Names2]])</f>
        <v>Constance</v>
      </c>
      <c r="R1374" s="1" t="str" cm="1">
        <f t="array" ref="R1374">_xlfn.SWITCH(Non_Profit_Donations_South___messy[[#This Row],[switch]],1,"",2,Non_Profit_Donations_South___messy[[#This Row],[Names3]],3,"")</f>
        <v/>
      </c>
      <c r="S1374" s="1" t="str" cm="1">
        <f t="array" ref="S1374">_xlfn.SWITCH(Non_Profit_Donations_South___messy[[#This Row],[switch]],1,Non_Profit_Donations_South___messy[[#This Row],[Names2]],2,Non_Profit_Donations_South___messy[[#This Row],[Names4]],3,Non_Profit_Donations_South___messy[[#This Row],[Names3]])</f>
        <v>Robertson</v>
      </c>
    </row>
    <row r="1375" spans="1:19">
      <c r="A1375" s="1" t="s">
        <v>9</v>
      </c>
      <c r="B1375" s="1" t="s">
        <v>648</v>
      </c>
      <c r="C1375" s="1" t="s">
        <v>11</v>
      </c>
      <c r="D1375" s="1" t="s">
        <v>12</v>
      </c>
      <c r="E1375" s="1" t="s">
        <v>40</v>
      </c>
      <c r="F1375" s="1" t="s">
        <v>649</v>
      </c>
      <c r="G1375">
        <v>28081</v>
      </c>
      <c r="H1375" s="2">
        <v>42564</v>
      </c>
      <c r="I1375">
        <v>3.92</v>
      </c>
      <c r="J1375">
        <f t="shared" si="21"/>
        <v>0</v>
      </c>
      <c r="K1375" t="s">
        <v>648</v>
      </c>
      <c r="L1375" s="1" t="s">
        <v>1217</v>
      </c>
      <c r="M1375" t="s">
        <v>1377</v>
      </c>
      <c r="O1375">
        <f>IF(Non_Profit_Donations_South___messy[[#This Row],[Names4]]&lt;&gt;"",1,0)</f>
        <v>0</v>
      </c>
      <c r="P1375">
        <f>IF(Non_Profit_Donations_South___messy[[#This Row],[flagRev]]=1,1,IF(Non_Profit_Donations_South___messy[[#This Row],[flagMidName]]=1,2,3))</f>
        <v>3</v>
      </c>
      <c r="Q1375" s="1" t="str" cm="1">
        <f t="array" ref="Q1375">_xlfn.SWITCH(Non_Profit_Donations_South___messy[[#This Row],[switch]],1,Non_Profit_Donations_South___messy[[#This Row],[Names3]],2,Non_Profit_Donations_South___messy[[#This Row],[Names2]],3,Non_Profit_Donations_South___messy[[#This Row],[Names2]])</f>
        <v>Bob</v>
      </c>
      <c r="R1375" s="1" t="str" cm="1">
        <f t="array" ref="R1375">_xlfn.SWITCH(Non_Profit_Donations_South___messy[[#This Row],[switch]],1,"",2,Non_Profit_Donations_South___messy[[#This Row],[Names3]],3,"")</f>
        <v/>
      </c>
      <c r="S1375" s="1" t="str" cm="1">
        <f t="array" ref="S1375">_xlfn.SWITCH(Non_Profit_Donations_South___messy[[#This Row],[switch]],1,Non_Profit_Donations_South___messy[[#This Row],[Names2]],2,Non_Profit_Donations_South___messy[[#This Row],[Names4]],3,Non_Profit_Donations_South___messy[[#This Row],[Names3]])</f>
        <v>Harrington</v>
      </c>
    </row>
    <row r="1376" spans="1:19">
      <c r="A1376" s="1" t="s">
        <v>23</v>
      </c>
      <c r="B1376" s="1" t="s">
        <v>631</v>
      </c>
      <c r="C1376" s="1" t="s">
        <v>37</v>
      </c>
      <c r="D1376" s="1" t="s">
        <v>12</v>
      </c>
      <c r="E1376" s="1" t="s">
        <v>40</v>
      </c>
      <c r="F1376" s="1" t="s">
        <v>632</v>
      </c>
      <c r="G1376">
        <v>28601</v>
      </c>
      <c r="H1376" s="2">
        <v>42564</v>
      </c>
      <c r="I1376">
        <v>120.21</v>
      </c>
      <c r="J1376">
        <f t="shared" si="21"/>
        <v>0</v>
      </c>
      <c r="K1376" t="s">
        <v>631</v>
      </c>
      <c r="L1376" s="1" t="s">
        <v>1362</v>
      </c>
      <c r="M1376" t="s">
        <v>1297</v>
      </c>
      <c r="N1376" t="s">
        <v>1087</v>
      </c>
      <c r="O1376">
        <f>IF(Non_Profit_Donations_South___messy[[#This Row],[Names4]]&lt;&gt;"",1,0)</f>
        <v>1</v>
      </c>
      <c r="P1376">
        <f>IF(Non_Profit_Donations_South___messy[[#This Row],[flagRev]]=1,1,IF(Non_Profit_Donations_South___messy[[#This Row],[flagMidName]]=1,2,3))</f>
        <v>2</v>
      </c>
      <c r="Q1376" s="1" t="str" cm="1">
        <f t="array" ref="Q1376">_xlfn.SWITCH(Non_Profit_Donations_South___messy[[#This Row],[switch]],1,Non_Profit_Donations_South___messy[[#This Row],[Names3]],2,Non_Profit_Donations_South___messy[[#This Row],[Names2]],3,Non_Profit_Donations_South___messy[[#This Row],[Names2]])</f>
        <v>Louise</v>
      </c>
      <c r="R1376" s="1" t="str" cm="1">
        <f t="array" ref="R1376">_xlfn.SWITCH(Non_Profit_Donations_South___messy[[#This Row],[switch]],1,"",2,Non_Profit_Donations_South___messy[[#This Row],[Names3]],3,"")</f>
        <v>Webster</v>
      </c>
      <c r="S1376" s="1" t="str" cm="1">
        <f t="array" ref="S1376">_xlfn.SWITCH(Non_Profit_Donations_South___messy[[#This Row],[switch]],1,Non_Profit_Donations_South___messy[[#This Row],[Names2]],2,Non_Profit_Donations_South___messy[[#This Row],[Names4]],3,Non_Profit_Donations_South___messy[[#This Row],[Names3]])</f>
        <v>Sharma</v>
      </c>
    </row>
    <row r="1377" spans="1:19">
      <c r="A1377" s="1" t="s">
        <v>27</v>
      </c>
      <c r="B1377" s="1" t="s">
        <v>211</v>
      </c>
      <c r="C1377" s="1" t="s">
        <v>16</v>
      </c>
      <c r="D1377" s="1" t="s">
        <v>12</v>
      </c>
      <c r="E1377" s="1" t="s">
        <v>29</v>
      </c>
      <c r="F1377" s="1" t="s">
        <v>212</v>
      </c>
      <c r="G1377">
        <v>24060</v>
      </c>
      <c r="H1377" s="2">
        <v>42565</v>
      </c>
      <c r="I1377">
        <v>367.52</v>
      </c>
      <c r="J1377">
        <f t="shared" si="21"/>
        <v>0</v>
      </c>
      <c r="K1377" t="s">
        <v>211</v>
      </c>
      <c r="L1377" s="1" t="s">
        <v>1009</v>
      </c>
      <c r="M1377" t="s">
        <v>1010</v>
      </c>
      <c r="O1377">
        <f>IF(Non_Profit_Donations_South___messy[[#This Row],[Names4]]&lt;&gt;"",1,0)</f>
        <v>0</v>
      </c>
      <c r="P1377">
        <f>IF(Non_Profit_Donations_South___messy[[#This Row],[flagRev]]=1,1,IF(Non_Profit_Donations_South___messy[[#This Row],[flagMidName]]=1,2,3))</f>
        <v>3</v>
      </c>
      <c r="Q1377" s="1" t="str" cm="1">
        <f t="array" ref="Q1377">_xlfn.SWITCH(Non_Profit_Donations_South___messy[[#This Row],[switch]],1,Non_Profit_Donations_South___messy[[#This Row],[Names3]],2,Non_Profit_Donations_South___messy[[#This Row],[Names2]],3,Non_Profit_Donations_South___messy[[#This Row],[Names2]])</f>
        <v>Carolyn</v>
      </c>
      <c r="R1377" s="1" t="str" cm="1">
        <f t="array" ref="R1377">_xlfn.SWITCH(Non_Profit_Donations_South___messy[[#This Row],[switch]],1,"",2,Non_Profit_Donations_South___messy[[#This Row],[Names3]],3,"")</f>
        <v/>
      </c>
      <c r="S1377" s="1" t="str" cm="1">
        <f t="array" ref="S1377">_xlfn.SWITCH(Non_Profit_Donations_South___messy[[#This Row],[switch]],1,Non_Profit_Donations_South___messy[[#This Row],[Names2]],2,Non_Profit_Donations_South___messy[[#This Row],[Names4]],3,Non_Profit_Donations_South___messy[[#This Row],[Names3]])</f>
        <v>Bowling</v>
      </c>
    </row>
    <row r="1378" spans="1:19">
      <c r="A1378" s="1" t="s">
        <v>19</v>
      </c>
      <c r="B1378" s="1" t="s">
        <v>395</v>
      </c>
      <c r="C1378" s="1" t="s">
        <v>37</v>
      </c>
      <c r="D1378" s="1" t="s">
        <v>12</v>
      </c>
      <c r="E1378" s="1" t="s">
        <v>17</v>
      </c>
      <c r="F1378" s="1" t="s">
        <v>396</v>
      </c>
      <c r="G1378">
        <v>31401</v>
      </c>
      <c r="H1378" s="2">
        <v>42567</v>
      </c>
      <c r="I1378">
        <v>1523.01</v>
      </c>
      <c r="J1378">
        <f t="shared" si="21"/>
        <v>0</v>
      </c>
      <c r="K1378" t="s">
        <v>395</v>
      </c>
      <c r="L1378" s="1" t="s">
        <v>1177</v>
      </c>
      <c r="M1378" t="s">
        <v>1178</v>
      </c>
      <c r="O1378">
        <f>IF(Non_Profit_Donations_South___messy[[#This Row],[Names4]]&lt;&gt;"",1,0)</f>
        <v>0</v>
      </c>
      <c r="P1378">
        <f>IF(Non_Profit_Donations_South___messy[[#This Row],[flagRev]]=1,1,IF(Non_Profit_Donations_South___messy[[#This Row],[flagMidName]]=1,2,3))</f>
        <v>3</v>
      </c>
      <c r="Q1378" s="1" t="str" cm="1">
        <f t="array" ref="Q1378">_xlfn.SWITCH(Non_Profit_Donations_South___messy[[#This Row],[switch]],1,Non_Profit_Donations_South___messy[[#This Row],[Names3]],2,Non_Profit_Donations_South___messy[[#This Row],[Names2]],3,Non_Profit_Donations_South___messy[[#This Row],[Names2]])</f>
        <v>Beverly</v>
      </c>
      <c r="R1378" s="1" t="str" cm="1">
        <f t="array" ref="R1378">_xlfn.SWITCH(Non_Profit_Donations_South___messy[[#This Row],[switch]],1,"",2,Non_Profit_Donations_South___messy[[#This Row],[Names3]],3,"")</f>
        <v/>
      </c>
      <c r="S1378" s="1" t="str" cm="1">
        <f t="array" ref="S1378">_xlfn.SWITCH(Non_Profit_Donations_South___messy[[#This Row],[switch]],1,Non_Profit_Donations_South___messy[[#This Row],[Names2]],2,Non_Profit_Donations_South___messy[[#This Row],[Names4]],3,Non_Profit_Donations_South___messy[[#This Row],[Names3]])</f>
        <v>Roberts</v>
      </c>
    </row>
    <row r="1379" spans="1:19">
      <c r="A1379" s="1" t="s">
        <v>19</v>
      </c>
      <c r="B1379" s="1" t="s">
        <v>604</v>
      </c>
      <c r="C1379" s="1" t="s">
        <v>37</v>
      </c>
      <c r="D1379" s="1" t="s">
        <v>12</v>
      </c>
      <c r="E1379" s="1" t="s">
        <v>17</v>
      </c>
      <c r="F1379" s="1" t="s">
        <v>605</v>
      </c>
      <c r="G1379">
        <v>30062</v>
      </c>
      <c r="H1379" s="2">
        <v>42568</v>
      </c>
      <c r="I1379">
        <v>20.170000000000002</v>
      </c>
      <c r="J1379">
        <f t="shared" si="21"/>
        <v>0</v>
      </c>
      <c r="K1379" t="s">
        <v>604</v>
      </c>
      <c r="L1379" s="1" t="s">
        <v>844</v>
      </c>
      <c r="M1379" t="s">
        <v>1341</v>
      </c>
      <c r="O1379">
        <f>IF(Non_Profit_Donations_South___messy[[#This Row],[Names4]]&lt;&gt;"",1,0)</f>
        <v>0</v>
      </c>
      <c r="P1379">
        <f>IF(Non_Profit_Donations_South___messy[[#This Row],[flagRev]]=1,1,IF(Non_Profit_Donations_South___messy[[#This Row],[flagMidName]]=1,2,3))</f>
        <v>3</v>
      </c>
      <c r="Q1379" s="1" t="str" cm="1">
        <f t="array" ref="Q1379">_xlfn.SWITCH(Non_Profit_Donations_South___messy[[#This Row],[switch]],1,Non_Profit_Donations_South___messy[[#This Row],[Names3]],2,Non_Profit_Donations_South___messy[[#This Row],[Names2]],3,Non_Profit_Donations_South___messy[[#This Row],[Names2]])</f>
        <v>Jon</v>
      </c>
      <c r="R1379" s="1" t="str" cm="1">
        <f t="array" ref="R1379">_xlfn.SWITCH(Non_Profit_Donations_South___messy[[#This Row],[switch]],1,"",2,Non_Profit_Donations_South___messy[[#This Row],[Names3]],3,"")</f>
        <v/>
      </c>
      <c r="S1379" s="1" t="str" cm="1">
        <f t="array" ref="S1379">_xlfn.SWITCH(Non_Profit_Donations_South___messy[[#This Row],[switch]],1,Non_Profit_Donations_South___messy[[#This Row],[Names2]],2,Non_Profit_Donations_South___messy[[#This Row],[Names4]],3,Non_Profit_Donations_South___messy[[#This Row],[Names3]])</f>
        <v>Beasley</v>
      </c>
    </row>
    <row r="1380" spans="1:19">
      <c r="A1380" s="1" t="s">
        <v>19</v>
      </c>
      <c r="B1380" s="1" t="s">
        <v>524</v>
      </c>
      <c r="C1380" s="1" t="s">
        <v>11</v>
      </c>
      <c r="D1380" s="1" t="s">
        <v>12</v>
      </c>
      <c r="E1380" s="1" t="s">
        <v>25</v>
      </c>
      <c r="F1380" s="1" t="s">
        <v>525</v>
      </c>
      <c r="G1380">
        <v>33023</v>
      </c>
      <c r="H1380" s="2">
        <v>42569</v>
      </c>
      <c r="I1380">
        <v>603.19000000000005</v>
      </c>
      <c r="J1380">
        <f t="shared" si="21"/>
        <v>0</v>
      </c>
      <c r="K1380" t="s">
        <v>524</v>
      </c>
      <c r="L1380" s="1" t="s">
        <v>1284</v>
      </c>
      <c r="M1380" t="s">
        <v>1285</v>
      </c>
      <c r="O1380">
        <f>IF(Non_Profit_Donations_South___messy[[#This Row],[Names4]]&lt;&gt;"",1,0)</f>
        <v>0</v>
      </c>
      <c r="P1380">
        <f>IF(Non_Profit_Donations_South___messy[[#This Row],[flagRev]]=1,1,IF(Non_Profit_Donations_South___messy[[#This Row],[flagMidName]]=1,2,3))</f>
        <v>3</v>
      </c>
      <c r="Q1380" s="1" t="str" cm="1">
        <f t="array" ref="Q1380">_xlfn.SWITCH(Non_Profit_Donations_South___messy[[#This Row],[switch]],1,Non_Profit_Donations_South___messy[[#This Row],[Names3]],2,Non_Profit_Donations_South___messy[[#This Row],[Names2]],3,Non_Profit_Donations_South___messy[[#This Row],[Names2]])</f>
        <v>Juanita</v>
      </c>
      <c r="R1380" s="1" t="str" cm="1">
        <f t="array" ref="R1380">_xlfn.SWITCH(Non_Profit_Donations_South___messy[[#This Row],[switch]],1,"",2,Non_Profit_Donations_South___messy[[#This Row],[Names3]],3,"")</f>
        <v/>
      </c>
      <c r="S1380" s="1" t="str" cm="1">
        <f t="array" ref="S1380">_xlfn.SWITCH(Non_Profit_Donations_South___messy[[#This Row],[switch]],1,Non_Profit_Donations_South___messy[[#This Row],[Names2]],2,Non_Profit_Donations_South___messy[[#This Row],[Names4]],3,Non_Profit_Donations_South___messy[[#This Row],[Names3]])</f>
        <v>Bennett</v>
      </c>
    </row>
    <row r="1381" spans="1:19">
      <c r="A1381" s="1" t="s">
        <v>23</v>
      </c>
      <c r="B1381" s="1" t="s">
        <v>719</v>
      </c>
      <c r="C1381" s="1" t="s">
        <v>11</v>
      </c>
      <c r="D1381" s="1" t="s">
        <v>12</v>
      </c>
      <c r="E1381" s="1" t="s">
        <v>25</v>
      </c>
      <c r="F1381" s="1" t="s">
        <v>421</v>
      </c>
      <c r="G1381">
        <v>33065</v>
      </c>
      <c r="H1381" s="2">
        <v>42570</v>
      </c>
      <c r="I1381">
        <v>1756.68</v>
      </c>
      <c r="J1381">
        <f t="shared" si="21"/>
        <v>0</v>
      </c>
      <c r="K1381" t="s">
        <v>719</v>
      </c>
      <c r="L1381" s="1" t="s">
        <v>1072</v>
      </c>
      <c r="M1381" t="s">
        <v>888</v>
      </c>
      <c r="O1381">
        <f>IF(Non_Profit_Donations_South___messy[[#This Row],[Names4]]&lt;&gt;"",1,0)</f>
        <v>0</v>
      </c>
      <c r="P1381">
        <f>IF(Non_Profit_Donations_South___messy[[#This Row],[flagRev]]=1,1,IF(Non_Profit_Donations_South___messy[[#This Row],[flagMidName]]=1,2,3))</f>
        <v>3</v>
      </c>
      <c r="Q1381" s="1" t="str" cm="1">
        <f t="array" ref="Q1381">_xlfn.SWITCH(Non_Profit_Donations_South___messy[[#This Row],[switch]],1,Non_Profit_Donations_South___messy[[#This Row],[Names3]],2,Non_Profit_Donations_South___messy[[#This Row],[Names2]],3,Non_Profit_Donations_South___messy[[#This Row],[Names2]])</f>
        <v>Miriam</v>
      </c>
      <c r="R1381" s="1" t="str" cm="1">
        <f t="array" ref="R1381">_xlfn.SWITCH(Non_Profit_Donations_South___messy[[#This Row],[switch]],1,"",2,Non_Profit_Donations_South___messy[[#This Row],[Names3]],3,"")</f>
        <v/>
      </c>
      <c r="S1381" s="1" t="str" cm="1">
        <f t="array" ref="S1381">_xlfn.SWITCH(Non_Profit_Donations_South___messy[[#This Row],[switch]],1,Non_Profit_Donations_South___messy[[#This Row],[Names2]],2,Non_Profit_Donations_South___messy[[#This Row],[Names4]],3,Non_Profit_Donations_South___messy[[#This Row],[Names3]])</f>
        <v>Francis</v>
      </c>
    </row>
    <row r="1382" spans="1:19">
      <c r="A1382" s="1" t="s">
        <v>9</v>
      </c>
      <c r="B1382" s="1" t="s">
        <v>776</v>
      </c>
      <c r="C1382" s="1" t="s">
        <v>16</v>
      </c>
      <c r="D1382" s="1" t="s">
        <v>12</v>
      </c>
      <c r="E1382" s="1" t="s">
        <v>17</v>
      </c>
      <c r="F1382" s="1" t="s">
        <v>232</v>
      </c>
      <c r="G1382">
        <v>30458</v>
      </c>
      <c r="H1382" s="2">
        <v>42571</v>
      </c>
      <c r="I1382">
        <v>125.5</v>
      </c>
      <c r="J1382">
        <f t="shared" si="21"/>
        <v>0</v>
      </c>
      <c r="K1382" t="s">
        <v>776</v>
      </c>
      <c r="L1382" s="1" t="s">
        <v>1476</v>
      </c>
      <c r="M1382" t="s">
        <v>1109</v>
      </c>
      <c r="O1382">
        <f>IF(Non_Profit_Donations_South___messy[[#This Row],[Names4]]&lt;&gt;"",1,0)</f>
        <v>0</v>
      </c>
      <c r="P1382">
        <f>IF(Non_Profit_Donations_South___messy[[#This Row],[flagRev]]=1,1,IF(Non_Profit_Donations_South___messy[[#This Row],[flagMidName]]=1,2,3))</f>
        <v>3</v>
      </c>
      <c r="Q1382" s="1" t="str" cm="1">
        <f t="array" ref="Q1382">_xlfn.SWITCH(Non_Profit_Donations_South___messy[[#This Row],[switch]],1,Non_Profit_Donations_South___messy[[#This Row],[Names3]],2,Non_Profit_Donations_South___messy[[#This Row],[Names2]],3,Non_Profit_Donations_South___messy[[#This Row],[Names2]])</f>
        <v>Kathryn</v>
      </c>
      <c r="R1382" s="1" t="str" cm="1">
        <f t="array" ref="R1382">_xlfn.SWITCH(Non_Profit_Donations_South___messy[[#This Row],[switch]],1,"",2,Non_Profit_Donations_South___messy[[#This Row],[Names3]],3,"")</f>
        <v/>
      </c>
      <c r="S1382" s="1" t="str" cm="1">
        <f t="array" ref="S1382">_xlfn.SWITCH(Non_Profit_Donations_South___messy[[#This Row],[switch]],1,Non_Profit_Donations_South___messy[[#This Row],[Names2]],2,Non_Profit_Donations_South___messy[[#This Row],[Names4]],3,Non_Profit_Donations_South___messy[[#This Row],[Names3]])</f>
        <v>Cho</v>
      </c>
    </row>
    <row r="1383" spans="1:19">
      <c r="A1383" s="1" t="s">
        <v>27</v>
      </c>
      <c r="B1383" s="1" t="s">
        <v>777</v>
      </c>
      <c r="C1383" s="1" t="s">
        <v>37</v>
      </c>
      <c r="D1383" s="1" t="s">
        <v>12</v>
      </c>
      <c r="E1383" s="1" t="s">
        <v>25</v>
      </c>
      <c r="F1383" s="1" t="s">
        <v>700</v>
      </c>
      <c r="G1383">
        <v>32708</v>
      </c>
      <c r="H1383" s="2">
        <v>42572</v>
      </c>
      <c r="I1383">
        <v>75.62</v>
      </c>
      <c r="J1383">
        <f t="shared" si="21"/>
        <v>0</v>
      </c>
      <c r="K1383" t="s">
        <v>777</v>
      </c>
      <c r="L1383" s="1" t="s">
        <v>876</v>
      </c>
      <c r="M1383" t="s">
        <v>1477</v>
      </c>
      <c r="O1383">
        <f>IF(Non_Profit_Donations_South___messy[[#This Row],[Names4]]&lt;&gt;"",1,0)</f>
        <v>0</v>
      </c>
      <c r="P1383">
        <f>IF(Non_Profit_Donations_South___messy[[#This Row],[flagRev]]=1,1,IF(Non_Profit_Donations_South___messy[[#This Row],[flagMidName]]=1,2,3))</f>
        <v>3</v>
      </c>
      <c r="Q1383" s="1" t="str" cm="1">
        <f t="array" ref="Q1383">_xlfn.SWITCH(Non_Profit_Donations_South___messy[[#This Row],[switch]],1,Non_Profit_Donations_South___messy[[#This Row],[Names3]],2,Non_Profit_Donations_South___messy[[#This Row],[Names2]],3,Non_Profit_Donations_South___messy[[#This Row],[Names2]])</f>
        <v>Maureen</v>
      </c>
      <c r="R1383" s="1" t="str" cm="1">
        <f t="array" ref="R1383">_xlfn.SWITCH(Non_Profit_Donations_South___messy[[#This Row],[switch]],1,"",2,Non_Profit_Donations_South___messy[[#This Row],[Names3]],3,"")</f>
        <v/>
      </c>
      <c r="S1383" s="1" t="str" cm="1">
        <f t="array" ref="S1383">_xlfn.SWITCH(Non_Profit_Donations_South___messy[[#This Row],[switch]],1,Non_Profit_Donations_South___messy[[#This Row],[Names2]],2,Non_Profit_Donations_South___messy[[#This Row],[Names4]],3,Non_Profit_Donations_South___messy[[#This Row],[Names3]])</f>
        <v>McCoy</v>
      </c>
    </row>
    <row r="1384" spans="1:19">
      <c r="A1384" s="1" t="s">
        <v>27</v>
      </c>
      <c r="B1384" s="1" t="s">
        <v>677</v>
      </c>
      <c r="C1384" s="1" t="s">
        <v>16</v>
      </c>
      <c r="D1384" s="1" t="s">
        <v>12</v>
      </c>
      <c r="E1384" s="1" t="s">
        <v>25</v>
      </c>
      <c r="F1384" s="1" t="s">
        <v>678</v>
      </c>
      <c r="G1384">
        <v>33063</v>
      </c>
      <c r="H1384" s="2">
        <v>42573</v>
      </c>
      <c r="I1384">
        <v>20711.22</v>
      </c>
      <c r="J1384">
        <f t="shared" si="21"/>
        <v>0</v>
      </c>
      <c r="K1384" t="s">
        <v>677</v>
      </c>
      <c r="L1384" s="1" t="s">
        <v>1400</v>
      </c>
      <c r="M1384" t="s">
        <v>1401</v>
      </c>
      <c r="O1384">
        <f>IF(Non_Profit_Donations_South___messy[[#This Row],[Names4]]&lt;&gt;"",1,0)</f>
        <v>0</v>
      </c>
      <c r="P1384">
        <f>IF(Non_Profit_Donations_South___messy[[#This Row],[flagRev]]=1,1,IF(Non_Profit_Donations_South___messy[[#This Row],[flagMidName]]=1,2,3))</f>
        <v>3</v>
      </c>
      <c r="Q1384" s="1" t="str" cm="1">
        <f t="array" ref="Q1384">_xlfn.SWITCH(Non_Profit_Donations_South___messy[[#This Row],[switch]],1,Non_Profit_Donations_South___messy[[#This Row],[Names3]],2,Non_Profit_Donations_South___messy[[#This Row],[Names2]],3,Non_Profit_Donations_South___messy[[#This Row],[Names2]])</f>
        <v>Brent</v>
      </c>
      <c r="R1384" s="1" t="str" cm="1">
        <f t="array" ref="R1384">_xlfn.SWITCH(Non_Profit_Donations_South___messy[[#This Row],[switch]],1,"",2,Non_Profit_Donations_South___messy[[#This Row],[Names3]],3,"")</f>
        <v/>
      </c>
      <c r="S1384" s="1" t="str" cm="1">
        <f t="array" ref="S1384">_xlfn.SWITCH(Non_Profit_Donations_South___messy[[#This Row],[switch]],1,Non_Profit_Donations_South___messy[[#This Row],[Names2]],2,Non_Profit_Donations_South___messy[[#This Row],[Names4]],3,Non_Profit_Donations_South___messy[[#This Row],[Names3]])</f>
        <v>Coates</v>
      </c>
    </row>
    <row r="1385" spans="1:19">
      <c r="A1385" s="1" t="s">
        <v>27</v>
      </c>
      <c r="B1385" s="1" t="s">
        <v>481</v>
      </c>
      <c r="C1385" s="1" t="s">
        <v>11</v>
      </c>
      <c r="D1385" s="1" t="s">
        <v>12</v>
      </c>
      <c r="E1385" s="1" t="s">
        <v>59</v>
      </c>
      <c r="F1385" s="1" t="s">
        <v>482</v>
      </c>
      <c r="G1385">
        <v>36701</v>
      </c>
      <c r="H1385" s="2">
        <v>42573</v>
      </c>
      <c r="I1385">
        <v>73.09</v>
      </c>
      <c r="J1385">
        <f t="shared" si="21"/>
        <v>0</v>
      </c>
      <c r="K1385" t="s">
        <v>481</v>
      </c>
      <c r="L1385" s="1" t="s">
        <v>941</v>
      </c>
      <c r="M1385" t="s">
        <v>1248</v>
      </c>
      <c r="O1385">
        <f>IF(Non_Profit_Donations_South___messy[[#This Row],[Names4]]&lt;&gt;"",1,0)</f>
        <v>0</v>
      </c>
      <c r="P1385">
        <f>IF(Non_Profit_Donations_South___messy[[#This Row],[flagRev]]=1,1,IF(Non_Profit_Donations_South___messy[[#This Row],[flagMidName]]=1,2,3))</f>
        <v>3</v>
      </c>
      <c r="Q1385" s="1" t="str" cm="1">
        <f t="array" ref="Q1385">_xlfn.SWITCH(Non_Profit_Donations_South___messy[[#This Row],[switch]],1,Non_Profit_Donations_South___messy[[#This Row],[Names3]],2,Non_Profit_Donations_South___messy[[#This Row],[Names2]],3,Non_Profit_Donations_South___messy[[#This Row],[Names2]])</f>
        <v>Natalie</v>
      </c>
      <c r="R1385" s="1" t="str" cm="1">
        <f t="array" ref="R1385">_xlfn.SWITCH(Non_Profit_Donations_South___messy[[#This Row],[switch]],1,"",2,Non_Profit_Donations_South___messy[[#This Row],[Names3]],3,"")</f>
        <v/>
      </c>
      <c r="S1385" s="1" t="str" cm="1">
        <f t="array" ref="S1385">_xlfn.SWITCH(Non_Profit_Donations_South___messy[[#This Row],[switch]],1,Non_Profit_Donations_South___messy[[#This Row],[Names2]],2,Non_Profit_Donations_South___messy[[#This Row],[Names4]],3,Non_Profit_Donations_South___messy[[#This Row],[Names3]])</f>
        <v>Snow</v>
      </c>
    </row>
    <row r="1386" spans="1:19">
      <c r="A1386" s="1" t="s">
        <v>27</v>
      </c>
      <c r="B1386" s="1" t="s">
        <v>163</v>
      </c>
      <c r="C1386" s="1" t="s">
        <v>16</v>
      </c>
      <c r="D1386" s="1" t="s">
        <v>12</v>
      </c>
      <c r="E1386" s="1" t="s">
        <v>70</v>
      </c>
      <c r="F1386" s="1" t="s">
        <v>85</v>
      </c>
      <c r="G1386">
        <v>70458</v>
      </c>
      <c r="H1386" s="2">
        <v>42573</v>
      </c>
      <c r="I1386">
        <v>9517.0300000000007</v>
      </c>
      <c r="J1386">
        <f t="shared" si="21"/>
        <v>0</v>
      </c>
      <c r="K1386" t="s">
        <v>163</v>
      </c>
      <c r="L1386" s="1" t="s">
        <v>966</v>
      </c>
      <c r="M1386" t="s">
        <v>967</v>
      </c>
      <c r="O1386">
        <f>IF(Non_Profit_Donations_South___messy[[#This Row],[Names4]]&lt;&gt;"",1,0)</f>
        <v>0</v>
      </c>
      <c r="P1386">
        <f>IF(Non_Profit_Donations_South___messy[[#This Row],[flagRev]]=1,1,IF(Non_Profit_Donations_South___messy[[#This Row],[flagMidName]]=1,2,3))</f>
        <v>3</v>
      </c>
      <c r="Q1386" s="1" t="str" cm="1">
        <f t="array" ref="Q1386">_xlfn.SWITCH(Non_Profit_Donations_South___messy[[#This Row],[switch]],1,Non_Profit_Donations_South___messy[[#This Row],[Names3]],2,Non_Profit_Donations_South___messy[[#This Row],[Names2]],3,Non_Profit_Donations_South___messy[[#This Row],[Names2]])</f>
        <v>Ralph</v>
      </c>
      <c r="R1386" s="1" t="str" cm="1">
        <f t="array" ref="R1386">_xlfn.SWITCH(Non_Profit_Donations_South___messy[[#This Row],[switch]],1,"",2,Non_Profit_Donations_South___messy[[#This Row],[Names3]],3,"")</f>
        <v/>
      </c>
      <c r="S1386" s="1" t="str" cm="1">
        <f t="array" ref="S1386">_xlfn.SWITCH(Non_Profit_Donations_South___messy[[#This Row],[switch]],1,Non_Profit_Donations_South___messy[[#This Row],[Names2]],2,Non_Profit_Donations_South___messy[[#This Row],[Names4]],3,Non_Profit_Donations_South___messy[[#This Row],[Names3]])</f>
        <v>Fowler</v>
      </c>
    </row>
    <row r="1387" spans="1:19">
      <c r="A1387" s="1" t="s">
        <v>19</v>
      </c>
      <c r="B1387" s="1" t="s">
        <v>469</v>
      </c>
      <c r="C1387" s="1" t="s">
        <v>11</v>
      </c>
      <c r="D1387" s="1" t="s">
        <v>12</v>
      </c>
      <c r="E1387" s="1" t="s">
        <v>25</v>
      </c>
      <c r="F1387" s="1" t="s">
        <v>470</v>
      </c>
      <c r="G1387">
        <v>32789</v>
      </c>
      <c r="H1387" s="2">
        <v>42573</v>
      </c>
      <c r="I1387">
        <v>46.89</v>
      </c>
      <c r="J1387">
        <f t="shared" si="21"/>
        <v>0</v>
      </c>
      <c r="K1387" t="s">
        <v>469</v>
      </c>
      <c r="L1387" s="1" t="s">
        <v>1237</v>
      </c>
      <c r="M1387" t="s">
        <v>1238</v>
      </c>
      <c r="O1387">
        <f>IF(Non_Profit_Donations_South___messy[[#This Row],[Names4]]&lt;&gt;"",1,0)</f>
        <v>0</v>
      </c>
      <c r="P1387">
        <f>IF(Non_Profit_Donations_South___messy[[#This Row],[flagRev]]=1,1,IF(Non_Profit_Donations_South___messy[[#This Row],[flagMidName]]=1,2,3))</f>
        <v>3</v>
      </c>
      <c r="Q1387" s="1" t="str" cm="1">
        <f t="array" ref="Q1387">_xlfn.SWITCH(Non_Profit_Donations_South___messy[[#This Row],[switch]],1,Non_Profit_Donations_South___messy[[#This Row],[Names3]],2,Non_Profit_Donations_South___messy[[#This Row],[Names2]],3,Non_Profit_Donations_South___messy[[#This Row],[Names2]])</f>
        <v>Max</v>
      </c>
      <c r="R1387" s="1" t="str" cm="1">
        <f t="array" ref="R1387">_xlfn.SWITCH(Non_Profit_Donations_South___messy[[#This Row],[switch]],1,"",2,Non_Profit_Donations_South___messy[[#This Row],[Names3]],3,"")</f>
        <v/>
      </c>
      <c r="S1387" s="1" t="str" cm="1">
        <f t="array" ref="S1387">_xlfn.SWITCH(Non_Profit_Donations_South___messy[[#This Row],[switch]],1,Non_Profit_Donations_South___messy[[#This Row],[Names2]],2,Non_Profit_Donations_South___messy[[#This Row],[Names4]],3,Non_Profit_Donations_South___messy[[#This Row],[Names3]])</f>
        <v>Hubbard</v>
      </c>
    </row>
    <row r="1388" spans="1:19">
      <c r="A1388" s="1" t="s">
        <v>9</v>
      </c>
      <c r="B1388" s="1" t="s">
        <v>310</v>
      </c>
      <c r="C1388" s="1" t="s">
        <v>37</v>
      </c>
      <c r="D1388" s="1" t="s">
        <v>12</v>
      </c>
      <c r="E1388" s="1" t="s">
        <v>17</v>
      </c>
      <c r="F1388" s="1" t="s">
        <v>311</v>
      </c>
      <c r="G1388">
        <v>30144</v>
      </c>
      <c r="H1388" s="2">
        <v>42574</v>
      </c>
      <c r="I1388">
        <v>249.07</v>
      </c>
      <c r="J1388">
        <f t="shared" si="21"/>
        <v>0</v>
      </c>
      <c r="K1388" t="s">
        <v>310</v>
      </c>
      <c r="L1388" s="1" t="s">
        <v>1103</v>
      </c>
      <c r="M1388" t="s">
        <v>1104</v>
      </c>
      <c r="O1388">
        <f>IF(Non_Profit_Donations_South___messy[[#This Row],[Names4]]&lt;&gt;"",1,0)</f>
        <v>0</v>
      </c>
      <c r="P1388">
        <f>IF(Non_Profit_Donations_South___messy[[#This Row],[flagRev]]=1,1,IF(Non_Profit_Donations_South___messy[[#This Row],[flagMidName]]=1,2,3))</f>
        <v>3</v>
      </c>
      <c r="Q1388" s="1" t="str" cm="1">
        <f t="array" ref="Q1388">_xlfn.SWITCH(Non_Profit_Donations_South___messy[[#This Row],[switch]],1,Non_Profit_Donations_South___messy[[#This Row],[Names3]],2,Non_Profit_Donations_South___messy[[#This Row],[Names2]],3,Non_Profit_Donations_South___messy[[#This Row],[Names2]])</f>
        <v>Annette</v>
      </c>
      <c r="R1388" s="1" t="str" cm="1">
        <f t="array" ref="R1388">_xlfn.SWITCH(Non_Profit_Donations_South___messy[[#This Row],[switch]],1,"",2,Non_Profit_Donations_South___messy[[#This Row],[Names3]],3,"")</f>
        <v/>
      </c>
      <c r="S1388" s="1" t="str" cm="1">
        <f t="array" ref="S1388">_xlfn.SWITCH(Non_Profit_Donations_South___messy[[#This Row],[switch]],1,Non_Profit_Donations_South___messy[[#This Row],[Names2]],2,Non_Profit_Donations_South___messy[[#This Row],[Names4]],3,Non_Profit_Donations_South___messy[[#This Row],[Names3]])</f>
        <v>McIntyre</v>
      </c>
    </row>
    <row r="1389" spans="1:19">
      <c r="A1389" s="1" t="s">
        <v>27</v>
      </c>
      <c r="B1389" s="1" t="s">
        <v>420</v>
      </c>
      <c r="C1389" s="1" t="s">
        <v>16</v>
      </c>
      <c r="D1389" s="1" t="s">
        <v>12</v>
      </c>
      <c r="E1389" s="1" t="s">
        <v>25</v>
      </c>
      <c r="F1389" s="1" t="s">
        <v>421</v>
      </c>
      <c r="G1389">
        <v>33065</v>
      </c>
      <c r="H1389" s="2">
        <v>42574</v>
      </c>
      <c r="I1389">
        <v>2435.52</v>
      </c>
      <c r="J1389">
        <f t="shared" si="21"/>
        <v>0</v>
      </c>
      <c r="K1389" t="s">
        <v>420</v>
      </c>
      <c r="L1389" s="1" t="s">
        <v>853</v>
      </c>
      <c r="M1389" t="s">
        <v>1198</v>
      </c>
      <c r="O1389">
        <f>IF(Non_Profit_Donations_South___messy[[#This Row],[Names4]]&lt;&gt;"",1,0)</f>
        <v>0</v>
      </c>
      <c r="P1389">
        <f>IF(Non_Profit_Donations_South___messy[[#This Row],[flagRev]]=1,1,IF(Non_Profit_Donations_South___messy[[#This Row],[flagMidName]]=1,2,3))</f>
        <v>3</v>
      </c>
      <c r="Q1389" s="1" t="str" cm="1">
        <f t="array" ref="Q1389">_xlfn.SWITCH(Non_Profit_Donations_South___messy[[#This Row],[switch]],1,Non_Profit_Donations_South___messy[[#This Row],[Names3]],2,Non_Profit_Donations_South___messy[[#This Row],[Names2]],3,Non_Profit_Donations_South___messy[[#This Row],[Names2]])</f>
        <v>Renee</v>
      </c>
      <c r="R1389" s="1" t="str" cm="1">
        <f t="array" ref="R1389">_xlfn.SWITCH(Non_Profit_Donations_South___messy[[#This Row],[switch]],1,"",2,Non_Profit_Donations_South___messy[[#This Row],[Names3]],3,"")</f>
        <v/>
      </c>
      <c r="S1389" s="1" t="str" cm="1">
        <f t="array" ref="S1389">_xlfn.SWITCH(Non_Profit_Donations_South___messy[[#This Row],[switch]],1,Non_Profit_Donations_South___messy[[#This Row],[Names2]],2,Non_Profit_Donations_South___messy[[#This Row],[Names4]],3,Non_Profit_Donations_South___messy[[#This Row],[Names3]])</f>
        <v>Huang</v>
      </c>
    </row>
    <row r="1390" spans="1:19">
      <c r="A1390" s="1" t="s">
        <v>23</v>
      </c>
      <c r="B1390" s="1" t="s">
        <v>269</v>
      </c>
      <c r="C1390" s="1" t="s">
        <v>11</v>
      </c>
      <c r="D1390" s="1" t="s">
        <v>12</v>
      </c>
      <c r="E1390" s="1" t="s">
        <v>29</v>
      </c>
      <c r="F1390" s="1" t="s">
        <v>270</v>
      </c>
      <c r="G1390">
        <v>23666</v>
      </c>
      <c r="H1390" s="2">
        <v>42576</v>
      </c>
      <c r="I1390">
        <v>4585.8599999999997</v>
      </c>
      <c r="J1390">
        <f t="shared" si="21"/>
        <v>0</v>
      </c>
      <c r="K1390" t="s">
        <v>269</v>
      </c>
      <c r="L1390" s="1" t="s">
        <v>1060</v>
      </c>
      <c r="M1390" t="s">
        <v>1061</v>
      </c>
      <c r="O1390">
        <f>IF(Non_Profit_Donations_South___messy[[#This Row],[Names4]]&lt;&gt;"",1,0)</f>
        <v>0</v>
      </c>
      <c r="P1390">
        <f>IF(Non_Profit_Donations_South___messy[[#This Row],[flagRev]]=1,1,IF(Non_Profit_Donations_South___messy[[#This Row],[flagMidName]]=1,2,3))</f>
        <v>3</v>
      </c>
      <c r="Q1390" s="1" t="str" cm="1">
        <f t="array" ref="Q1390">_xlfn.SWITCH(Non_Profit_Donations_South___messy[[#This Row],[switch]],1,Non_Profit_Donations_South___messy[[#This Row],[Names3]],2,Non_Profit_Donations_South___messy[[#This Row],[Names2]],3,Non_Profit_Donations_South___messy[[#This Row],[Names2]])</f>
        <v>Herman</v>
      </c>
      <c r="R1390" s="1" t="str" cm="1">
        <f t="array" ref="R1390">_xlfn.SWITCH(Non_Profit_Donations_South___messy[[#This Row],[switch]],1,"",2,Non_Profit_Donations_South___messy[[#This Row],[Names3]],3,"")</f>
        <v/>
      </c>
      <c r="S1390" s="1" t="str" cm="1">
        <f t="array" ref="S1390">_xlfn.SWITCH(Non_Profit_Donations_South___messy[[#This Row],[switch]],1,Non_Profit_Donations_South___messy[[#This Row],[Names2]],2,Non_Profit_Donations_South___messy[[#This Row],[Names4]],3,Non_Profit_Donations_South___messy[[#This Row],[Names3]])</f>
        <v>Leach</v>
      </c>
    </row>
    <row r="1391" spans="1:19">
      <c r="A1391" s="1" t="s">
        <v>27</v>
      </c>
      <c r="B1391" s="1" t="s">
        <v>778</v>
      </c>
      <c r="C1391" s="1" t="s">
        <v>16</v>
      </c>
      <c r="D1391" s="1" t="s">
        <v>12</v>
      </c>
      <c r="E1391" s="1" t="s">
        <v>32</v>
      </c>
      <c r="F1391" s="1" t="s">
        <v>224</v>
      </c>
      <c r="G1391">
        <v>37075</v>
      </c>
      <c r="H1391" s="2">
        <v>42577</v>
      </c>
      <c r="I1391">
        <v>431.43</v>
      </c>
      <c r="J1391">
        <f t="shared" si="21"/>
        <v>0</v>
      </c>
      <c r="K1391" t="s">
        <v>778</v>
      </c>
      <c r="L1391" s="1" t="s">
        <v>1478</v>
      </c>
      <c r="M1391" t="s">
        <v>1479</v>
      </c>
      <c r="O1391">
        <f>IF(Non_Profit_Donations_South___messy[[#This Row],[Names4]]&lt;&gt;"",1,0)</f>
        <v>0</v>
      </c>
      <c r="P1391">
        <f>IF(Non_Profit_Donations_South___messy[[#This Row],[flagRev]]=1,1,IF(Non_Profit_Donations_South___messy[[#This Row],[flagMidName]]=1,2,3))</f>
        <v>3</v>
      </c>
      <c r="Q1391" s="1" t="str" cm="1">
        <f t="array" ref="Q1391">_xlfn.SWITCH(Non_Profit_Donations_South___messy[[#This Row],[switch]],1,Non_Profit_Donations_South___messy[[#This Row],[Names3]],2,Non_Profit_Donations_South___messy[[#This Row],[Names2]],3,Non_Profit_Donations_South___messy[[#This Row],[Names2]])</f>
        <v>Marlene</v>
      </c>
      <c r="R1391" s="1" t="str" cm="1">
        <f t="array" ref="R1391">_xlfn.SWITCH(Non_Profit_Donations_South___messy[[#This Row],[switch]],1,"",2,Non_Profit_Donations_South___messy[[#This Row],[Names3]],3,"")</f>
        <v/>
      </c>
      <c r="S1391" s="1" t="str" cm="1">
        <f t="array" ref="S1391">_xlfn.SWITCH(Non_Profit_Donations_South___messy[[#This Row],[switch]],1,Non_Profit_Donations_South___messy[[#This Row],[Names2]],2,Non_Profit_Donations_South___messy[[#This Row],[Names4]],3,Non_Profit_Donations_South___messy[[#This Row],[Names3]])</f>
        <v>Davidson</v>
      </c>
    </row>
    <row r="1392" spans="1:19">
      <c r="A1392" s="1" t="s">
        <v>19</v>
      </c>
      <c r="B1392" s="1" t="s">
        <v>203</v>
      </c>
      <c r="C1392" s="1" t="s">
        <v>11</v>
      </c>
      <c r="D1392" s="1" t="s">
        <v>12</v>
      </c>
      <c r="E1392" s="1" t="s">
        <v>40</v>
      </c>
      <c r="F1392" s="1" t="s">
        <v>204</v>
      </c>
      <c r="G1392">
        <v>27511</v>
      </c>
      <c r="H1392" s="2">
        <v>42577</v>
      </c>
      <c r="I1392">
        <v>34.67</v>
      </c>
      <c r="J1392">
        <f t="shared" si="21"/>
        <v>0</v>
      </c>
      <c r="K1392" t="s">
        <v>203</v>
      </c>
      <c r="L1392" s="1" t="s">
        <v>1001</v>
      </c>
      <c r="M1392" t="s">
        <v>1002</v>
      </c>
      <c r="O1392">
        <f>IF(Non_Profit_Donations_South___messy[[#This Row],[Names4]]&lt;&gt;"",1,0)</f>
        <v>0</v>
      </c>
      <c r="P1392">
        <f>IF(Non_Profit_Donations_South___messy[[#This Row],[flagRev]]=1,1,IF(Non_Profit_Donations_South___messy[[#This Row],[flagMidName]]=1,2,3))</f>
        <v>3</v>
      </c>
      <c r="Q1392" s="1" t="str" cm="1">
        <f t="array" ref="Q1392">_xlfn.SWITCH(Non_Profit_Donations_South___messy[[#This Row],[switch]],1,Non_Profit_Donations_South___messy[[#This Row],[Names3]],2,Non_Profit_Donations_South___messy[[#This Row],[Names2]],3,Non_Profit_Donations_South___messy[[#This Row],[Names2]])</f>
        <v>Meredith</v>
      </c>
      <c r="R1392" s="1" t="str" cm="1">
        <f t="array" ref="R1392">_xlfn.SWITCH(Non_Profit_Donations_South___messy[[#This Row],[switch]],1,"",2,Non_Profit_Donations_South___messy[[#This Row],[Names3]],3,"")</f>
        <v/>
      </c>
      <c r="S1392" s="1" t="str" cm="1">
        <f t="array" ref="S1392">_xlfn.SWITCH(Non_Profit_Donations_South___messy[[#This Row],[switch]],1,Non_Profit_Donations_South___messy[[#This Row],[Names2]],2,Non_Profit_Donations_South___messy[[#This Row],[Names4]],3,Non_Profit_Donations_South___messy[[#This Row],[Names3]])</f>
        <v>Humphrey</v>
      </c>
    </row>
    <row r="1393" spans="1:19">
      <c r="A1393" s="1" t="s">
        <v>19</v>
      </c>
      <c r="B1393" s="1" t="s">
        <v>63</v>
      </c>
      <c r="C1393" s="1" t="s">
        <v>16</v>
      </c>
      <c r="D1393" s="1" t="s">
        <v>12</v>
      </c>
      <c r="E1393" s="1" t="s">
        <v>17</v>
      </c>
      <c r="F1393" s="1" t="s">
        <v>64</v>
      </c>
      <c r="G1393">
        <v>30084</v>
      </c>
      <c r="H1393" s="2">
        <v>42580</v>
      </c>
      <c r="I1393">
        <v>46.42</v>
      </c>
      <c r="J1393">
        <f t="shared" si="21"/>
        <v>0</v>
      </c>
      <c r="K1393" t="s">
        <v>63</v>
      </c>
      <c r="L1393" s="1" t="s">
        <v>869</v>
      </c>
      <c r="M1393" t="s">
        <v>313</v>
      </c>
      <c r="N1393" t="s">
        <v>870</v>
      </c>
      <c r="O1393">
        <f>IF(Non_Profit_Donations_South___messy[[#This Row],[Names4]]&lt;&gt;"",1,0)</f>
        <v>1</v>
      </c>
      <c r="P1393">
        <f>IF(Non_Profit_Donations_South___messy[[#This Row],[flagRev]]=1,1,IF(Non_Profit_Donations_South___messy[[#This Row],[flagMidName]]=1,2,3))</f>
        <v>2</v>
      </c>
      <c r="Q1393" s="1" t="str" cm="1">
        <f t="array" ref="Q1393">_xlfn.SWITCH(Non_Profit_Donations_South___messy[[#This Row],[switch]],1,Non_Profit_Donations_South___messy[[#This Row],[Names3]],2,Non_Profit_Donations_South___messy[[#This Row],[Names2]],3,Non_Profit_Donations_South___messy[[#This Row],[Names2]])</f>
        <v>Michelle</v>
      </c>
      <c r="R1393" s="1" t="str" cm="1">
        <f t="array" ref="R1393">_xlfn.SWITCH(Non_Profit_Donations_South___messy[[#This Row],[switch]],1,"",2,Non_Profit_Donations_South___messy[[#This Row],[Names3]],3,"")</f>
        <v>Bryant</v>
      </c>
      <c r="S1393" s="1" t="str" cm="1">
        <f t="array" ref="S1393">_xlfn.SWITCH(Non_Profit_Donations_South___messy[[#This Row],[switch]],1,Non_Profit_Donations_South___messy[[#This Row],[Names2]],2,Non_Profit_Donations_South___messy[[#This Row],[Names4]],3,Non_Profit_Donations_South___messy[[#This Row],[Names3]])</f>
        <v>Phillips</v>
      </c>
    </row>
    <row r="1394" spans="1:19">
      <c r="A1394" s="1" t="s">
        <v>27</v>
      </c>
      <c r="B1394" s="1" t="s">
        <v>72</v>
      </c>
      <c r="C1394" s="1" t="s">
        <v>37</v>
      </c>
      <c r="D1394" s="1" t="s">
        <v>12</v>
      </c>
      <c r="E1394" s="1" t="s">
        <v>13</v>
      </c>
      <c r="F1394" s="1" t="s">
        <v>73</v>
      </c>
      <c r="G1394">
        <v>40258</v>
      </c>
      <c r="H1394" s="2">
        <v>42581</v>
      </c>
      <c r="I1394">
        <v>3707.05</v>
      </c>
      <c r="J1394">
        <f t="shared" si="21"/>
        <v>0</v>
      </c>
      <c r="K1394" t="s">
        <v>72</v>
      </c>
      <c r="L1394" s="1" t="s">
        <v>878</v>
      </c>
      <c r="M1394" t="s">
        <v>879</v>
      </c>
      <c r="O1394">
        <f>IF(Non_Profit_Donations_South___messy[[#This Row],[Names4]]&lt;&gt;"",1,0)</f>
        <v>0</v>
      </c>
      <c r="P1394">
        <f>IF(Non_Profit_Donations_South___messy[[#This Row],[flagRev]]=1,1,IF(Non_Profit_Donations_South___messy[[#This Row],[flagMidName]]=1,2,3))</f>
        <v>3</v>
      </c>
      <c r="Q1394" s="1" t="str" cm="1">
        <f t="array" ref="Q1394">_xlfn.SWITCH(Non_Profit_Donations_South___messy[[#This Row],[switch]],1,Non_Profit_Donations_South___messy[[#This Row],[Names3]],2,Non_Profit_Donations_South___messy[[#This Row],[Names2]],3,Non_Profit_Donations_South___messy[[#This Row],[Names2]])</f>
        <v>Sylvia</v>
      </c>
      <c r="R1394" s="1" t="str" cm="1">
        <f t="array" ref="R1394">_xlfn.SWITCH(Non_Profit_Donations_South___messy[[#This Row],[switch]],1,"",2,Non_Profit_Donations_South___messy[[#This Row],[Names3]],3,"")</f>
        <v/>
      </c>
      <c r="S1394" s="1" t="str" cm="1">
        <f t="array" ref="S1394">_xlfn.SWITCH(Non_Profit_Donations_South___messy[[#This Row],[switch]],1,Non_Profit_Donations_South___messy[[#This Row],[Names2]],2,Non_Profit_Donations_South___messy[[#This Row],[Names4]],3,Non_Profit_Donations_South___messy[[#This Row],[Names3]])</f>
        <v>Kumar</v>
      </c>
    </row>
    <row r="1395" spans="1:19">
      <c r="A1395" s="1" t="s">
        <v>19</v>
      </c>
      <c r="B1395" s="1" t="s">
        <v>286</v>
      </c>
      <c r="C1395" s="1" t="s">
        <v>37</v>
      </c>
      <c r="D1395" s="1" t="s">
        <v>12</v>
      </c>
      <c r="E1395" s="1" t="s">
        <v>49</v>
      </c>
      <c r="F1395" s="1" t="s">
        <v>287</v>
      </c>
      <c r="G1395">
        <v>29687</v>
      </c>
      <c r="H1395" s="2">
        <v>42581</v>
      </c>
      <c r="I1395">
        <v>2040.1</v>
      </c>
      <c r="J1395">
        <f t="shared" si="21"/>
        <v>0</v>
      </c>
      <c r="K1395" t="s">
        <v>286</v>
      </c>
      <c r="L1395" s="1" t="s">
        <v>1079</v>
      </c>
      <c r="M1395" t="s">
        <v>1080</v>
      </c>
      <c r="O1395">
        <f>IF(Non_Profit_Donations_South___messy[[#This Row],[Names4]]&lt;&gt;"",1,0)</f>
        <v>0</v>
      </c>
      <c r="P1395">
        <f>IF(Non_Profit_Donations_South___messy[[#This Row],[flagRev]]=1,1,IF(Non_Profit_Donations_South___messy[[#This Row],[flagMidName]]=1,2,3))</f>
        <v>3</v>
      </c>
      <c r="Q1395" s="1" t="str" cm="1">
        <f t="array" ref="Q1395">_xlfn.SWITCH(Non_Profit_Donations_South___messy[[#This Row],[switch]],1,Non_Profit_Donations_South___messy[[#This Row],[Names3]],2,Non_Profit_Donations_South___messy[[#This Row],[Names2]],3,Non_Profit_Donations_South___messy[[#This Row],[Names2]])</f>
        <v>Steve</v>
      </c>
      <c r="R1395" s="1" t="str" cm="1">
        <f t="array" ref="R1395">_xlfn.SWITCH(Non_Profit_Donations_South___messy[[#This Row],[switch]],1,"",2,Non_Profit_Donations_South___messy[[#This Row],[Names3]],3,"")</f>
        <v/>
      </c>
      <c r="S1395" s="1" t="str" cm="1">
        <f t="array" ref="S1395">_xlfn.SWITCH(Non_Profit_Donations_South___messy[[#This Row],[switch]],1,Non_Profit_Donations_South___messy[[#This Row],[Names2]],2,Non_Profit_Donations_South___messy[[#This Row],[Names4]],3,Non_Profit_Donations_South___messy[[#This Row],[Names3]])</f>
        <v>Raynor</v>
      </c>
    </row>
    <row r="1396" spans="1:19">
      <c r="A1396" s="1" t="s">
        <v>9</v>
      </c>
      <c r="B1396" s="1" t="s">
        <v>526</v>
      </c>
      <c r="C1396" s="1" t="s">
        <v>37</v>
      </c>
      <c r="D1396" s="1" t="s">
        <v>12</v>
      </c>
      <c r="E1396" s="1" t="s">
        <v>32</v>
      </c>
      <c r="F1396" s="1" t="s">
        <v>461</v>
      </c>
      <c r="G1396">
        <v>37311</v>
      </c>
      <c r="H1396" s="2">
        <v>42582</v>
      </c>
      <c r="I1396">
        <v>71.97</v>
      </c>
      <c r="J1396">
        <f t="shared" si="21"/>
        <v>0</v>
      </c>
      <c r="K1396" t="s">
        <v>526</v>
      </c>
      <c r="L1396" s="1" t="s">
        <v>933</v>
      </c>
      <c r="M1396" t="s">
        <v>1286</v>
      </c>
      <c r="O1396">
        <f>IF(Non_Profit_Donations_South___messy[[#This Row],[Names4]]&lt;&gt;"",1,0)</f>
        <v>0</v>
      </c>
      <c r="P1396">
        <f>IF(Non_Profit_Donations_South___messy[[#This Row],[flagRev]]=1,1,IF(Non_Profit_Donations_South___messy[[#This Row],[flagMidName]]=1,2,3))</f>
        <v>3</v>
      </c>
      <c r="Q1396" s="1" t="str" cm="1">
        <f t="array" ref="Q1396">_xlfn.SWITCH(Non_Profit_Donations_South___messy[[#This Row],[switch]],1,Non_Profit_Donations_South___messy[[#This Row],[Names3]],2,Non_Profit_Donations_South___messy[[#This Row],[Names2]],3,Non_Profit_Donations_South___messy[[#This Row],[Names2]])</f>
        <v>Jennifer</v>
      </c>
      <c r="R1396" s="1" t="str" cm="1">
        <f t="array" ref="R1396">_xlfn.SWITCH(Non_Profit_Donations_South___messy[[#This Row],[switch]],1,"",2,Non_Profit_Donations_South___messy[[#This Row],[Names3]],3,"")</f>
        <v/>
      </c>
      <c r="S1396" s="1" t="str" cm="1">
        <f t="array" ref="S1396">_xlfn.SWITCH(Non_Profit_Donations_South___messy[[#This Row],[switch]],1,Non_Profit_Donations_South___messy[[#This Row],[Names2]],2,Non_Profit_Donations_South___messy[[#This Row],[Names4]],3,Non_Profit_Donations_South___messy[[#This Row],[Names3]])</f>
        <v>Marks</v>
      </c>
    </row>
    <row r="1397" spans="1:19">
      <c r="A1397" s="1" t="s">
        <v>23</v>
      </c>
      <c r="B1397" s="1" t="s">
        <v>601</v>
      </c>
      <c r="C1397" s="1" t="s">
        <v>11</v>
      </c>
      <c r="D1397" s="1" t="s">
        <v>12</v>
      </c>
      <c r="E1397" s="1" t="s">
        <v>25</v>
      </c>
      <c r="F1397" s="1" t="s">
        <v>602</v>
      </c>
      <c r="G1397">
        <v>33566</v>
      </c>
      <c r="H1397" s="2">
        <v>42583</v>
      </c>
      <c r="I1397">
        <v>165.56</v>
      </c>
      <c r="J1397">
        <f t="shared" si="21"/>
        <v>0</v>
      </c>
      <c r="K1397" t="s">
        <v>601</v>
      </c>
      <c r="L1397" s="1" t="s">
        <v>1194</v>
      </c>
      <c r="M1397" t="s">
        <v>1339</v>
      </c>
      <c r="O1397">
        <f>IF(Non_Profit_Donations_South___messy[[#This Row],[Names4]]&lt;&gt;"",1,0)</f>
        <v>0</v>
      </c>
      <c r="P1397">
        <f>IF(Non_Profit_Donations_South___messy[[#This Row],[flagRev]]=1,1,IF(Non_Profit_Donations_South___messy[[#This Row],[flagMidName]]=1,2,3))</f>
        <v>3</v>
      </c>
      <c r="Q1397" s="1" t="str" cm="1">
        <f t="array" ref="Q1397">_xlfn.SWITCH(Non_Profit_Donations_South___messy[[#This Row],[switch]],1,Non_Profit_Donations_South___messy[[#This Row],[Names3]],2,Non_Profit_Donations_South___messy[[#This Row],[Names2]],3,Non_Profit_Donations_South___messy[[#This Row],[Names2]])</f>
        <v>Jane</v>
      </c>
      <c r="R1397" s="1" t="str" cm="1">
        <f t="array" ref="R1397">_xlfn.SWITCH(Non_Profit_Donations_South___messy[[#This Row],[switch]],1,"",2,Non_Profit_Donations_South___messy[[#This Row],[Names3]],3,"")</f>
        <v/>
      </c>
      <c r="S1397" s="1" t="str" cm="1">
        <f t="array" ref="S1397">_xlfn.SWITCH(Non_Profit_Donations_South___messy[[#This Row],[switch]],1,Non_Profit_Donations_South___messy[[#This Row],[Names2]],2,Non_Profit_Donations_South___messy[[#This Row],[Names4]],3,Non_Profit_Donations_South___messy[[#This Row],[Names3]])</f>
        <v>Freeman</v>
      </c>
    </row>
    <row r="1398" spans="1:19">
      <c r="A1398" s="1" t="s">
        <v>23</v>
      </c>
      <c r="B1398" s="1" t="s">
        <v>666</v>
      </c>
      <c r="C1398" s="1" t="s">
        <v>11</v>
      </c>
      <c r="D1398" s="1" t="s">
        <v>12</v>
      </c>
      <c r="E1398" s="1" t="s">
        <v>13</v>
      </c>
      <c r="F1398" s="1" t="s">
        <v>667</v>
      </c>
      <c r="G1398">
        <v>42240</v>
      </c>
      <c r="H1398" s="2">
        <v>42584</v>
      </c>
      <c r="I1398">
        <v>1127.31</v>
      </c>
      <c r="J1398">
        <f t="shared" si="21"/>
        <v>0</v>
      </c>
      <c r="K1398" t="s">
        <v>666</v>
      </c>
      <c r="L1398" s="1" t="s">
        <v>1389</v>
      </c>
      <c r="M1398" t="s">
        <v>1390</v>
      </c>
      <c r="N1398" t="s">
        <v>1391</v>
      </c>
      <c r="O1398">
        <f>IF(Non_Profit_Donations_South___messy[[#This Row],[Names4]]&lt;&gt;"",1,0)</f>
        <v>1</v>
      </c>
      <c r="P1398">
        <f>IF(Non_Profit_Donations_South___messy[[#This Row],[flagRev]]=1,1,IF(Non_Profit_Donations_South___messy[[#This Row],[flagMidName]]=1,2,3))</f>
        <v>2</v>
      </c>
      <c r="Q1398" s="1" t="str" cm="1">
        <f t="array" ref="Q1398">_xlfn.SWITCH(Non_Profit_Donations_South___messy[[#This Row],[switch]],1,Non_Profit_Donations_South___messy[[#This Row],[Names3]],2,Non_Profit_Donations_South___messy[[#This Row],[Names2]],3,Non_Profit_Donations_South___messy[[#This Row],[Names2]])</f>
        <v>Becky</v>
      </c>
      <c r="R1398" s="1" t="str" cm="1">
        <f t="array" ref="R1398">_xlfn.SWITCH(Non_Profit_Donations_South___messy[[#This Row],[switch]],1,"",2,Non_Profit_Donations_South___messy[[#This Row],[Names3]],3,"")</f>
        <v>Page</v>
      </c>
      <c r="S1398" s="1" t="str" cm="1">
        <f t="array" ref="S1398">_xlfn.SWITCH(Non_Profit_Donations_South___messy[[#This Row],[switch]],1,Non_Profit_Donations_South___messy[[#This Row],[Names2]],2,Non_Profit_Donations_South___messy[[#This Row],[Names4]],3,Non_Profit_Donations_South___messy[[#This Row],[Names3]])</f>
        <v>Cline</v>
      </c>
    </row>
    <row r="1399" spans="1:19">
      <c r="A1399" s="1" t="s">
        <v>23</v>
      </c>
      <c r="B1399" s="1" t="s">
        <v>381</v>
      </c>
      <c r="C1399" s="1" t="s">
        <v>16</v>
      </c>
      <c r="D1399" s="1" t="s">
        <v>12</v>
      </c>
      <c r="E1399" s="1" t="s">
        <v>21</v>
      </c>
      <c r="F1399" s="1" t="s">
        <v>382</v>
      </c>
      <c r="G1399">
        <v>39056</v>
      </c>
      <c r="H1399" s="2">
        <v>42585</v>
      </c>
      <c r="I1399">
        <v>84.71</v>
      </c>
      <c r="J1399">
        <f t="shared" si="21"/>
        <v>0</v>
      </c>
      <c r="K1399" t="s">
        <v>381</v>
      </c>
      <c r="L1399" s="1" t="s">
        <v>916</v>
      </c>
      <c r="M1399" t="s">
        <v>1162</v>
      </c>
      <c r="O1399">
        <f>IF(Non_Profit_Donations_South___messy[[#This Row],[Names4]]&lt;&gt;"",1,0)</f>
        <v>0</v>
      </c>
      <c r="P1399">
        <f>IF(Non_Profit_Donations_South___messy[[#This Row],[flagRev]]=1,1,IF(Non_Profit_Donations_South___messy[[#This Row],[flagMidName]]=1,2,3))</f>
        <v>3</v>
      </c>
      <c r="Q1399" s="1" t="str" cm="1">
        <f t="array" ref="Q1399">_xlfn.SWITCH(Non_Profit_Donations_South___messy[[#This Row],[switch]],1,Non_Profit_Donations_South___messy[[#This Row],[Names3]],2,Non_Profit_Donations_South___messy[[#This Row],[Names2]],3,Non_Profit_Donations_South___messy[[#This Row],[Names2]])</f>
        <v>Gary</v>
      </c>
      <c r="R1399" s="1" t="str" cm="1">
        <f t="array" ref="R1399">_xlfn.SWITCH(Non_Profit_Donations_South___messy[[#This Row],[switch]],1,"",2,Non_Profit_Donations_South___messy[[#This Row],[Names3]],3,"")</f>
        <v/>
      </c>
      <c r="S1399" s="1" t="str" cm="1">
        <f t="array" ref="S1399">_xlfn.SWITCH(Non_Profit_Donations_South___messy[[#This Row],[switch]],1,Non_Profit_Donations_South___messy[[#This Row],[Names2]],2,Non_Profit_Donations_South___messy[[#This Row],[Names4]],3,Non_Profit_Donations_South___messy[[#This Row],[Names3]])</f>
        <v>Koch</v>
      </c>
    </row>
    <row r="1400" spans="1:19">
      <c r="A1400" s="1" t="s">
        <v>9</v>
      </c>
      <c r="B1400" s="1" t="s">
        <v>403</v>
      </c>
      <c r="C1400" s="1" t="s">
        <v>37</v>
      </c>
      <c r="D1400" s="1" t="s">
        <v>12</v>
      </c>
      <c r="E1400" s="1" t="s">
        <v>59</v>
      </c>
      <c r="F1400" s="1" t="s">
        <v>404</v>
      </c>
      <c r="G1400">
        <v>36203</v>
      </c>
      <c r="H1400" s="2">
        <v>42586</v>
      </c>
      <c r="I1400">
        <v>854.46</v>
      </c>
      <c r="J1400">
        <f t="shared" si="21"/>
        <v>0</v>
      </c>
      <c r="K1400" t="s">
        <v>403</v>
      </c>
      <c r="L1400" s="1" t="s">
        <v>1184</v>
      </c>
      <c r="M1400" t="s">
        <v>1185</v>
      </c>
      <c r="O1400">
        <f>IF(Non_Profit_Donations_South___messy[[#This Row],[Names4]]&lt;&gt;"",1,0)</f>
        <v>0</v>
      </c>
      <c r="P1400">
        <f>IF(Non_Profit_Donations_South___messy[[#This Row],[flagRev]]=1,1,IF(Non_Profit_Donations_South___messy[[#This Row],[flagMidName]]=1,2,3))</f>
        <v>3</v>
      </c>
      <c r="Q1400" s="1" t="str" cm="1">
        <f t="array" ref="Q1400">_xlfn.SWITCH(Non_Profit_Donations_South___messy[[#This Row],[switch]],1,Non_Profit_Donations_South___messy[[#This Row],[Names3]],2,Non_Profit_Donations_South___messy[[#This Row],[Names2]],3,Non_Profit_Donations_South___messy[[#This Row],[Names2]])</f>
        <v>Grace</v>
      </c>
      <c r="R1400" s="1" t="str" cm="1">
        <f t="array" ref="R1400">_xlfn.SWITCH(Non_Profit_Donations_South___messy[[#This Row],[switch]],1,"",2,Non_Profit_Donations_South___messy[[#This Row],[Names3]],3,"")</f>
        <v/>
      </c>
      <c r="S1400" s="1" t="str" cm="1">
        <f t="array" ref="S1400">_xlfn.SWITCH(Non_Profit_Donations_South___messy[[#This Row],[switch]],1,Non_Profit_Donations_South___messy[[#This Row],[Names2]],2,Non_Profit_Donations_South___messy[[#This Row],[Names4]],3,Non_Profit_Donations_South___messy[[#This Row],[Names3]])</f>
        <v>Everett</v>
      </c>
    </row>
    <row r="1401" spans="1:19">
      <c r="A1401" s="1" t="s">
        <v>27</v>
      </c>
      <c r="B1401" s="1" t="s">
        <v>170</v>
      </c>
      <c r="C1401" s="1" t="s">
        <v>16</v>
      </c>
      <c r="D1401" s="1" t="s">
        <v>12</v>
      </c>
      <c r="E1401" s="1" t="s">
        <v>25</v>
      </c>
      <c r="F1401" s="1" t="s">
        <v>171</v>
      </c>
      <c r="G1401">
        <v>33952</v>
      </c>
      <c r="H1401" s="2">
        <v>42586</v>
      </c>
      <c r="I1401">
        <v>26.66</v>
      </c>
      <c r="J1401">
        <f t="shared" si="21"/>
        <v>0</v>
      </c>
      <c r="K1401" t="s">
        <v>170</v>
      </c>
      <c r="L1401" s="1" t="s">
        <v>939</v>
      </c>
      <c r="M1401" t="s">
        <v>973</v>
      </c>
      <c r="O1401">
        <f>IF(Non_Profit_Donations_South___messy[[#This Row],[Names4]]&lt;&gt;"",1,0)</f>
        <v>0</v>
      </c>
      <c r="P1401">
        <f>IF(Non_Profit_Donations_South___messy[[#This Row],[flagRev]]=1,1,IF(Non_Profit_Donations_South___messy[[#This Row],[flagMidName]]=1,2,3))</f>
        <v>3</v>
      </c>
      <c r="Q1401" s="1" t="str" cm="1">
        <f t="array" ref="Q1401">_xlfn.SWITCH(Non_Profit_Donations_South___messy[[#This Row],[switch]],1,Non_Profit_Donations_South___messy[[#This Row],[Names3]],2,Non_Profit_Donations_South___messy[[#This Row],[Names2]],3,Non_Profit_Donations_South___messy[[#This Row],[Names2]])</f>
        <v>Edna</v>
      </c>
      <c r="R1401" s="1" t="str" cm="1">
        <f t="array" ref="R1401">_xlfn.SWITCH(Non_Profit_Donations_South___messy[[#This Row],[switch]],1,"",2,Non_Profit_Donations_South___messy[[#This Row],[Names3]],3,"")</f>
        <v/>
      </c>
      <c r="S1401" s="1" t="str" cm="1">
        <f t="array" ref="S1401">_xlfn.SWITCH(Non_Profit_Donations_South___messy[[#This Row],[switch]],1,Non_Profit_Donations_South___messy[[#This Row],[Names2]],2,Non_Profit_Donations_South___messy[[#This Row],[Names4]],3,Non_Profit_Donations_South___messy[[#This Row],[Names3]])</f>
        <v>Michael</v>
      </c>
    </row>
    <row r="1402" spans="1:19">
      <c r="A1402" s="1" t="s">
        <v>19</v>
      </c>
      <c r="B1402" s="1" t="s">
        <v>770</v>
      </c>
      <c r="C1402" s="1" t="s">
        <v>16</v>
      </c>
      <c r="D1402" s="1" t="s">
        <v>12</v>
      </c>
      <c r="E1402" s="1" t="s">
        <v>52</v>
      </c>
      <c r="F1402" s="1" t="s">
        <v>586</v>
      </c>
      <c r="G1402">
        <v>72801</v>
      </c>
      <c r="H1402" s="2">
        <v>42586</v>
      </c>
      <c r="I1402">
        <v>68.89</v>
      </c>
      <c r="J1402">
        <f t="shared" si="21"/>
        <v>0</v>
      </c>
      <c r="K1402" t="s">
        <v>770</v>
      </c>
      <c r="L1402" s="1" t="s">
        <v>1470</v>
      </c>
      <c r="M1402" t="s">
        <v>1471</v>
      </c>
      <c r="O1402">
        <f>IF(Non_Profit_Donations_South___messy[[#This Row],[Names4]]&lt;&gt;"",1,0)</f>
        <v>0</v>
      </c>
      <c r="P1402">
        <f>IF(Non_Profit_Donations_South___messy[[#This Row],[flagRev]]=1,1,IF(Non_Profit_Donations_South___messy[[#This Row],[flagMidName]]=1,2,3))</f>
        <v>3</v>
      </c>
      <c r="Q1402" s="1" t="str" cm="1">
        <f t="array" ref="Q1402">_xlfn.SWITCH(Non_Profit_Donations_South___messy[[#This Row],[switch]],1,Non_Profit_Donations_South___messy[[#This Row],[Names3]],2,Non_Profit_Donations_South___messy[[#This Row],[Names2]],3,Non_Profit_Donations_South___messy[[#This Row],[Names2]])</f>
        <v>Arlene</v>
      </c>
      <c r="R1402" s="1" t="str" cm="1">
        <f t="array" ref="R1402">_xlfn.SWITCH(Non_Profit_Donations_South___messy[[#This Row],[switch]],1,"",2,Non_Profit_Donations_South___messy[[#This Row],[Names3]],3,"")</f>
        <v/>
      </c>
      <c r="S1402" s="1" t="str" cm="1">
        <f t="array" ref="S1402">_xlfn.SWITCH(Non_Profit_Donations_South___messy[[#This Row],[switch]],1,Non_Profit_Donations_South___messy[[#This Row],[Names2]],2,Non_Profit_Donations_South___messy[[#This Row],[Names4]],3,Non_Profit_Donations_South___messy[[#This Row],[Names3]])</f>
        <v>Grimes</v>
      </c>
    </row>
    <row r="1403" spans="1:19">
      <c r="A1403" s="1" t="s">
        <v>23</v>
      </c>
      <c r="B1403" s="1" t="s">
        <v>640</v>
      </c>
      <c r="C1403" s="1" t="s">
        <v>37</v>
      </c>
      <c r="D1403" s="1" t="s">
        <v>12</v>
      </c>
      <c r="E1403" s="1" t="s">
        <v>25</v>
      </c>
      <c r="F1403" s="1" t="s">
        <v>641</v>
      </c>
      <c r="G1403">
        <v>33430</v>
      </c>
      <c r="H1403" s="2">
        <v>42588</v>
      </c>
      <c r="I1403">
        <v>40.76</v>
      </c>
      <c r="J1403">
        <f t="shared" si="21"/>
        <v>0</v>
      </c>
      <c r="K1403" t="s">
        <v>640</v>
      </c>
      <c r="L1403" s="1" t="s">
        <v>844</v>
      </c>
      <c r="M1403" t="s">
        <v>1369</v>
      </c>
      <c r="O1403">
        <f>IF(Non_Profit_Donations_South___messy[[#This Row],[Names4]]&lt;&gt;"",1,0)</f>
        <v>0</v>
      </c>
      <c r="P1403">
        <f>IF(Non_Profit_Donations_South___messy[[#This Row],[flagRev]]=1,1,IF(Non_Profit_Donations_South___messy[[#This Row],[flagMidName]]=1,2,3))</f>
        <v>3</v>
      </c>
      <c r="Q1403" s="1" t="str" cm="1">
        <f t="array" ref="Q1403">_xlfn.SWITCH(Non_Profit_Donations_South___messy[[#This Row],[switch]],1,Non_Profit_Donations_South___messy[[#This Row],[Names3]],2,Non_Profit_Donations_South___messy[[#This Row],[Names2]],3,Non_Profit_Donations_South___messy[[#This Row],[Names2]])</f>
        <v>Jon</v>
      </c>
      <c r="R1403" s="1" t="str" cm="1">
        <f t="array" ref="R1403">_xlfn.SWITCH(Non_Profit_Donations_South___messy[[#This Row],[switch]],1,"",2,Non_Profit_Donations_South___messy[[#This Row],[Names3]],3,"")</f>
        <v/>
      </c>
      <c r="S1403" s="1" t="str" cm="1">
        <f t="array" ref="S1403">_xlfn.SWITCH(Non_Profit_Donations_South___messy[[#This Row],[switch]],1,Non_Profit_Donations_South___messy[[#This Row],[Names2]],2,Non_Profit_Donations_South___messy[[#This Row],[Names4]],3,Non_Profit_Donations_South___messy[[#This Row],[Names3]])</f>
        <v>Hale</v>
      </c>
    </row>
    <row r="1404" spans="1:19">
      <c r="A1404" s="1" t="s">
        <v>27</v>
      </c>
      <c r="B1404" s="1" t="s">
        <v>514</v>
      </c>
      <c r="C1404" s="1" t="s">
        <v>11</v>
      </c>
      <c r="D1404" s="1" t="s">
        <v>12</v>
      </c>
      <c r="E1404" s="1" t="s">
        <v>21</v>
      </c>
      <c r="F1404" s="1" t="s">
        <v>250</v>
      </c>
      <c r="G1404">
        <v>39701</v>
      </c>
      <c r="H1404" s="2">
        <v>42589</v>
      </c>
      <c r="I1404">
        <v>205.18</v>
      </c>
      <c r="J1404">
        <f t="shared" si="21"/>
        <v>0</v>
      </c>
      <c r="K1404" t="s">
        <v>514</v>
      </c>
      <c r="L1404" s="1" t="s">
        <v>1274</v>
      </c>
      <c r="M1404" t="s">
        <v>1275</v>
      </c>
      <c r="O1404">
        <f>IF(Non_Profit_Donations_South___messy[[#This Row],[Names4]]&lt;&gt;"",1,0)</f>
        <v>0</v>
      </c>
      <c r="P1404">
        <f>IF(Non_Profit_Donations_South___messy[[#This Row],[flagRev]]=1,1,IF(Non_Profit_Donations_South___messy[[#This Row],[flagMidName]]=1,2,3))</f>
        <v>3</v>
      </c>
      <c r="Q1404" s="1" t="str" cm="1">
        <f t="array" ref="Q1404">_xlfn.SWITCH(Non_Profit_Donations_South___messy[[#This Row],[switch]],1,Non_Profit_Donations_South___messy[[#This Row],[Names3]],2,Non_Profit_Donations_South___messy[[#This Row],[Names2]],3,Non_Profit_Donations_South___messy[[#This Row],[Names2]])</f>
        <v>Peter</v>
      </c>
      <c r="R1404" s="1" t="str" cm="1">
        <f t="array" ref="R1404">_xlfn.SWITCH(Non_Profit_Donations_South___messy[[#This Row],[switch]],1,"",2,Non_Profit_Donations_South___messy[[#This Row],[Names3]],3,"")</f>
        <v/>
      </c>
      <c r="S1404" s="1" t="str" cm="1">
        <f t="array" ref="S1404">_xlfn.SWITCH(Non_Profit_Donations_South___messy[[#This Row],[switch]],1,Non_Profit_Donations_South___messy[[#This Row],[Names2]],2,Non_Profit_Donations_South___messy[[#This Row],[Names4]],3,Non_Profit_Donations_South___messy[[#This Row],[Names3]])</f>
        <v>McConnell</v>
      </c>
    </row>
    <row r="1405" spans="1:19">
      <c r="A1405" s="1" t="s">
        <v>27</v>
      </c>
      <c r="B1405" s="1" t="s">
        <v>201</v>
      </c>
      <c r="C1405" s="1" t="s">
        <v>37</v>
      </c>
      <c r="D1405" s="1" t="s">
        <v>12</v>
      </c>
      <c r="E1405" s="1" t="s">
        <v>25</v>
      </c>
      <c r="F1405" s="1" t="s">
        <v>202</v>
      </c>
      <c r="G1405">
        <v>33710</v>
      </c>
      <c r="H1405" s="2">
        <v>42590</v>
      </c>
      <c r="I1405">
        <v>297.02999999999997</v>
      </c>
      <c r="J1405">
        <f t="shared" si="21"/>
        <v>0</v>
      </c>
      <c r="K1405" t="s">
        <v>201</v>
      </c>
      <c r="L1405" s="1" t="s">
        <v>968</v>
      </c>
      <c r="M1405" t="s">
        <v>1000</v>
      </c>
      <c r="O1405">
        <f>IF(Non_Profit_Donations_South___messy[[#This Row],[Names4]]&lt;&gt;"",1,0)</f>
        <v>0</v>
      </c>
      <c r="P1405">
        <f>IF(Non_Profit_Donations_South___messy[[#This Row],[flagRev]]=1,1,IF(Non_Profit_Donations_South___messy[[#This Row],[flagMidName]]=1,2,3))</f>
        <v>3</v>
      </c>
      <c r="Q1405" s="1" t="str" cm="1">
        <f t="array" ref="Q1405">_xlfn.SWITCH(Non_Profit_Donations_South___messy[[#This Row],[switch]],1,Non_Profit_Donations_South___messy[[#This Row],[Names3]],2,Non_Profit_Donations_South___messy[[#This Row],[Names2]],3,Non_Profit_Donations_South___messy[[#This Row],[Names2]])</f>
        <v>Faye</v>
      </c>
      <c r="R1405" s="1" t="str" cm="1">
        <f t="array" ref="R1405">_xlfn.SWITCH(Non_Profit_Donations_South___messy[[#This Row],[switch]],1,"",2,Non_Profit_Donations_South___messy[[#This Row],[Names3]],3,"")</f>
        <v/>
      </c>
      <c r="S1405" s="1" t="str" cm="1">
        <f t="array" ref="S1405">_xlfn.SWITCH(Non_Profit_Donations_South___messy[[#This Row],[switch]],1,Non_Profit_Donations_South___messy[[#This Row],[Names2]],2,Non_Profit_Donations_South___messy[[#This Row],[Names4]],3,Non_Profit_Donations_South___messy[[#This Row],[Names3]])</f>
        <v>Manning</v>
      </c>
    </row>
    <row r="1406" spans="1:19">
      <c r="A1406" s="1" t="s">
        <v>27</v>
      </c>
      <c r="B1406" s="1" t="s">
        <v>572</v>
      </c>
      <c r="C1406" s="1" t="s">
        <v>11</v>
      </c>
      <c r="D1406" s="1" t="s">
        <v>12</v>
      </c>
      <c r="E1406" s="1" t="s">
        <v>40</v>
      </c>
      <c r="F1406" s="1" t="s">
        <v>573</v>
      </c>
      <c r="G1406">
        <v>27360</v>
      </c>
      <c r="H1406" s="2">
        <v>42590</v>
      </c>
      <c r="I1406">
        <v>1779.87</v>
      </c>
      <c r="J1406">
        <f t="shared" si="21"/>
        <v>0</v>
      </c>
      <c r="K1406" t="s">
        <v>572</v>
      </c>
      <c r="L1406" s="1" t="s">
        <v>1036</v>
      </c>
      <c r="M1406" t="s">
        <v>1321</v>
      </c>
      <c r="O1406">
        <f>IF(Non_Profit_Donations_South___messy[[#This Row],[Names4]]&lt;&gt;"",1,0)</f>
        <v>0</v>
      </c>
      <c r="P1406">
        <f>IF(Non_Profit_Donations_South___messy[[#This Row],[flagRev]]=1,1,IF(Non_Profit_Donations_South___messy[[#This Row],[flagMidName]]=1,2,3))</f>
        <v>3</v>
      </c>
      <c r="Q1406" s="1" t="str" cm="1">
        <f t="array" ref="Q1406">_xlfn.SWITCH(Non_Profit_Donations_South___messy[[#This Row],[switch]],1,Non_Profit_Donations_South___messy[[#This Row],[Names3]],2,Non_Profit_Donations_South___messy[[#This Row],[Names2]],3,Non_Profit_Donations_South___messy[[#This Row],[Names2]])</f>
        <v>Herbert</v>
      </c>
      <c r="R1406" s="1" t="str" cm="1">
        <f t="array" ref="R1406">_xlfn.SWITCH(Non_Profit_Donations_South___messy[[#This Row],[switch]],1,"",2,Non_Profit_Donations_South___messy[[#This Row],[Names3]],3,"")</f>
        <v/>
      </c>
      <c r="S1406" s="1" t="str" cm="1">
        <f t="array" ref="S1406">_xlfn.SWITCH(Non_Profit_Donations_South___messy[[#This Row],[switch]],1,Non_Profit_Donations_South___messy[[#This Row],[Names2]],2,Non_Profit_Donations_South___messy[[#This Row],[Names4]],3,Non_Profit_Donations_South___messy[[#This Row],[Names3]])</f>
        <v>Reddy</v>
      </c>
    </row>
    <row r="1407" spans="1:19">
      <c r="A1407" s="1" t="s">
        <v>27</v>
      </c>
      <c r="B1407" s="1" t="s">
        <v>779</v>
      </c>
      <c r="C1407" s="1" t="s">
        <v>37</v>
      </c>
      <c r="D1407" s="1" t="s">
        <v>12</v>
      </c>
      <c r="E1407" s="1" t="s">
        <v>29</v>
      </c>
      <c r="F1407" s="1" t="s">
        <v>386</v>
      </c>
      <c r="G1407">
        <v>22801</v>
      </c>
      <c r="H1407" s="2">
        <v>42592</v>
      </c>
      <c r="I1407">
        <v>41.58</v>
      </c>
      <c r="J1407">
        <f t="shared" si="21"/>
        <v>0</v>
      </c>
      <c r="K1407" t="s">
        <v>779</v>
      </c>
      <c r="L1407" s="1" t="s">
        <v>1480</v>
      </c>
      <c r="M1407" t="s">
        <v>1481</v>
      </c>
      <c r="O1407">
        <f>IF(Non_Profit_Donations_South___messy[[#This Row],[Names4]]&lt;&gt;"",1,0)</f>
        <v>0</v>
      </c>
      <c r="P1407">
        <f>IF(Non_Profit_Donations_South___messy[[#This Row],[flagRev]]=1,1,IF(Non_Profit_Donations_South___messy[[#This Row],[flagMidName]]=1,2,3))</f>
        <v>3</v>
      </c>
      <c r="Q1407" s="1" t="str" cm="1">
        <f t="array" ref="Q1407">_xlfn.SWITCH(Non_Profit_Donations_South___messy[[#This Row],[switch]],1,Non_Profit_Donations_South___messy[[#This Row],[Names3]],2,Non_Profit_Donations_South___messy[[#This Row],[Names2]],3,Non_Profit_Donations_South___messy[[#This Row],[Names2]])</f>
        <v>Nelson</v>
      </c>
      <c r="R1407" s="1" t="str" cm="1">
        <f t="array" ref="R1407">_xlfn.SWITCH(Non_Profit_Donations_South___messy[[#This Row],[switch]],1,"",2,Non_Profit_Donations_South___messy[[#This Row],[Names3]],3,"")</f>
        <v/>
      </c>
      <c r="S1407" s="1" t="str" cm="1">
        <f t="array" ref="S1407">_xlfn.SWITCH(Non_Profit_Donations_South___messy[[#This Row],[switch]],1,Non_Profit_Donations_South___messy[[#This Row],[Names2]],2,Non_Profit_Donations_South___messy[[#This Row],[Names4]],3,Non_Profit_Donations_South___messy[[#This Row],[Names3]])</f>
        <v>House</v>
      </c>
    </row>
    <row r="1408" spans="1:19">
      <c r="A1408" s="1" t="s">
        <v>23</v>
      </c>
      <c r="B1408" s="1" t="s">
        <v>122</v>
      </c>
      <c r="C1408" s="1" t="s">
        <v>11</v>
      </c>
      <c r="D1408" s="1" t="s">
        <v>12</v>
      </c>
      <c r="E1408" s="1" t="s">
        <v>29</v>
      </c>
      <c r="F1408" s="1" t="s">
        <v>123</v>
      </c>
      <c r="G1408">
        <v>22153</v>
      </c>
      <c r="H1408" s="2">
        <v>42594</v>
      </c>
      <c r="I1408">
        <v>202.98</v>
      </c>
      <c r="J1408">
        <f t="shared" si="21"/>
        <v>0</v>
      </c>
      <c r="K1408" t="s">
        <v>122</v>
      </c>
      <c r="L1408" s="1" t="s">
        <v>931</v>
      </c>
      <c r="M1408" t="s">
        <v>932</v>
      </c>
      <c r="O1408">
        <f>IF(Non_Profit_Donations_South___messy[[#This Row],[Names4]]&lt;&gt;"",1,0)</f>
        <v>0</v>
      </c>
      <c r="P1408">
        <f>IF(Non_Profit_Donations_South___messy[[#This Row],[flagRev]]=1,1,IF(Non_Profit_Donations_South___messy[[#This Row],[flagMidName]]=1,2,3))</f>
        <v>3</v>
      </c>
      <c r="Q1408" s="1" t="str" cm="1">
        <f t="array" ref="Q1408">_xlfn.SWITCH(Non_Profit_Donations_South___messy[[#This Row],[switch]],1,Non_Profit_Donations_South___messy[[#This Row],[Names3]],2,Non_Profit_Donations_South___messy[[#This Row],[Names2]],3,Non_Profit_Donations_South___messy[[#This Row],[Names2]])</f>
        <v>Rick</v>
      </c>
      <c r="R1408" s="1" t="str" cm="1">
        <f t="array" ref="R1408">_xlfn.SWITCH(Non_Profit_Donations_South___messy[[#This Row],[switch]],1,"",2,Non_Profit_Donations_South___messy[[#This Row],[Names3]],3,"")</f>
        <v/>
      </c>
      <c r="S1408" s="1" t="str" cm="1">
        <f t="array" ref="S1408">_xlfn.SWITCH(Non_Profit_Donations_South___messy[[#This Row],[switch]],1,Non_Profit_Donations_South___messy[[#This Row],[Names2]],2,Non_Profit_Donations_South___messy[[#This Row],[Names4]],3,Non_Profit_Donations_South___messy[[#This Row],[Names3]])</f>
        <v>Ellis</v>
      </c>
    </row>
    <row r="1409" spans="1:19">
      <c r="A1409" s="1" t="s">
        <v>23</v>
      </c>
      <c r="B1409" s="1" t="s">
        <v>407</v>
      </c>
      <c r="C1409" s="1" t="s">
        <v>11</v>
      </c>
      <c r="D1409" s="1" t="s">
        <v>12</v>
      </c>
      <c r="E1409" s="1" t="s">
        <v>52</v>
      </c>
      <c r="F1409" s="1" t="s">
        <v>408</v>
      </c>
      <c r="G1409">
        <v>72714</v>
      </c>
      <c r="H1409" s="2">
        <v>42599</v>
      </c>
      <c r="I1409">
        <v>132.69999999999999</v>
      </c>
      <c r="J1409">
        <f t="shared" si="21"/>
        <v>0</v>
      </c>
      <c r="K1409" t="s">
        <v>407</v>
      </c>
      <c r="L1409" s="1" t="s">
        <v>1187</v>
      </c>
      <c r="M1409" t="s">
        <v>1188</v>
      </c>
      <c r="O1409">
        <f>IF(Non_Profit_Donations_South___messy[[#This Row],[Names4]]&lt;&gt;"",1,0)</f>
        <v>0</v>
      </c>
      <c r="P1409">
        <f>IF(Non_Profit_Donations_South___messy[[#This Row],[flagRev]]=1,1,IF(Non_Profit_Donations_South___messy[[#This Row],[flagMidName]]=1,2,3))</f>
        <v>3</v>
      </c>
      <c r="Q1409" s="1" t="str" cm="1">
        <f t="array" ref="Q1409">_xlfn.SWITCH(Non_Profit_Donations_South___messy[[#This Row],[switch]],1,Non_Profit_Donations_South___messy[[#This Row],[Names3]],2,Non_Profit_Donations_South___messy[[#This Row],[Names2]],3,Non_Profit_Donations_South___messy[[#This Row],[Names2]])</f>
        <v>Cecil</v>
      </c>
      <c r="R1409" s="1" t="str" cm="1">
        <f t="array" ref="R1409">_xlfn.SWITCH(Non_Profit_Donations_South___messy[[#This Row],[switch]],1,"",2,Non_Profit_Donations_South___messy[[#This Row],[Names3]],3,"")</f>
        <v/>
      </c>
      <c r="S1409" s="1" t="str" cm="1">
        <f t="array" ref="S1409">_xlfn.SWITCH(Non_Profit_Donations_South___messy[[#This Row],[switch]],1,Non_Profit_Donations_South___messy[[#This Row],[Names2]],2,Non_Profit_Donations_South___messy[[#This Row],[Names4]],3,Non_Profit_Donations_South___messy[[#This Row],[Names3]])</f>
        <v>Berger</v>
      </c>
    </row>
    <row r="1410" spans="1:19">
      <c r="A1410" s="1" t="s">
        <v>27</v>
      </c>
      <c r="B1410" s="1" t="s">
        <v>625</v>
      </c>
      <c r="C1410" s="1" t="s">
        <v>11</v>
      </c>
      <c r="D1410" s="1" t="s">
        <v>12</v>
      </c>
      <c r="E1410" s="1" t="s">
        <v>13</v>
      </c>
      <c r="F1410" s="1" t="s">
        <v>626</v>
      </c>
      <c r="G1410">
        <v>40356</v>
      </c>
      <c r="H1410" s="2">
        <v>42600</v>
      </c>
      <c r="I1410">
        <v>347.32</v>
      </c>
      <c r="J1410">
        <f t="shared" ref="J1410:J1473" si="22">ISNUMBER(FIND(",",K1410))*1</f>
        <v>0</v>
      </c>
      <c r="K1410" t="s">
        <v>625</v>
      </c>
      <c r="L1410" s="1" t="s">
        <v>1051</v>
      </c>
      <c r="M1410" t="s">
        <v>1359</v>
      </c>
      <c r="O1410">
        <f>IF(Non_Profit_Donations_South___messy[[#This Row],[Names4]]&lt;&gt;"",1,0)</f>
        <v>0</v>
      </c>
      <c r="P1410">
        <f>IF(Non_Profit_Donations_South___messy[[#This Row],[flagRev]]=1,1,IF(Non_Profit_Donations_South___messy[[#This Row],[flagMidName]]=1,2,3))</f>
        <v>3</v>
      </c>
      <c r="Q1410" s="1" t="str" cm="1">
        <f t="array" ref="Q1410">_xlfn.SWITCH(Non_Profit_Donations_South___messy[[#This Row],[switch]],1,Non_Profit_Donations_South___messy[[#This Row],[Names3]],2,Non_Profit_Donations_South___messy[[#This Row],[Names2]],3,Non_Profit_Donations_South___messy[[#This Row],[Names2]])</f>
        <v>Rodney</v>
      </c>
      <c r="R1410" s="1" t="str" cm="1">
        <f t="array" ref="R1410">_xlfn.SWITCH(Non_Profit_Donations_South___messy[[#This Row],[switch]],1,"",2,Non_Profit_Donations_South___messy[[#This Row],[Names3]],3,"")</f>
        <v/>
      </c>
      <c r="S1410" s="1" t="str" cm="1">
        <f t="array" ref="S1410">_xlfn.SWITCH(Non_Profit_Donations_South___messy[[#This Row],[switch]],1,Non_Profit_Donations_South___messy[[#This Row],[Names2]],2,Non_Profit_Donations_South___messy[[#This Row],[Names4]],3,Non_Profit_Donations_South___messy[[#This Row],[Names3]])</f>
        <v>Proctor</v>
      </c>
    </row>
    <row r="1411" spans="1:19">
      <c r="A1411" s="1" t="s">
        <v>9</v>
      </c>
      <c r="B1411" s="1" t="s">
        <v>72</v>
      </c>
      <c r="C1411" s="1" t="s">
        <v>37</v>
      </c>
      <c r="D1411" s="1" t="s">
        <v>12</v>
      </c>
      <c r="E1411" s="1" t="s">
        <v>13</v>
      </c>
      <c r="F1411" s="1" t="s">
        <v>73</v>
      </c>
      <c r="G1411">
        <v>40258</v>
      </c>
      <c r="H1411" s="2">
        <v>42602</v>
      </c>
      <c r="I1411">
        <v>2805.18</v>
      </c>
      <c r="J1411">
        <f t="shared" si="22"/>
        <v>0</v>
      </c>
      <c r="K1411" t="s">
        <v>72</v>
      </c>
      <c r="L1411" s="1" t="s">
        <v>878</v>
      </c>
      <c r="M1411" t="s">
        <v>879</v>
      </c>
      <c r="O1411">
        <f>IF(Non_Profit_Donations_South___messy[[#This Row],[Names4]]&lt;&gt;"",1,0)</f>
        <v>0</v>
      </c>
      <c r="P1411">
        <f>IF(Non_Profit_Donations_South___messy[[#This Row],[flagRev]]=1,1,IF(Non_Profit_Donations_South___messy[[#This Row],[flagMidName]]=1,2,3))</f>
        <v>3</v>
      </c>
      <c r="Q1411" s="1" t="str" cm="1">
        <f t="array" ref="Q1411">_xlfn.SWITCH(Non_Profit_Donations_South___messy[[#This Row],[switch]],1,Non_Profit_Donations_South___messy[[#This Row],[Names3]],2,Non_Profit_Donations_South___messy[[#This Row],[Names2]],3,Non_Profit_Donations_South___messy[[#This Row],[Names2]])</f>
        <v>Sylvia</v>
      </c>
      <c r="R1411" s="1" t="str" cm="1">
        <f t="array" ref="R1411">_xlfn.SWITCH(Non_Profit_Donations_South___messy[[#This Row],[switch]],1,"",2,Non_Profit_Donations_South___messy[[#This Row],[Names3]],3,"")</f>
        <v/>
      </c>
      <c r="S1411" s="1" t="str" cm="1">
        <f t="array" ref="S1411">_xlfn.SWITCH(Non_Profit_Donations_South___messy[[#This Row],[switch]],1,Non_Profit_Donations_South___messy[[#This Row],[Names2]],2,Non_Profit_Donations_South___messy[[#This Row],[Names4]],3,Non_Profit_Donations_South___messy[[#This Row],[Names3]])</f>
        <v>Kumar</v>
      </c>
    </row>
    <row r="1412" spans="1:19">
      <c r="A1412" s="1" t="s">
        <v>9</v>
      </c>
      <c r="B1412" s="1" t="s">
        <v>620</v>
      </c>
      <c r="C1412" s="1" t="s">
        <v>37</v>
      </c>
      <c r="D1412" s="1" t="s">
        <v>12</v>
      </c>
      <c r="E1412" s="1" t="s">
        <v>25</v>
      </c>
      <c r="F1412" s="1" t="s">
        <v>621</v>
      </c>
      <c r="G1412">
        <v>33881</v>
      </c>
      <c r="H1412" s="2">
        <v>42606</v>
      </c>
      <c r="I1412">
        <v>120.45</v>
      </c>
      <c r="J1412">
        <f t="shared" si="22"/>
        <v>0</v>
      </c>
      <c r="K1412" t="s">
        <v>620</v>
      </c>
      <c r="L1412" s="1" t="s">
        <v>1130</v>
      </c>
      <c r="M1412" t="s">
        <v>313</v>
      </c>
      <c r="O1412">
        <f>IF(Non_Profit_Donations_South___messy[[#This Row],[Names4]]&lt;&gt;"",1,0)</f>
        <v>0</v>
      </c>
      <c r="P1412">
        <f>IF(Non_Profit_Donations_South___messy[[#This Row],[flagRev]]=1,1,IF(Non_Profit_Donations_South___messy[[#This Row],[flagMidName]]=1,2,3))</f>
        <v>3</v>
      </c>
      <c r="Q1412" s="1" t="str" cm="1">
        <f t="array" ref="Q1412">_xlfn.SWITCH(Non_Profit_Donations_South___messy[[#This Row],[switch]],1,Non_Profit_Donations_South___messy[[#This Row],[Names3]],2,Non_Profit_Donations_South___messy[[#This Row],[Names2]],3,Non_Profit_Donations_South___messy[[#This Row],[Names2]])</f>
        <v>Rhonda</v>
      </c>
      <c r="R1412" s="1" t="str" cm="1">
        <f t="array" ref="R1412">_xlfn.SWITCH(Non_Profit_Donations_South___messy[[#This Row],[switch]],1,"",2,Non_Profit_Donations_South___messy[[#This Row],[Names3]],3,"")</f>
        <v/>
      </c>
      <c r="S1412" s="1" t="str" cm="1">
        <f t="array" ref="S1412">_xlfn.SWITCH(Non_Profit_Donations_South___messy[[#This Row],[switch]],1,Non_Profit_Donations_South___messy[[#This Row],[Names2]],2,Non_Profit_Donations_South___messy[[#This Row],[Names4]],3,Non_Profit_Donations_South___messy[[#This Row],[Names3]])</f>
        <v>Bryant</v>
      </c>
    </row>
    <row r="1413" spans="1:19">
      <c r="A1413" s="1" t="s">
        <v>27</v>
      </c>
      <c r="B1413" s="1" t="s">
        <v>717</v>
      </c>
      <c r="C1413" s="1" t="s">
        <v>37</v>
      </c>
      <c r="D1413" s="1" t="s">
        <v>12</v>
      </c>
      <c r="E1413" s="1" t="s">
        <v>25</v>
      </c>
      <c r="F1413" s="1" t="s">
        <v>77</v>
      </c>
      <c r="G1413">
        <v>33181</v>
      </c>
      <c r="H1413" s="2">
        <v>42606</v>
      </c>
      <c r="I1413">
        <v>14642.66</v>
      </c>
      <c r="J1413">
        <f t="shared" si="22"/>
        <v>0</v>
      </c>
      <c r="K1413" t="s">
        <v>717</v>
      </c>
      <c r="L1413" s="1" t="s">
        <v>1428</v>
      </c>
      <c r="M1413" t="s">
        <v>1429</v>
      </c>
      <c r="O1413">
        <f>IF(Non_Profit_Donations_South___messy[[#This Row],[Names4]]&lt;&gt;"",1,0)</f>
        <v>0</v>
      </c>
      <c r="P1413">
        <f>IF(Non_Profit_Donations_South___messy[[#This Row],[flagRev]]=1,1,IF(Non_Profit_Donations_South___messy[[#This Row],[flagMidName]]=1,2,3))</f>
        <v>3</v>
      </c>
      <c r="Q1413" s="1" t="str" cm="1">
        <f t="array" ref="Q1413">_xlfn.SWITCH(Non_Profit_Donations_South___messy[[#This Row],[switch]],1,Non_Profit_Donations_South___messy[[#This Row],[Names3]],2,Non_Profit_Donations_South___messy[[#This Row],[Names2]],3,Non_Profit_Donations_South___messy[[#This Row],[Names2]])</f>
        <v>Jacqueline</v>
      </c>
      <c r="R1413" s="1" t="str" cm="1">
        <f t="array" ref="R1413">_xlfn.SWITCH(Non_Profit_Donations_South___messy[[#This Row],[switch]],1,"",2,Non_Profit_Donations_South___messy[[#This Row],[Names3]],3,"")</f>
        <v/>
      </c>
      <c r="S1413" s="1" t="str" cm="1">
        <f t="array" ref="S1413">_xlfn.SWITCH(Non_Profit_Donations_South___messy[[#This Row],[switch]],1,Non_Profit_Donations_South___messy[[#This Row],[Names2]],2,Non_Profit_Donations_South___messy[[#This Row],[Names4]],3,Non_Profit_Donations_South___messy[[#This Row],[Names3]])</f>
        <v>Noble</v>
      </c>
    </row>
    <row r="1414" spans="1:19">
      <c r="A1414" s="1" t="s">
        <v>9</v>
      </c>
      <c r="B1414" s="1" t="s">
        <v>116</v>
      </c>
      <c r="C1414" s="1" t="s">
        <v>11</v>
      </c>
      <c r="D1414" s="1" t="s">
        <v>12</v>
      </c>
      <c r="E1414" s="1" t="s">
        <v>25</v>
      </c>
      <c r="F1414" s="1" t="s">
        <v>77</v>
      </c>
      <c r="G1414">
        <v>33916</v>
      </c>
      <c r="H1414" s="2">
        <v>42607</v>
      </c>
      <c r="I1414">
        <v>5434.66</v>
      </c>
      <c r="J1414">
        <f t="shared" si="22"/>
        <v>0</v>
      </c>
      <c r="K1414" t="s">
        <v>116</v>
      </c>
      <c r="L1414" s="1" t="s">
        <v>922</v>
      </c>
      <c r="M1414" t="s">
        <v>923</v>
      </c>
      <c r="N1414" t="s">
        <v>924</v>
      </c>
      <c r="O1414">
        <f>IF(Non_Profit_Donations_South___messy[[#This Row],[Names4]]&lt;&gt;"",1,0)</f>
        <v>1</v>
      </c>
      <c r="P1414">
        <f>IF(Non_Profit_Donations_South___messy[[#This Row],[flagRev]]=1,1,IF(Non_Profit_Donations_South___messy[[#This Row],[flagMidName]]=1,2,3))</f>
        <v>2</v>
      </c>
      <c r="Q1414" s="1" t="str" cm="1">
        <f t="array" ref="Q1414">_xlfn.SWITCH(Non_Profit_Donations_South___messy[[#This Row],[switch]],1,Non_Profit_Donations_South___messy[[#This Row],[Names3]],2,Non_Profit_Donations_South___messy[[#This Row],[Names2]],3,Non_Profit_Donations_South___messy[[#This Row],[Names2]])</f>
        <v>Bonnie</v>
      </c>
      <c r="R1414" s="1" t="str" cm="1">
        <f t="array" ref="R1414">_xlfn.SWITCH(Non_Profit_Donations_South___messy[[#This Row],[switch]],1,"",2,Non_Profit_Donations_South___messy[[#This Row],[Names3]],3,"")</f>
        <v>Matthews</v>
      </c>
      <c r="S1414" s="1" t="str" cm="1">
        <f t="array" ref="S1414">_xlfn.SWITCH(Non_Profit_Donations_South___messy[[#This Row],[switch]],1,Non_Profit_Donations_South___messy[[#This Row],[Names2]],2,Non_Profit_Donations_South___messy[[#This Row],[Names4]],3,Non_Profit_Donations_South___messy[[#This Row],[Names3]])</f>
        <v>Rowland</v>
      </c>
    </row>
    <row r="1415" spans="1:19">
      <c r="A1415" s="1" t="s">
        <v>23</v>
      </c>
      <c r="B1415" s="1" t="s">
        <v>760</v>
      </c>
      <c r="C1415" s="1" t="s">
        <v>16</v>
      </c>
      <c r="D1415" s="1" t="s">
        <v>12</v>
      </c>
      <c r="E1415" s="1" t="s">
        <v>49</v>
      </c>
      <c r="F1415" s="1" t="s">
        <v>741</v>
      </c>
      <c r="G1415">
        <v>29801</v>
      </c>
      <c r="H1415" s="2">
        <v>42608</v>
      </c>
      <c r="I1415">
        <v>133.53</v>
      </c>
      <c r="J1415">
        <f t="shared" si="22"/>
        <v>0</v>
      </c>
      <c r="K1415" t="s">
        <v>760</v>
      </c>
      <c r="L1415" s="1" t="s">
        <v>1461</v>
      </c>
      <c r="M1415" t="s">
        <v>1061</v>
      </c>
      <c r="O1415">
        <f>IF(Non_Profit_Donations_South___messy[[#This Row],[Names4]]&lt;&gt;"",1,0)</f>
        <v>0</v>
      </c>
      <c r="P1415">
        <f>IF(Non_Profit_Donations_South___messy[[#This Row],[flagRev]]=1,1,IF(Non_Profit_Donations_South___messy[[#This Row],[flagMidName]]=1,2,3))</f>
        <v>3</v>
      </c>
      <c r="Q1415" s="1" t="str" cm="1">
        <f t="array" ref="Q1415">_xlfn.SWITCH(Non_Profit_Donations_South___messy[[#This Row],[switch]],1,Non_Profit_Donations_South___messy[[#This Row],[Names3]],2,Non_Profit_Donations_South___messy[[#This Row],[Names2]],3,Non_Profit_Donations_South___messy[[#This Row],[Names2]])</f>
        <v>Brooke</v>
      </c>
      <c r="R1415" s="1" t="str" cm="1">
        <f t="array" ref="R1415">_xlfn.SWITCH(Non_Profit_Donations_South___messy[[#This Row],[switch]],1,"",2,Non_Profit_Donations_South___messy[[#This Row],[Names3]],3,"")</f>
        <v/>
      </c>
      <c r="S1415" s="1" t="str" cm="1">
        <f t="array" ref="S1415">_xlfn.SWITCH(Non_Profit_Donations_South___messy[[#This Row],[switch]],1,Non_Profit_Donations_South___messy[[#This Row],[Names2]],2,Non_Profit_Donations_South___messy[[#This Row],[Names4]],3,Non_Profit_Donations_South___messy[[#This Row],[Names3]])</f>
        <v>Leach</v>
      </c>
    </row>
    <row r="1416" spans="1:19">
      <c r="A1416" s="1" t="s">
        <v>9</v>
      </c>
      <c r="B1416" s="1" t="s">
        <v>593</v>
      </c>
      <c r="C1416" s="1" t="s">
        <v>37</v>
      </c>
      <c r="D1416" s="1" t="s">
        <v>12</v>
      </c>
      <c r="E1416" s="1" t="s">
        <v>25</v>
      </c>
      <c r="F1416" s="1" t="s">
        <v>513</v>
      </c>
      <c r="G1416">
        <v>32601</v>
      </c>
      <c r="H1416" s="2">
        <v>42609</v>
      </c>
      <c r="I1416">
        <v>2879</v>
      </c>
      <c r="J1416">
        <f t="shared" si="22"/>
        <v>0</v>
      </c>
      <c r="K1416" t="s">
        <v>593</v>
      </c>
      <c r="L1416" s="1" t="s">
        <v>1062</v>
      </c>
      <c r="M1416" t="s">
        <v>840</v>
      </c>
      <c r="N1416" t="s">
        <v>1334</v>
      </c>
      <c r="O1416">
        <f>IF(Non_Profit_Donations_South___messy[[#This Row],[Names4]]&lt;&gt;"",1,0)</f>
        <v>1</v>
      </c>
      <c r="P1416">
        <f>IF(Non_Profit_Donations_South___messy[[#This Row],[flagRev]]=1,1,IF(Non_Profit_Donations_South___messy[[#This Row],[flagMidName]]=1,2,3))</f>
        <v>2</v>
      </c>
      <c r="Q1416" s="1" t="str" cm="1">
        <f t="array" ref="Q1416">_xlfn.SWITCH(Non_Profit_Donations_South___messy[[#This Row],[switch]],1,Non_Profit_Donations_South___messy[[#This Row],[Names3]],2,Non_Profit_Donations_South___messy[[#This Row],[Names2]],3,Non_Profit_Donations_South___messy[[#This Row],[Names2]])</f>
        <v>Brad</v>
      </c>
      <c r="R1416" s="1" t="str" cm="1">
        <f t="array" ref="R1416">_xlfn.SWITCH(Non_Profit_Donations_South___messy[[#This Row],[switch]],1,"",2,Non_Profit_Donations_South___messy[[#This Row],[Names3]],3,"")</f>
        <v>H</v>
      </c>
      <c r="S1416" s="1" t="str" cm="1">
        <f t="array" ref="S1416">_xlfn.SWITCH(Non_Profit_Donations_South___messy[[#This Row],[switch]],1,Non_Profit_Donations_South___messy[[#This Row],[Names2]],2,Non_Profit_Donations_South___messy[[#This Row],[Names4]],3,Non_Profit_Donations_South___messy[[#This Row],[Names3]])</f>
        <v>Blake</v>
      </c>
    </row>
    <row r="1417" spans="1:19">
      <c r="A1417" s="1" t="s">
        <v>27</v>
      </c>
      <c r="B1417" s="1" t="s">
        <v>268</v>
      </c>
      <c r="C1417" s="1" t="s">
        <v>11</v>
      </c>
      <c r="D1417" s="1" t="s">
        <v>12</v>
      </c>
      <c r="E1417" s="1" t="s">
        <v>25</v>
      </c>
      <c r="F1417" s="1" t="s">
        <v>267</v>
      </c>
      <c r="G1417">
        <v>34239</v>
      </c>
      <c r="H1417" s="2">
        <v>42610</v>
      </c>
      <c r="I1417">
        <v>258.8</v>
      </c>
      <c r="J1417">
        <f t="shared" si="22"/>
        <v>0</v>
      </c>
      <c r="K1417" t="s">
        <v>268</v>
      </c>
      <c r="L1417" s="1" t="s">
        <v>1058</v>
      </c>
      <c r="M1417" t="s">
        <v>1059</v>
      </c>
      <c r="O1417">
        <f>IF(Non_Profit_Donations_South___messy[[#This Row],[Names4]]&lt;&gt;"",1,0)</f>
        <v>0</v>
      </c>
      <c r="P1417">
        <f>IF(Non_Profit_Donations_South___messy[[#This Row],[flagRev]]=1,1,IF(Non_Profit_Donations_South___messy[[#This Row],[flagMidName]]=1,2,3))</f>
        <v>3</v>
      </c>
      <c r="Q1417" s="1" t="str" cm="1">
        <f t="array" ref="Q1417">_xlfn.SWITCH(Non_Profit_Donations_South___messy[[#This Row],[switch]],1,Non_Profit_Donations_South___messy[[#This Row],[Names3]],2,Non_Profit_Donations_South___messy[[#This Row],[Names2]],3,Non_Profit_Donations_South___messy[[#This Row],[Names2]])</f>
        <v>Constance</v>
      </c>
      <c r="R1417" s="1" t="str" cm="1">
        <f t="array" ref="R1417">_xlfn.SWITCH(Non_Profit_Donations_South___messy[[#This Row],[switch]],1,"",2,Non_Profit_Donations_South___messy[[#This Row],[Names3]],3,"")</f>
        <v/>
      </c>
      <c r="S1417" s="1" t="str" cm="1">
        <f t="array" ref="S1417">_xlfn.SWITCH(Non_Profit_Donations_South___messy[[#This Row],[switch]],1,Non_Profit_Donations_South___messy[[#This Row],[Names2]],2,Non_Profit_Donations_South___messy[[#This Row],[Names4]],3,Non_Profit_Donations_South___messy[[#This Row],[Names3]])</f>
        <v>Ivey</v>
      </c>
    </row>
    <row r="1418" spans="1:19">
      <c r="A1418" s="1" t="s">
        <v>9</v>
      </c>
      <c r="B1418" s="1" t="s">
        <v>201</v>
      </c>
      <c r="C1418" s="1" t="s">
        <v>11</v>
      </c>
      <c r="D1418" s="1" t="s">
        <v>12</v>
      </c>
      <c r="E1418" s="1" t="s">
        <v>25</v>
      </c>
      <c r="F1418" s="1" t="s">
        <v>202</v>
      </c>
      <c r="G1418">
        <v>33710</v>
      </c>
      <c r="H1418" s="2">
        <v>42611</v>
      </c>
      <c r="I1418">
        <v>1538.48</v>
      </c>
      <c r="J1418">
        <f t="shared" si="22"/>
        <v>0</v>
      </c>
      <c r="K1418" t="s">
        <v>201</v>
      </c>
      <c r="L1418" s="1" t="s">
        <v>968</v>
      </c>
      <c r="M1418" t="s">
        <v>1000</v>
      </c>
      <c r="O1418">
        <f>IF(Non_Profit_Donations_South___messy[[#This Row],[Names4]]&lt;&gt;"",1,0)</f>
        <v>0</v>
      </c>
      <c r="P1418">
        <f>IF(Non_Profit_Donations_South___messy[[#This Row],[flagRev]]=1,1,IF(Non_Profit_Donations_South___messy[[#This Row],[flagMidName]]=1,2,3))</f>
        <v>3</v>
      </c>
      <c r="Q1418" s="1" t="str" cm="1">
        <f t="array" ref="Q1418">_xlfn.SWITCH(Non_Profit_Donations_South___messy[[#This Row],[switch]],1,Non_Profit_Donations_South___messy[[#This Row],[Names3]],2,Non_Profit_Donations_South___messy[[#This Row],[Names2]],3,Non_Profit_Donations_South___messy[[#This Row],[Names2]])</f>
        <v>Faye</v>
      </c>
      <c r="R1418" s="1" t="str" cm="1">
        <f t="array" ref="R1418">_xlfn.SWITCH(Non_Profit_Donations_South___messy[[#This Row],[switch]],1,"",2,Non_Profit_Donations_South___messy[[#This Row],[Names3]],3,"")</f>
        <v/>
      </c>
      <c r="S1418" s="1" t="str" cm="1">
        <f t="array" ref="S1418">_xlfn.SWITCH(Non_Profit_Donations_South___messy[[#This Row],[switch]],1,Non_Profit_Donations_South___messy[[#This Row],[Names2]],2,Non_Profit_Donations_South___messy[[#This Row],[Names4]],3,Non_Profit_Donations_South___messy[[#This Row],[Names3]])</f>
        <v>Manning</v>
      </c>
    </row>
    <row r="1419" spans="1:19">
      <c r="A1419" s="1" t="s">
        <v>19</v>
      </c>
      <c r="B1419" s="1" t="s">
        <v>269</v>
      </c>
      <c r="C1419" s="1" t="s">
        <v>11</v>
      </c>
      <c r="D1419" s="1" t="s">
        <v>12</v>
      </c>
      <c r="E1419" s="1" t="s">
        <v>29</v>
      </c>
      <c r="F1419" s="1" t="s">
        <v>270</v>
      </c>
      <c r="G1419">
        <v>23666</v>
      </c>
      <c r="H1419" s="2">
        <v>42612</v>
      </c>
      <c r="I1419">
        <v>337.74</v>
      </c>
      <c r="J1419">
        <f t="shared" si="22"/>
        <v>0</v>
      </c>
      <c r="K1419" t="s">
        <v>269</v>
      </c>
      <c r="L1419" s="1" t="s">
        <v>1060</v>
      </c>
      <c r="M1419" t="s">
        <v>1061</v>
      </c>
      <c r="O1419">
        <f>IF(Non_Profit_Donations_South___messy[[#This Row],[Names4]]&lt;&gt;"",1,0)</f>
        <v>0</v>
      </c>
      <c r="P1419">
        <f>IF(Non_Profit_Donations_South___messy[[#This Row],[flagRev]]=1,1,IF(Non_Profit_Donations_South___messy[[#This Row],[flagMidName]]=1,2,3))</f>
        <v>3</v>
      </c>
      <c r="Q1419" s="1" t="str" cm="1">
        <f t="array" ref="Q1419">_xlfn.SWITCH(Non_Profit_Donations_South___messy[[#This Row],[switch]],1,Non_Profit_Donations_South___messy[[#This Row],[Names3]],2,Non_Profit_Donations_South___messy[[#This Row],[Names2]],3,Non_Profit_Donations_South___messy[[#This Row],[Names2]])</f>
        <v>Herman</v>
      </c>
      <c r="R1419" s="1" t="str" cm="1">
        <f t="array" ref="R1419">_xlfn.SWITCH(Non_Profit_Donations_South___messy[[#This Row],[switch]],1,"",2,Non_Profit_Donations_South___messy[[#This Row],[Names3]],3,"")</f>
        <v/>
      </c>
      <c r="S1419" s="1" t="str" cm="1">
        <f t="array" ref="S1419">_xlfn.SWITCH(Non_Profit_Donations_South___messy[[#This Row],[switch]],1,Non_Profit_Donations_South___messy[[#This Row],[Names2]],2,Non_Profit_Donations_South___messy[[#This Row],[Names4]],3,Non_Profit_Donations_South___messy[[#This Row],[Names3]])</f>
        <v>Leach</v>
      </c>
    </row>
    <row r="1420" spans="1:19">
      <c r="A1420" s="1" t="s">
        <v>23</v>
      </c>
      <c r="B1420" s="1" t="s">
        <v>122</v>
      </c>
      <c r="C1420" s="1" t="s">
        <v>16</v>
      </c>
      <c r="D1420" s="1" t="s">
        <v>12</v>
      </c>
      <c r="E1420" s="1" t="s">
        <v>29</v>
      </c>
      <c r="F1420" s="1" t="s">
        <v>123</v>
      </c>
      <c r="G1420">
        <v>22153</v>
      </c>
      <c r="H1420" s="2">
        <v>42613</v>
      </c>
      <c r="I1420">
        <v>11.77</v>
      </c>
      <c r="J1420">
        <f t="shared" si="22"/>
        <v>0</v>
      </c>
      <c r="K1420" t="s">
        <v>122</v>
      </c>
      <c r="L1420" s="1" t="s">
        <v>931</v>
      </c>
      <c r="M1420" t="s">
        <v>932</v>
      </c>
      <c r="O1420">
        <f>IF(Non_Profit_Donations_South___messy[[#This Row],[Names4]]&lt;&gt;"",1,0)</f>
        <v>0</v>
      </c>
      <c r="P1420">
        <f>IF(Non_Profit_Donations_South___messy[[#This Row],[flagRev]]=1,1,IF(Non_Profit_Donations_South___messy[[#This Row],[flagMidName]]=1,2,3))</f>
        <v>3</v>
      </c>
      <c r="Q1420" s="1" t="str" cm="1">
        <f t="array" ref="Q1420">_xlfn.SWITCH(Non_Profit_Donations_South___messy[[#This Row],[switch]],1,Non_Profit_Donations_South___messy[[#This Row],[Names3]],2,Non_Profit_Donations_South___messy[[#This Row],[Names2]],3,Non_Profit_Donations_South___messy[[#This Row],[Names2]])</f>
        <v>Rick</v>
      </c>
      <c r="R1420" s="1" t="str" cm="1">
        <f t="array" ref="R1420">_xlfn.SWITCH(Non_Profit_Donations_South___messy[[#This Row],[switch]],1,"",2,Non_Profit_Donations_South___messy[[#This Row],[Names3]],3,"")</f>
        <v/>
      </c>
      <c r="S1420" s="1" t="str" cm="1">
        <f t="array" ref="S1420">_xlfn.SWITCH(Non_Profit_Donations_South___messy[[#This Row],[switch]],1,Non_Profit_Donations_South___messy[[#This Row],[Names2]],2,Non_Profit_Donations_South___messy[[#This Row],[Names4]],3,Non_Profit_Donations_South___messy[[#This Row],[Names3]])</f>
        <v>Ellis</v>
      </c>
    </row>
    <row r="1421" spans="1:19">
      <c r="A1421" s="1" t="s">
        <v>23</v>
      </c>
      <c r="B1421" s="1" t="s">
        <v>56</v>
      </c>
      <c r="C1421" s="1" t="s">
        <v>11</v>
      </c>
      <c r="D1421" s="1" t="s">
        <v>12</v>
      </c>
      <c r="E1421" s="1" t="s">
        <v>40</v>
      </c>
      <c r="F1421" s="1" t="s">
        <v>57</v>
      </c>
      <c r="G1421">
        <v>27217</v>
      </c>
      <c r="H1421" s="2">
        <v>42613</v>
      </c>
      <c r="I1421">
        <v>591.30999999999995</v>
      </c>
      <c r="J1421">
        <f t="shared" si="22"/>
        <v>0</v>
      </c>
      <c r="K1421" t="s">
        <v>56</v>
      </c>
      <c r="L1421" s="1" t="s">
        <v>864</v>
      </c>
      <c r="M1421" t="s">
        <v>865</v>
      </c>
      <c r="O1421">
        <f>IF(Non_Profit_Donations_South___messy[[#This Row],[Names4]]&lt;&gt;"",1,0)</f>
        <v>0</v>
      </c>
      <c r="P1421">
        <f>IF(Non_Profit_Donations_South___messy[[#This Row],[flagRev]]=1,1,IF(Non_Profit_Donations_South___messy[[#This Row],[flagMidName]]=1,2,3))</f>
        <v>3</v>
      </c>
      <c r="Q1421" s="1" t="str" cm="1">
        <f t="array" ref="Q1421">_xlfn.SWITCH(Non_Profit_Donations_South___messy[[#This Row],[switch]],1,Non_Profit_Donations_South___messy[[#This Row],[Names3]],2,Non_Profit_Donations_South___messy[[#This Row],[Names2]],3,Non_Profit_Donations_South___messy[[#This Row],[Names2]])</f>
        <v>Wallace</v>
      </c>
      <c r="R1421" s="1" t="str" cm="1">
        <f t="array" ref="R1421">_xlfn.SWITCH(Non_Profit_Donations_South___messy[[#This Row],[switch]],1,"",2,Non_Profit_Donations_South___messy[[#This Row],[Names3]],3,"")</f>
        <v/>
      </c>
      <c r="S1421" s="1" t="str" cm="1">
        <f t="array" ref="S1421">_xlfn.SWITCH(Non_Profit_Donations_South___messy[[#This Row],[switch]],1,Non_Profit_Donations_South___messy[[#This Row],[Names2]],2,Non_Profit_Donations_South___messy[[#This Row],[Names4]],3,Non_Profit_Donations_South___messy[[#This Row],[Names3]])</f>
        <v>Bridges</v>
      </c>
    </row>
    <row r="1422" spans="1:19">
      <c r="A1422" s="1" t="s">
        <v>19</v>
      </c>
      <c r="B1422" s="1" t="s">
        <v>414</v>
      </c>
      <c r="C1422" s="1" t="s">
        <v>16</v>
      </c>
      <c r="D1422" s="1" t="s">
        <v>12</v>
      </c>
      <c r="E1422" s="1" t="s">
        <v>25</v>
      </c>
      <c r="F1422" s="1" t="s">
        <v>415</v>
      </c>
      <c r="G1422">
        <v>33021</v>
      </c>
      <c r="H1422" s="2">
        <v>42613</v>
      </c>
      <c r="I1422">
        <v>731.38</v>
      </c>
      <c r="J1422">
        <f t="shared" si="22"/>
        <v>0</v>
      </c>
      <c r="K1422" t="s">
        <v>414</v>
      </c>
      <c r="L1422" s="1" t="s">
        <v>1072</v>
      </c>
      <c r="M1422" t="s">
        <v>1193</v>
      </c>
      <c r="O1422">
        <f>IF(Non_Profit_Donations_South___messy[[#This Row],[Names4]]&lt;&gt;"",1,0)</f>
        <v>0</v>
      </c>
      <c r="P1422">
        <f>IF(Non_Profit_Donations_South___messy[[#This Row],[flagRev]]=1,1,IF(Non_Profit_Donations_South___messy[[#This Row],[flagMidName]]=1,2,3))</f>
        <v>3</v>
      </c>
      <c r="Q1422" s="1" t="str" cm="1">
        <f t="array" ref="Q1422">_xlfn.SWITCH(Non_Profit_Donations_South___messy[[#This Row],[switch]],1,Non_Profit_Donations_South___messy[[#This Row],[Names3]],2,Non_Profit_Donations_South___messy[[#This Row],[Names2]],3,Non_Profit_Donations_South___messy[[#This Row],[Names2]])</f>
        <v>Miriam</v>
      </c>
      <c r="R1422" s="1" t="str" cm="1">
        <f t="array" ref="R1422">_xlfn.SWITCH(Non_Profit_Donations_South___messy[[#This Row],[switch]],1,"",2,Non_Profit_Donations_South___messy[[#This Row],[Names3]],3,"")</f>
        <v/>
      </c>
      <c r="S1422" s="1" t="str" cm="1">
        <f t="array" ref="S1422">_xlfn.SWITCH(Non_Profit_Donations_South___messy[[#This Row],[switch]],1,Non_Profit_Donations_South___messy[[#This Row],[Names2]],2,Non_Profit_Donations_South___messy[[#This Row],[Names4]],3,Non_Profit_Donations_South___messy[[#This Row],[Names3]])</f>
        <v>Bowman</v>
      </c>
    </row>
    <row r="1423" spans="1:19">
      <c r="A1423" s="1" t="s">
        <v>27</v>
      </c>
      <c r="B1423" s="1" t="s">
        <v>92</v>
      </c>
      <c r="C1423" s="1" t="s">
        <v>11</v>
      </c>
      <c r="D1423" s="1" t="s">
        <v>12</v>
      </c>
      <c r="E1423" s="1" t="s">
        <v>13</v>
      </c>
      <c r="F1423" s="1" t="s">
        <v>93</v>
      </c>
      <c r="G1423">
        <v>40422</v>
      </c>
      <c r="H1423" s="2">
        <v>42614</v>
      </c>
      <c r="I1423">
        <v>633.80999999999995</v>
      </c>
      <c r="J1423">
        <f t="shared" si="22"/>
        <v>0</v>
      </c>
      <c r="K1423" t="s">
        <v>92</v>
      </c>
      <c r="L1423" s="1" t="s">
        <v>898</v>
      </c>
      <c r="M1423" t="s">
        <v>899</v>
      </c>
      <c r="O1423">
        <f>IF(Non_Profit_Donations_South___messy[[#This Row],[Names4]]&lt;&gt;"",1,0)</f>
        <v>0</v>
      </c>
      <c r="P1423">
        <f>IF(Non_Profit_Donations_South___messy[[#This Row],[flagRev]]=1,1,IF(Non_Profit_Donations_South___messy[[#This Row],[flagMidName]]=1,2,3))</f>
        <v>3</v>
      </c>
      <c r="Q1423" s="1" t="str" cm="1">
        <f t="array" ref="Q1423">_xlfn.SWITCH(Non_Profit_Donations_South___messy[[#This Row],[switch]],1,Non_Profit_Donations_South___messy[[#This Row],[Names3]],2,Non_Profit_Donations_South___messy[[#This Row],[Names2]],3,Non_Profit_Donations_South___messy[[#This Row],[Names2]])</f>
        <v>Billy</v>
      </c>
      <c r="R1423" s="1" t="str" cm="1">
        <f t="array" ref="R1423">_xlfn.SWITCH(Non_Profit_Donations_South___messy[[#This Row],[switch]],1,"",2,Non_Profit_Donations_South___messy[[#This Row],[Names3]],3,"")</f>
        <v/>
      </c>
      <c r="S1423" s="1" t="str" cm="1">
        <f t="array" ref="S1423">_xlfn.SWITCH(Non_Profit_Donations_South___messy[[#This Row],[switch]],1,Non_Profit_Donations_South___messy[[#This Row],[Names2]],2,Non_Profit_Donations_South___messy[[#This Row],[Names4]],3,Non_Profit_Donations_South___messy[[#This Row],[Names3]])</f>
        <v>Bullock</v>
      </c>
    </row>
    <row r="1424" spans="1:19">
      <c r="A1424" s="1" t="s">
        <v>23</v>
      </c>
      <c r="B1424" s="1" t="s">
        <v>780</v>
      </c>
      <c r="C1424" s="1" t="s">
        <v>37</v>
      </c>
      <c r="D1424" s="1" t="s">
        <v>12</v>
      </c>
      <c r="E1424" s="1" t="s">
        <v>25</v>
      </c>
      <c r="F1424" s="1" t="s">
        <v>267</v>
      </c>
      <c r="G1424">
        <v>34239</v>
      </c>
      <c r="H1424" s="2">
        <v>42614</v>
      </c>
      <c r="I1424">
        <v>67.180000000000007</v>
      </c>
      <c r="J1424">
        <f t="shared" si="22"/>
        <v>0</v>
      </c>
      <c r="K1424" t="s">
        <v>780</v>
      </c>
      <c r="L1424" s="1" t="s">
        <v>1050</v>
      </c>
      <c r="M1424" t="s">
        <v>1014</v>
      </c>
      <c r="O1424">
        <f>IF(Non_Profit_Donations_South___messy[[#This Row],[Names4]]&lt;&gt;"",1,0)</f>
        <v>0</v>
      </c>
      <c r="P1424">
        <f>IF(Non_Profit_Donations_South___messy[[#This Row],[flagRev]]=1,1,IF(Non_Profit_Donations_South___messy[[#This Row],[flagMidName]]=1,2,3))</f>
        <v>3</v>
      </c>
      <c r="Q1424" s="1" t="str" cm="1">
        <f t="array" ref="Q1424">_xlfn.SWITCH(Non_Profit_Donations_South___messy[[#This Row],[switch]],1,Non_Profit_Donations_South___messy[[#This Row],[Names3]],2,Non_Profit_Donations_South___messy[[#This Row],[Names2]],3,Non_Profit_Donations_South___messy[[#This Row],[Names2]])</f>
        <v>Norman</v>
      </c>
      <c r="R1424" s="1" t="str" cm="1">
        <f t="array" ref="R1424">_xlfn.SWITCH(Non_Profit_Donations_South___messy[[#This Row],[switch]],1,"",2,Non_Profit_Donations_South___messy[[#This Row],[Names3]],3,"")</f>
        <v/>
      </c>
      <c r="S1424" s="1" t="str" cm="1">
        <f t="array" ref="S1424">_xlfn.SWITCH(Non_Profit_Donations_South___messy[[#This Row],[switch]],1,Non_Profit_Donations_South___messy[[#This Row],[Names2]],2,Non_Profit_Donations_South___messy[[#This Row],[Names4]],3,Non_Profit_Donations_South___messy[[#This Row],[Names3]])</f>
        <v>Maxwell</v>
      </c>
    </row>
    <row r="1425" spans="1:19">
      <c r="A1425" s="1" t="s">
        <v>19</v>
      </c>
      <c r="B1425" s="1" t="s">
        <v>684</v>
      </c>
      <c r="C1425" s="1" t="s">
        <v>11</v>
      </c>
      <c r="D1425" s="1" t="s">
        <v>12</v>
      </c>
      <c r="E1425" s="1" t="s">
        <v>25</v>
      </c>
      <c r="F1425" s="1" t="s">
        <v>685</v>
      </c>
      <c r="G1425">
        <v>33063</v>
      </c>
      <c r="H1425" s="2">
        <v>42614</v>
      </c>
      <c r="I1425">
        <v>529.78</v>
      </c>
      <c r="J1425">
        <f t="shared" si="22"/>
        <v>0</v>
      </c>
      <c r="K1425" t="s">
        <v>684</v>
      </c>
      <c r="L1425" s="1" t="s">
        <v>1406</v>
      </c>
      <c r="M1425" t="s">
        <v>1407</v>
      </c>
      <c r="N1425" t="s">
        <v>1408</v>
      </c>
      <c r="O1425">
        <f>IF(Non_Profit_Donations_South___messy[[#This Row],[Names4]]&lt;&gt;"",1,0)</f>
        <v>1</v>
      </c>
      <c r="P1425">
        <f>IF(Non_Profit_Donations_South___messy[[#This Row],[flagRev]]=1,1,IF(Non_Profit_Donations_South___messy[[#This Row],[flagMidName]]=1,2,3))</f>
        <v>2</v>
      </c>
      <c r="Q1425" s="1" t="str" cm="1">
        <f t="array" ref="Q1425">_xlfn.SWITCH(Non_Profit_Donations_South___messy[[#This Row],[switch]],1,Non_Profit_Donations_South___messy[[#This Row],[Names3]],2,Non_Profit_Donations_South___messy[[#This Row],[Names2]],3,Non_Profit_Donations_South___messy[[#This Row],[Names2]])</f>
        <v>Calvin</v>
      </c>
      <c r="R1425" s="1" t="str" cm="1">
        <f t="array" ref="R1425">_xlfn.SWITCH(Non_Profit_Donations_South___messy[[#This Row],[switch]],1,"",2,Non_Profit_Donations_South___messy[[#This Row],[Names3]],3,"")</f>
        <v>J</v>
      </c>
      <c r="S1425" s="1" t="str" cm="1">
        <f t="array" ref="S1425">_xlfn.SWITCH(Non_Profit_Donations_South___messy[[#This Row],[switch]],1,Non_Profit_Donations_South___messy[[#This Row],[Names2]],2,Non_Profit_Donations_South___messy[[#This Row],[Names4]],3,Non_Profit_Donations_South___messy[[#This Row],[Names3]])</f>
        <v>Marcus</v>
      </c>
    </row>
    <row r="1426" spans="1:19">
      <c r="A1426" s="1" t="s">
        <v>23</v>
      </c>
      <c r="B1426" s="1" t="s">
        <v>24</v>
      </c>
      <c r="C1426" s="1" t="s">
        <v>11</v>
      </c>
      <c r="D1426" s="1" t="s">
        <v>12</v>
      </c>
      <c r="E1426" s="1" t="s">
        <v>25</v>
      </c>
      <c r="F1426" s="1" t="s">
        <v>26</v>
      </c>
      <c r="G1426">
        <v>33569</v>
      </c>
      <c r="H1426" s="2">
        <v>42616</v>
      </c>
      <c r="I1426">
        <v>74.12</v>
      </c>
      <c r="J1426">
        <f t="shared" si="22"/>
        <v>0</v>
      </c>
      <c r="K1426" t="s">
        <v>24</v>
      </c>
      <c r="L1426" s="1" t="s">
        <v>838</v>
      </c>
      <c r="M1426" t="s">
        <v>835</v>
      </c>
      <c r="O1426">
        <f>IF(Non_Profit_Donations_South___messy[[#This Row],[Names4]]&lt;&gt;"",1,0)</f>
        <v>0</v>
      </c>
      <c r="P1426">
        <f>IF(Non_Profit_Donations_South___messy[[#This Row],[flagRev]]=1,1,IF(Non_Profit_Donations_South___messy[[#This Row],[flagMidName]]=1,2,3))</f>
        <v>3</v>
      </c>
      <c r="Q1426" s="1" t="str" cm="1">
        <f t="array" ref="Q1426">_xlfn.SWITCH(Non_Profit_Donations_South___messy[[#This Row],[switch]],1,Non_Profit_Donations_South___messy[[#This Row],[Names3]],2,Non_Profit_Donations_South___messy[[#This Row],[Names2]],3,Non_Profit_Donations_South___messy[[#This Row],[Names2]])</f>
        <v>Sidney</v>
      </c>
      <c r="R1426" s="1" t="str" cm="1">
        <f t="array" ref="R1426">_xlfn.SWITCH(Non_Profit_Donations_South___messy[[#This Row],[switch]],1,"",2,Non_Profit_Donations_South___messy[[#This Row],[Names3]],3,"")</f>
        <v/>
      </c>
      <c r="S1426" s="1" t="str" cm="1">
        <f t="array" ref="S1426">_xlfn.SWITCH(Non_Profit_Donations_South___messy[[#This Row],[switch]],1,Non_Profit_Donations_South___messy[[#This Row],[Names2]],2,Non_Profit_Donations_South___messy[[#This Row],[Names4]],3,Non_Profit_Donations_South___messy[[#This Row],[Names3]])</f>
        <v>Gilliam</v>
      </c>
    </row>
    <row r="1427" spans="1:19">
      <c r="A1427" s="1" t="s">
        <v>27</v>
      </c>
      <c r="B1427" s="1" t="s">
        <v>416</v>
      </c>
      <c r="C1427" s="1" t="s">
        <v>11</v>
      </c>
      <c r="D1427" s="1" t="s">
        <v>12</v>
      </c>
      <c r="E1427" s="1" t="s">
        <v>70</v>
      </c>
      <c r="F1427" s="1" t="s">
        <v>169</v>
      </c>
      <c r="G1427">
        <v>70802</v>
      </c>
      <c r="H1427" s="2">
        <v>42617</v>
      </c>
      <c r="I1427">
        <v>3196.77</v>
      </c>
      <c r="J1427">
        <f t="shared" si="22"/>
        <v>0</v>
      </c>
      <c r="K1427" t="s">
        <v>416</v>
      </c>
      <c r="L1427" s="1" t="s">
        <v>1194</v>
      </c>
      <c r="M1427" t="s">
        <v>1195</v>
      </c>
      <c r="O1427">
        <f>IF(Non_Profit_Donations_South___messy[[#This Row],[Names4]]&lt;&gt;"",1,0)</f>
        <v>0</v>
      </c>
      <c r="P1427">
        <f>IF(Non_Profit_Donations_South___messy[[#This Row],[flagRev]]=1,1,IF(Non_Profit_Donations_South___messy[[#This Row],[flagMidName]]=1,2,3))</f>
        <v>3</v>
      </c>
      <c r="Q1427" s="1" t="str" cm="1">
        <f t="array" ref="Q1427">_xlfn.SWITCH(Non_Profit_Donations_South___messy[[#This Row],[switch]],1,Non_Profit_Donations_South___messy[[#This Row],[Names3]],2,Non_Profit_Donations_South___messy[[#This Row],[Names2]],3,Non_Profit_Donations_South___messy[[#This Row],[Names2]])</f>
        <v>Jane</v>
      </c>
      <c r="R1427" s="1" t="str" cm="1">
        <f t="array" ref="R1427">_xlfn.SWITCH(Non_Profit_Donations_South___messy[[#This Row],[switch]],1,"",2,Non_Profit_Donations_South___messy[[#This Row],[Names3]],3,"")</f>
        <v/>
      </c>
      <c r="S1427" s="1" t="str" cm="1">
        <f t="array" ref="S1427">_xlfn.SWITCH(Non_Profit_Donations_South___messy[[#This Row],[switch]],1,Non_Profit_Donations_South___messy[[#This Row],[Names2]],2,Non_Profit_Donations_South___messy[[#This Row],[Names4]],3,Non_Profit_Donations_South___messy[[#This Row],[Names3]])</f>
        <v>Howell</v>
      </c>
    </row>
    <row r="1428" spans="1:19">
      <c r="A1428" s="1" t="s">
        <v>19</v>
      </c>
      <c r="B1428" s="1" t="s">
        <v>781</v>
      </c>
      <c r="C1428" s="1" t="s">
        <v>37</v>
      </c>
      <c r="D1428" s="1" t="s">
        <v>12</v>
      </c>
      <c r="E1428" s="1" t="s">
        <v>17</v>
      </c>
      <c r="F1428" s="1" t="s">
        <v>210</v>
      </c>
      <c r="G1428">
        <v>30135</v>
      </c>
      <c r="H1428" s="2">
        <v>42618</v>
      </c>
      <c r="I1428">
        <v>2232.66</v>
      </c>
      <c r="J1428">
        <f t="shared" si="22"/>
        <v>0</v>
      </c>
      <c r="K1428" t="s">
        <v>781</v>
      </c>
      <c r="L1428" s="1" t="s">
        <v>1482</v>
      </c>
      <c r="M1428" t="s">
        <v>1483</v>
      </c>
      <c r="O1428">
        <f>IF(Non_Profit_Donations_South___messy[[#This Row],[Names4]]&lt;&gt;"",1,0)</f>
        <v>0</v>
      </c>
      <c r="P1428">
        <f>IF(Non_Profit_Donations_South___messy[[#This Row],[flagRev]]=1,1,IF(Non_Profit_Donations_South___messy[[#This Row],[flagMidName]]=1,2,3))</f>
        <v>3</v>
      </c>
      <c r="Q1428" s="1" t="str" cm="1">
        <f t="array" ref="Q1428">_xlfn.SWITCH(Non_Profit_Donations_South___messy[[#This Row],[switch]],1,Non_Profit_Donations_South___messy[[#This Row],[Names3]],2,Non_Profit_Donations_South___messy[[#This Row],[Names2]],3,Non_Profit_Donations_South___messy[[#This Row],[Names2]])</f>
        <v>Nancy</v>
      </c>
      <c r="R1428" s="1" t="str" cm="1">
        <f t="array" ref="R1428">_xlfn.SWITCH(Non_Profit_Donations_South___messy[[#This Row],[switch]],1,"",2,Non_Profit_Donations_South___messy[[#This Row],[Names3]],3,"")</f>
        <v/>
      </c>
      <c r="S1428" s="1" t="str" cm="1">
        <f t="array" ref="S1428">_xlfn.SWITCH(Non_Profit_Donations_South___messy[[#This Row],[switch]],1,Non_Profit_Donations_South___messy[[#This Row],[Names2]],2,Non_Profit_Donations_South___messy[[#This Row],[Names4]],3,Non_Profit_Donations_South___messy[[#This Row],[Names3]])</f>
        <v>Schwartz</v>
      </c>
    </row>
    <row r="1429" spans="1:19">
      <c r="A1429" s="1" t="s">
        <v>23</v>
      </c>
      <c r="B1429" s="1" t="s">
        <v>648</v>
      </c>
      <c r="C1429" s="1" t="s">
        <v>37</v>
      </c>
      <c r="D1429" s="1" t="s">
        <v>12</v>
      </c>
      <c r="E1429" s="1" t="s">
        <v>40</v>
      </c>
      <c r="F1429" s="1" t="s">
        <v>649</v>
      </c>
      <c r="G1429">
        <v>28081</v>
      </c>
      <c r="H1429" s="2">
        <v>42619</v>
      </c>
      <c r="I1429">
        <v>49.23</v>
      </c>
      <c r="J1429">
        <f t="shared" si="22"/>
        <v>0</v>
      </c>
      <c r="K1429" t="s">
        <v>648</v>
      </c>
      <c r="L1429" s="1" t="s">
        <v>1217</v>
      </c>
      <c r="M1429" t="s">
        <v>1377</v>
      </c>
      <c r="O1429">
        <f>IF(Non_Profit_Donations_South___messy[[#This Row],[Names4]]&lt;&gt;"",1,0)</f>
        <v>0</v>
      </c>
      <c r="P1429">
        <f>IF(Non_Profit_Donations_South___messy[[#This Row],[flagRev]]=1,1,IF(Non_Profit_Donations_South___messy[[#This Row],[flagMidName]]=1,2,3))</f>
        <v>3</v>
      </c>
      <c r="Q1429" s="1" t="str" cm="1">
        <f t="array" ref="Q1429">_xlfn.SWITCH(Non_Profit_Donations_South___messy[[#This Row],[switch]],1,Non_Profit_Donations_South___messy[[#This Row],[Names3]],2,Non_Profit_Donations_South___messy[[#This Row],[Names2]],3,Non_Profit_Donations_South___messy[[#This Row],[Names2]])</f>
        <v>Bob</v>
      </c>
      <c r="R1429" s="1" t="str" cm="1">
        <f t="array" ref="R1429">_xlfn.SWITCH(Non_Profit_Donations_South___messy[[#This Row],[switch]],1,"",2,Non_Profit_Donations_South___messy[[#This Row],[Names3]],3,"")</f>
        <v/>
      </c>
      <c r="S1429" s="1" t="str" cm="1">
        <f t="array" ref="S1429">_xlfn.SWITCH(Non_Profit_Donations_South___messy[[#This Row],[switch]],1,Non_Profit_Donations_South___messy[[#This Row],[Names2]],2,Non_Profit_Donations_South___messy[[#This Row],[Names4]],3,Non_Profit_Donations_South___messy[[#This Row],[Names3]])</f>
        <v>Harrington</v>
      </c>
    </row>
    <row r="1430" spans="1:19">
      <c r="A1430" s="1" t="s">
        <v>23</v>
      </c>
      <c r="B1430" s="1" t="s">
        <v>372</v>
      </c>
      <c r="C1430" s="1" t="s">
        <v>16</v>
      </c>
      <c r="D1430" s="1" t="s">
        <v>12</v>
      </c>
      <c r="E1430" s="1" t="s">
        <v>70</v>
      </c>
      <c r="F1430" s="1" t="s">
        <v>373</v>
      </c>
      <c r="G1430">
        <v>71109</v>
      </c>
      <c r="H1430" s="2">
        <v>42619</v>
      </c>
      <c r="I1430">
        <v>497.63</v>
      </c>
      <c r="J1430">
        <f t="shared" si="22"/>
        <v>0</v>
      </c>
      <c r="K1430" t="s">
        <v>372</v>
      </c>
      <c r="L1430" s="1" t="s">
        <v>1153</v>
      </c>
      <c r="M1430" t="s">
        <v>1154</v>
      </c>
      <c r="O1430">
        <f>IF(Non_Profit_Donations_South___messy[[#This Row],[Names4]]&lt;&gt;"",1,0)</f>
        <v>0</v>
      </c>
      <c r="P1430">
        <f>IF(Non_Profit_Donations_South___messy[[#This Row],[flagRev]]=1,1,IF(Non_Profit_Donations_South___messy[[#This Row],[flagMidName]]=1,2,3))</f>
        <v>3</v>
      </c>
      <c r="Q1430" s="1" t="str" cm="1">
        <f t="array" ref="Q1430">_xlfn.SWITCH(Non_Profit_Donations_South___messy[[#This Row],[switch]],1,Non_Profit_Donations_South___messy[[#This Row],[Names3]],2,Non_Profit_Donations_South___messy[[#This Row],[Names2]],3,Non_Profit_Donations_South___messy[[#This Row],[Names2]])</f>
        <v>Cathy</v>
      </c>
      <c r="R1430" s="1" t="str" cm="1">
        <f t="array" ref="R1430">_xlfn.SWITCH(Non_Profit_Donations_South___messy[[#This Row],[switch]],1,"",2,Non_Profit_Donations_South___messy[[#This Row],[Names3]],3,"")</f>
        <v/>
      </c>
      <c r="S1430" s="1" t="str" cm="1">
        <f t="array" ref="S1430">_xlfn.SWITCH(Non_Profit_Donations_South___messy[[#This Row],[switch]],1,Non_Profit_Donations_South___messy[[#This Row],[Names2]],2,Non_Profit_Donations_South___messy[[#This Row],[Names4]],3,Non_Profit_Donations_South___messy[[#This Row],[Names3]])</f>
        <v>Burgess</v>
      </c>
    </row>
    <row r="1431" spans="1:19">
      <c r="A1431" s="1" t="s">
        <v>23</v>
      </c>
      <c r="B1431" s="1" t="s">
        <v>653</v>
      </c>
      <c r="C1431" s="1" t="s">
        <v>11</v>
      </c>
      <c r="D1431" s="1" t="s">
        <v>12</v>
      </c>
      <c r="E1431" s="1" t="s">
        <v>25</v>
      </c>
      <c r="F1431" s="1" t="s">
        <v>398</v>
      </c>
      <c r="G1431">
        <v>32216</v>
      </c>
      <c r="H1431" s="2">
        <v>42619</v>
      </c>
      <c r="I1431">
        <v>353.52</v>
      </c>
      <c r="J1431">
        <f t="shared" si="22"/>
        <v>0</v>
      </c>
      <c r="K1431" t="s">
        <v>653</v>
      </c>
      <c r="L1431" s="1" t="s">
        <v>1158</v>
      </c>
      <c r="M1431" t="s">
        <v>1380</v>
      </c>
      <c r="O1431">
        <f>IF(Non_Profit_Donations_South___messy[[#This Row],[Names4]]&lt;&gt;"",1,0)</f>
        <v>0</v>
      </c>
      <c r="P1431">
        <f>IF(Non_Profit_Donations_South___messy[[#This Row],[flagRev]]=1,1,IF(Non_Profit_Donations_South___messy[[#This Row],[flagMidName]]=1,2,3))</f>
        <v>3</v>
      </c>
      <c r="Q1431" s="1" t="str" cm="1">
        <f t="array" ref="Q1431">_xlfn.SWITCH(Non_Profit_Donations_South___messy[[#This Row],[switch]],1,Non_Profit_Donations_South___messy[[#This Row],[Names3]],2,Non_Profit_Donations_South___messy[[#This Row],[Names2]],3,Non_Profit_Donations_South___messy[[#This Row],[Names2]])</f>
        <v>Jackie</v>
      </c>
      <c r="R1431" s="1" t="str" cm="1">
        <f t="array" ref="R1431">_xlfn.SWITCH(Non_Profit_Donations_South___messy[[#This Row],[switch]],1,"",2,Non_Profit_Donations_South___messy[[#This Row],[Names3]],3,"")</f>
        <v/>
      </c>
      <c r="S1431" s="1" t="str" cm="1">
        <f t="array" ref="S1431">_xlfn.SWITCH(Non_Profit_Donations_South___messy[[#This Row],[switch]],1,Non_Profit_Donations_South___messy[[#This Row],[Names2]],2,Non_Profit_Donations_South___messy[[#This Row],[Names4]],3,Non_Profit_Donations_South___messy[[#This Row],[Names3]])</f>
        <v>McCullough</v>
      </c>
    </row>
    <row r="1432" spans="1:19">
      <c r="A1432" s="1" t="s">
        <v>9</v>
      </c>
      <c r="B1432" s="1" t="s">
        <v>736</v>
      </c>
      <c r="C1432" s="1" t="s">
        <v>11</v>
      </c>
      <c r="D1432" s="1" t="s">
        <v>12</v>
      </c>
      <c r="E1432" s="1" t="s">
        <v>49</v>
      </c>
      <c r="F1432" s="1" t="s">
        <v>79</v>
      </c>
      <c r="G1432">
        <v>29611</v>
      </c>
      <c r="H1432" s="2">
        <v>42620</v>
      </c>
      <c r="I1432">
        <v>51.37</v>
      </c>
      <c r="J1432">
        <f t="shared" si="22"/>
        <v>0</v>
      </c>
      <c r="K1432" t="s">
        <v>736</v>
      </c>
      <c r="L1432" s="1" t="s">
        <v>890</v>
      </c>
      <c r="M1432" t="s">
        <v>1443</v>
      </c>
      <c r="O1432">
        <f>IF(Non_Profit_Donations_South___messy[[#This Row],[Names4]]&lt;&gt;"",1,0)</f>
        <v>0</v>
      </c>
      <c r="P1432">
        <f>IF(Non_Profit_Donations_South___messy[[#This Row],[flagRev]]=1,1,IF(Non_Profit_Donations_South___messy[[#This Row],[flagMidName]]=1,2,3))</f>
        <v>3</v>
      </c>
      <c r="Q1432" s="1" t="str" cm="1">
        <f t="array" ref="Q1432">_xlfn.SWITCH(Non_Profit_Donations_South___messy[[#This Row],[switch]],1,Non_Profit_Donations_South___messy[[#This Row],[Names3]],2,Non_Profit_Donations_South___messy[[#This Row],[Names2]],3,Non_Profit_Donations_South___messy[[#This Row],[Names2]])</f>
        <v>Earl</v>
      </c>
      <c r="R1432" s="1" t="str" cm="1">
        <f t="array" ref="R1432">_xlfn.SWITCH(Non_Profit_Donations_South___messy[[#This Row],[switch]],1,"",2,Non_Profit_Donations_South___messy[[#This Row],[Names3]],3,"")</f>
        <v/>
      </c>
      <c r="S1432" s="1" t="str" cm="1">
        <f t="array" ref="S1432">_xlfn.SWITCH(Non_Profit_Donations_South___messy[[#This Row],[switch]],1,Non_Profit_Donations_South___messy[[#This Row],[Names2]],2,Non_Profit_Donations_South___messy[[#This Row],[Names4]],3,Non_Profit_Donations_South___messy[[#This Row],[Names3]])</f>
        <v>Alston</v>
      </c>
    </row>
    <row r="1433" spans="1:19">
      <c r="A1433" s="1" t="s">
        <v>9</v>
      </c>
      <c r="B1433" s="1" t="s">
        <v>308</v>
      </c>
      <c r="C1433" s="1" t="s">
        <v>11</v>
      </c>
      <c r="D1433" s="1" t="s">
        <v>12</v>
      </c>
      <c r="E1433" s="1" t="s">
        <v>25</v>
      </c>
      <c r="F1433" s="1" t="s">
        <v>309</v>
      </c>
      <c r="G1433">
        <v>32808</v>
      </c>
      <c r="H1433" s="2">
        <v>42620</v>
      </c>
      <c r="I1433">
        <v>4543.88</v>
      </c>
      <c r="J1433">
        <f t="shared" si="22"/>
        <v>0</v>
      </c>
      <c r="K1433" t="s">
        <v>308</v>
      </c>
      <c r="L1433" s="1" t="s">
        <v>1036</v>
      </c>
      <c r="M1433" t="s">
        <v>1102</v>
      </c>
      <c r="O1433">
        <f>IF(Non_Profit_Donations_South___messy[[#This Row],[Names4]]&lt;&gt;"",1,0)</f>
        <v>0</v>
      </c>
      <c r="P1433">
        <f>IF(Non_Profit_Donations_South___messy[[#This Row],[flagRev]]=1,1,IF(Non_Profit_Donations_South___messy[[#This Row],[flagMidName]]=1,2,3))</f>
        <v>3</v>
      </c>
      <c r="Q1433" s="1" t="str" cm="1">
        <f t="array" ref="Q1433">_xlfn.SWITCH(Non_Profit_Donations_South___messy[[#This Row],[switch]],1,Non_Profit_Donations_South___messy[[#This Row],[Names3]],2,Non_Profit_Donations_South___messy[[#This Row],[Names2]],3,Non_Profit_Donations_South___messy[[#This Row],[Names2]])</f>
        <v>Herbert</v>
      </c>
      <c r="R1433" s="1" t="str" cm="1">
        <f t="array" ref="R1433">_xlfn.SWITCH(Non_Profit_Donations_South___messy[[#This Row],[switch]],1,"",2,Non_Profit_Donations_South___messy[[#This Row],[Names3]],3,"")</f>
        <v/>
      </c>
      <c r="S1433" s="1" t="str" cm="1">
        <f t="array" ref="S1433">_xlfn.SWITCH(Non_Profit_Donations_South___messy[[#This Row],[switch]],1,Non_Profit_Donations_South___messy[[#This Row],[Names2]],2,Non_Profit_Donations_South___messy[[#This Row],[Names4]],3,Non_Profit_Donations_South___messy[[#This Row],[Names3]])</f>
        <v>Currie</v>
      </c>
    </row>
    <row r="1434" spans="1:19">
      <c r="A1434" s="1" t="s">
        <v>27</v>
      </c>
      <c r="B1434" s="1" t="s">
        <v>269</v>
      </c>
      <c r="C1434" s="1" t="s">
        <v>37</v>
      </c>
      <c r="D1434" s="1" t="s">
        <v>12</v>
      </c>
      <c r="E1434" s="1" t="s">
        <v>29</v>
      </c>
      <c r="F1434" s="1" t="s">
        <v>270</v>
      </c>
      <c r="G1434">
        <v>23666</v>
      </c>
      <c r="H1434" s="2">
        <v>42620</v>
      </c>
      <c r="I1434">
        <v>102.87</v>
      </c>
      <c r="J1434">
        <f t="shared" si="22"/>
        <v>0</v>
      </c>
      <c r="K1434" t="s">
        <v>269</v>
      </c>
      <c r="L1434" s="1" t="s">
        <v>1060</v>
      </c>
      <c r="M1434" t="s">
        <v>1061</v>
      </c>
      <c r="O1434">
        <f>IF(Non_Profit_Donations_South___messy[[#This Row],[Names4]]&lt;&gt;"",1,0)</f>
        <v>0</v>
      </c>
      <c r="P1434">
        <f>IF(Non_Profit_Donations_South___messy[[#This Row],[flagRev]]=1,1,IF(Non_Profit_Donations_South___messy[[#This Row],[flagMidName]]=1,2,3))</f>
        <v>3</v>
      </c>
      <c r="Q1434" s="1" t="str" cm="1">
        <f t="array" ref="Q1434">_xlfn.SWITCH(Non_Profit_Donations_South___messy[[#This Row],[switch]],1,Non_Profit_Donations_South___messy[[#This Row],[Names3]],2,Non_Profit_Donations_South___messy[[#This Row],[Names2]],3,Non_Profit_Donations_South___messy[[#This Row],[Names2]])</f>
        <v>Herman</v>
      </c>
      <c r="R1434" s="1" t="str" cm="1">
        <f t="array" ref="R1434">_xlfn.SWITCH(Non_Profit_Donations_South___messy[[#This Row],[switch]],1,"",2,Non_Profit_Donations_South___messy[[#This Row],[Names3]],3,"")</f>
        <v/>
      </c>
      <c r="S1434" s="1" t="str" cm="1">
        <f t="array" ref="S1434">_xlfn.SWITCH(Non_Profit_Donations_South___messy[[#This Row],[switch]],1,Non_Profit_Donations_South___messy[[#This Row],[Names2]],2,Non_Profit_Donations_South___messy[[#This Row],[Names4]],3,Non_Profit_Donations_South___messy[[#This Row],[Names3]])</f>
        <v>Leach</v>
      </c>
    </row>
    <row r="1435" spans="1:19">
      <c r="A1435" s="1" t="s">
        <v>9</v>
      </c>
      <c r="B1435" s="1" t="s">
        <v>581</v>
      </c>
      <c r="C1435" s="1" t="s">
        <v>11</v>
      </c>
      <c r="D1435" s="1" t="s">
        <v>12</v>
      </c>
      <c r="E1435" s="1" t="s">
        <v>25</v>
      </c>
      <c r="F1435" s="1" t="s">
        <v>582</v>
      </c>
      <c r="G1435">
        <v>33614</v>
      </c>
      <c r="H1435" s="2">
        <v>42621</v>
      </c>
      <c r="I1435">
        <v>73.569999999999993</v>
      </c>
      <c r="J1435">
        <f t="shared" si="22"/>
        <v>0</v>
      </c>
      <c r="K1435" t="s">
        <v>581</v>
      </c>
      <c r="L1435" s="1" t="s">
        <v>1058</v>
      </c>
      <c r="M1435" t="s">
        <v>1325</v>
      </c>
      <c r="O1435">
        <f>IF(Non_Profit_Donations_South___messy[[#This Row],[Names4]]&lt;&gt;"",1,0)</f>
        <v>0</v>
      </c>
      <c r="P1435">
        <f>IF(Non_Profit_Donations_South___messy[[#This Row],[flagRev]]=1,1,IF(Non_Profit_Donations_South___messy[[#This Row],[flagMidName]]=1,2,3))</f>
        <v>3</v>
      </c>
      <c r="Q1435" s="1" t="str" cm="1">
        <f t="array" ref="Q1435">_xlfn.SWITCH(Non_Profit_Donations_South___messy[[#This Row],[switch]],1,Non_Profit_Donations_South___messy[[#This Row],[Names3]],2,Non_Profit_Donations_South___messy[[#This Row],[Names2]],3,Non_Profit_Donations_South___messy[[#This Row],[Names2]])</f>
        <v>Constance</v>
      </c>
      <c r="R1435" s="1" t="str" cm="1">
        <f t="array" ref="R1435">_xlfn.SWITCH(Non_Profit_Donations_South___messy[[#This Row],[switch]],1,"",2,Non_Profit_Donations_South___messy[[#This Row],[Names3]],3,"")</f>
        <v/>
      </c>
      <c r="S1435" s="1" t="str" cm="1">
        <f t="array" ref="S1435">_xlfn.SWITCH(Non_Profit_Donations_South___messy[[#This Row],[switch]],1,Non_Profit_Donations_South___messy[[#This Row],[Names2]],2,Non_Profit_Donations_South___messy[[#This Row],[Names4]],3,Non_Profit_Donations_South___messy[[#This Row],[Names3]])</f>
        <v>Robertson</v>
      </c>
    </row>
    <row r="1436" spans="1:19">
      <c r="A1436" s="1" t="s">
        <v>27</v>
      </c>
      <c r="B1436" s="1" t="s">
        <v>282</v>
      </c>
      <c r="C1436" s="1" t="s">
        <v>37</v>
      </c>
      <c r="D1436" s="1" t="s">
        <v>12</v>
      </c>
      <c r="E1436" s="1" t="s">
        <v>40</v>
      </c>
      <c r="F1436" s="1" t="s">
        <v>252</v>
      </c>
      <c r="G1436">
        <v>28079</v>
      </c>
      <c r="H1436" s="2">
        <v>42621</v>
      </c>
      <c r="I1436">
        <v>33.61</v>
      </c>
      <c r="J1436">
        <f t="shared" si="22"/>
        <v>0</v>
      </c>
      <c r="K1436" t="s">
        <v>282</v>
      </c>
      <c r="L1436" s="1" t="s">
        <v>1074</v>
      </c>
      <c r="M1436" t="s">
        <v>1075</v>
      </c>
      <c r="O1436">
        <f>IF(Non_Profit_Donations_South___messy[[#This Row],[Names4]]&lt;&gt;"",1,0)</f>
        <v>0</v>
      </c>
      <c r="P1436">
        <f>IF(Non_Profit_Donations_South___messy[[#This Row],[flagRev]]=1,1,IF(Non_Profit_Donations_South___messy[[#This Row],[flagMidName]]=1,2,3))</f>
        <v>3</v>
      </c>
      <c r="Q1436" s="1" t="str" cm="1">
        <f t="array" ref="Q1436">_xlfn.SWITCH(Non_Profit_Donations_South___messy[[#This Row],[switch]],1,Non_Profit_Donations_South___messy[[#This Row],[Names3]],2,Non_Profit_Donations_South___messy[[#This Row],[Names2]],3,Non_Profit_Donations_South___messy[[#This Row],[Names2]])</f>
        <v>Claudia</v>
      </c>
      <c r="R1436" s="1" t="str" cm="1">
        <f t="array" ref="R1436">_xlfn.SWITCH(Non_Profit_Donations_South___messy[[#This Row],[switch]],1,"",2,Non_Profit_Donations_South___messy[[#This Row],[Names3]],3,"")</f>
        <v/>
      </c>
      <c r="S1436" s="1" t="str" cm="1">
        <f t="array" ref="S1436">_xlfn.SWITCH(Non_Profit_Donations_South___messy[[#This Row],[switch]],1,Non_Profit_Donations_South___messy[[#This Row],[Names2]],2,Non_Profit_Donations_South___messy[[#This Row],[Names4]],3,Non_Profit_Donations_South___messy[[#This Row],[Names3]])</f>
        <v>Webb</v>
      </c>
    </row>
    <row r="1437" spans="1:19">
      <c r="A1437" s="1" t="s">
        <v>27</v>
      </c>
      <c r="B1437" s="1" t="s">
        <v>39</v>
      </c>
      <c r="C1437" s="1" t="s">
        <v>11</v>
      </c>
      <c r="D1437" s="1" t="s">
        <v>12</v>
      </c>
      <c r="E1437" s="1" t="s">
        <v>40</v>
      </c>
      <c r="F1437" s="1" t="s">
        <v>41</v>
      </c>
      <c r="G1437">
        <v>28206</v>
      </c>
      <c r="H1437" s="2">
        <v>42622</v>
      </c>
      <c r="I1437">
        <v>1336.35</v>
      </c>
      <c r="J1437">
        <f t="shared" si="22"/>
        <v>0</v>
      </c>
      <c r="K1437" t="s">
        <v>39</v>
      </c>
      <c r="L1437" s="1" t="s">
        <v>849</v>
      </c>
      <c r="M1437" t="s">
        <v>850</v>
      </c>
      <c r="O1437">
        <f>IF(Non_Profit_Donations_South___messy[[#This Row],[Names4]]&lt;&gt;"",1,0)</f>
        <v>0</v>
      </c>
      <c r="P1437">
        <f>IF(Non_Profit_Donations_South___messy[[#This Row],[flagRev]]=1,1,IF(Non_Profit_Donations_South___messy[[#This Row],[flagMidName]]=1,2,3))</f>
        <v>3</v>
      </c>
      <c r="Q1437" s="1" t="str" cm="1">
        <f t="array" ref="Q1437">_xlfn.SWITCH(Non_Profit_Donations_South___messy[[#This Row],[switch]],1,Non_Profit_Donations_South___messy[[#This Row],[Names3]],2,Non_Profit_Donations_South___messy[[#This Row],[Names2]],3,Non_Profit_Donations_South___messy[[#This Row],[Names2]])</f>
        <v>Andrew</v>
      </c>
      <c r="R1437" s="1" t="str" cm="1">
        <f t="array" ref="R1437">_xlfn.SWITCH(Non_Profit_Donations_South___messy[[#This Row],[switch]],1,"",2,Non_Profit_Donations_South___messy[[#This Row],[Names3]],3,"")</f>
        <v/>
      </c>
      <c r="S1437" s="1" t="str" cm="1">
        <f t="array" ref="S1437">_xlfn.SWITCH(Non_Profit_Donations_South___messy[[#This Row],[switch]],1,Non_Profit_Donations_South___messy[[#This Row],[Names2]],2,Non_Profit_Donations_South___messy[[#This Row],[Names4]],3,Non_Profit_Donations_South___messy[[#This Row],[Names3]])</f>
        <v>Gonzalez</v>
      </c>
    </row>
    <row r="1438" spans="1:19">
      <c r="A1438" s="1" t="s">
        <v>19</v>
      </c>
      <c r="B1438" s="1" t="s">
        <v>351</v>
      </c>
      <c r="C1438" s="1" t="s">
        <v>11</v>
      </c>
      <c r="D1438" s="1" t="s">
        <v>12</v>
      </c>
      <c r="E1438" s="1" t="s">
        <v>49</v>
      </c>
      <c r="F1438" s="1" t="s">
        <v>352</v>
      </c>
      <c r="G1438">
        <v>29915</v>
      </c>
      <c r="H1438" s="2">
        <v>42622</v>
      </c>
      <c r="I1438">
        <v>269.33</v>
      </c>
      <c r="J1438">
        <f t="shared" si="22"/>
        <v>0</v>
      </c>
      <c r="K1438" t="s">
        <v>351</v>
      </c>
      <c r="L1438" s="1" t="s">
        <v>1138</v>
      </c>
      <c r="M1438" t="s">
        <v>1139</v>
      </c>
      <c r="O1438">
        <f>IF(Non_Profit_Donations_South___messy[[#This Row],[Names4]]&lt;&gt;"",1,0)</f>
        <v>0</v>
      </c>
      <c r="P1438">
        <f>IF(Non_Profit_Donations_South___messy[[#This Row],[flagRev]]=1,1,IF(Non_Profit_Donations_South___messy[[#This Row],[flagMidName]]=1,2,3))</f>
        <v>3</v>
      </c>
      <c r="Q1438" s="1" t="str" cm="1">
        <f t="array" ref="Q1438">_xlfn.SWITCH(Non_Profit_Donations_South___messy[[#This Row],[switch]],1,Non_Profit_Donations_South___messy[[#This Row],[Names3]],2,Non_Profit_Donations_South___messy[[#This Row],[Names2]],3,Non_Profit_Donations_South___messy[[#This Row],[Names2]])</f>
        <v>Lynne</v>
      </c>
      <c r="R1438" s="1" t="str" cm="1">
        <f t="array" ref="R1438">_xlfn.SWITCH(Non_Profit_Donations_South___messy[[#This Row],[switch]],1,"",2,Non_Profit_Donations_South___messy[[#This Row],[Names3]],3,"")</f>
        <v/>
      </c>
      <c r="S1438" s="1" t="str" cm="1">
        <f t="array" ref="S1438">_xlfn.SWITCH(Non_Profit_Donations_South___messy[[#This Row],[switch]],1,Non_Profit_Donations_South___messy[[#This Row],[Names2]],2,Non_Profit_Donations_South___messy[[#This Row],[Names4]],3,Non_Profit_Donations_South___messy[[#This Row],[Names3]])</f>
        <v>Wilcox</v>
      </c>
    </row>
    <row r="1439" spans="1:19">
      <c r="A1439" s="1" t="s">
        <v>27</v>
      </c>
      <c r="B1439" s="1" t="s">
        <v>416</v>
      </c>
      <c r="C1439" s="1" t="s">
        <v>11</v>
      </c>
      <c r="D1439" s="1" t="s">
        <v>12</v>
      </c>
      <c r="E1439" s="1" t="s">
        <v>70</v>
      </c>
      <c r="F1439" s="1" t="s">
        <v>169</v>
      </c>
      <c r="G1439">
        <v>70802</v>
      </c>
      <c r="H1439" s="2">
        <v>42625</v>
      </c>
      <c r="I1439">
        <v>47.04</v>
      </c>
      <c r="J1439">
        <f t="shared" si="22"/>
        <v>0</v>
      </c>
      <c r="K1439" t="s">
        <v>416</v>
      </c>
      <c r="L1439" s="1" t="s">
        <v>1194</v>
      </c>
      <c r="M1439" t="s">
        <v>1195</v>
      </c>
      <c r="O1439">
        <f>IF(Non_Profit_Donations_South___messy[[#This Row],[Names4]]&lt;&gt;"",1,0)</f>
        <v>0</v>
      </c>
      <c r="P1439">
        <f>IF(Non_Profit_Donations_South___messy[[#This Row],[flagRev]]=1,1,IF(Non_Profit_Donations_South___messy[[#This Row],[flagMidName]]=1,2,3))</f>
        <v>3</v>
      </c>
      <c r="Q1439" s="1" t="str" cm="1">
        <f t="array" ref="Q1439">_xlfn.SWITCH(Non_Profit_Donations_South___messy[[#This Row],[switch]],1,Non_Profit_Donations_South___messy[[#This Row],[Names3]],2,Non_Profit_Donations_South___messy[[#This Row],[Names2]],3,Non_Profit_Donations_South___messy[[#This Row],[Names2]])</f>
        <v>Jane</v>
      </c>
      <c r="R1439" s="1" t="str" cm="1">
        <f t="array" ref="R1439">_xlfn.SWITCH(Non_Profit_Donations_South___messy[[#This Row],[switch]],1,"",2,Non_Profit_Donations_South___messy[[#This Row],[Names3]],3,"")</f>
        <v/>
      </c>
      <c r="S1439" s="1" t="str" cm="1">
        <f t="array" ref="S1439">_xlfn.SWITCH(Non_Profit_Donations_South___messy[[#This Row],[switch]],1,Non_Profit_Donations_South___messy[[#This Row],[Names2]],2,Non_Profit_Donations_South___messy[[#This Row],[Names4]],3,Non_Profit_Donations_South___messy[[#This Row],[Names3]])</f>
        <v>Howell</v>
      </c>
    </row>
    <row r="1440" spans="1:19">
      <c r="A1440" s="1" t="s">
        <v>9</v>
      </c>
      <c r="B1440" s="1" t="s">
        <v>690</v>
      </c>
      <c r="C1440" s="1" t="s">
        <v>11</v>
      </c>
      <c r="D1440" s="1" t="s">
        <v>12</v>
      </c>
      <c r="E1440" s="1" t="s">
        <v>25</v>
      </c>
      <c r="F1440" s="1" t="s">
        <v>189</v>
      </c>
      <c r="G1440">
        <v>32780</v>
      </c>
      <c r="H1440" s="2">
        <v>42626</v>
      </c>
      <c r="I1440">
        <v>193.87</v>
      </c>
      <c r="J1440">
        <f t="shared" si="22"/>
        <v>0</v>
      </c>
      <c r="K1440" t="s">
        <v>690</v>
      </c>
      <c r="L1440" s="1" t="s">
        <v>951</v>
      </c>
      <c r="M1440" t="s">
        <v>1411</v>
      </c>
      <c r="O1440">
        <f>IF(Non_Profit_Donations_South___messy[[#This Row],[Names4]]&lt;&gt;"",1,0)</f>
        <v>0</v>
      </c>
      <c r="P1440">
        <f>IF(Non_Profit_Donations_South___messy[[#This Row],[flagRev]]=1,1,IF(Non_Profit_Donations_South___messy[[#This Row],[flagMidName]]=1,2,3))</f>
        <v>3</v>
      </c>
      <c r="Q1440" s="1" t="str" cm="1">
        <f t="array" ref="Q1440">_xlfn.SWITCH(Non_Profit_Donations_South___messy[[#This Row],[switch]],1,Non_Profit_Donations_South___messy[[#This Row],[Names3]],2,Non_Profit_Donations_South___messy[[#This Row],[Names2]],3,Non_Profit_Donations_South___messy[[#This Row],[Names2]])</f>
        <v>Lester</v>
      </c>
      <c r="R1440" s="1" t="str" cm="1">
        <f t="array" ref="R1440">_xlfn.SWITCH(Non_Profit_Donations_South___messy[[#This Row],[switch]],1,"",2,Non_Profit_Donations_South___messy[[#This Row],[Names3]],3,"")</f>
        <v/>
      </c>
      <c r="S1440" s="1" t="str" cm="1">
        <f t="array" ref="S1440">_xlfn.SWITCH(Non_Profit_Donations_South___messy[[#This Row],[switch]],1,Non_Profit_Donations_South___messy[[#This Row],[Names2]],2,Non_Profit_Donations_South___messy[[#This Row],[Names4]],3,Non_Profit_Donations_South___messy[[#This Row],[Names3]])</f>
        <v>Copeland</v>
      </c>
    </row>
    <row r="1441" spans="1:19">
      <c r="A1441" s="1" t="s">
        <v>23</v>
      </c>
      <c r="B1441" s="1" t="s">
        <v>298</v>
      </c>
      <c r="C1441" s="1" t="s">
        <v>16</v>
      </c>
      <c r="D1441" s="1" t="s">
        <v>12</v>
      </c>
      <c r="E1441" s="1" t="s">
        <v>17</v>
      </c>
      <c r="F1441" s="1" t="s">
        <v>121</v>
      </c>
      <c r="G1441">
        <v>30721</v>
      </c>
      <c r="H1441" s="2">
        <v>42626</v>
      </c>
      <c r="I1441">
        <v>378.69</v>
      </c>
      <c r="J1441">
        <f t="shared" si="22"/>
        <v>0</v>
      </c>
      <c r="K1441" t="s">
        <v>298</v>
      </c>
      <c r="L1441" s="1" t="s">
        <v>1090</v>
      </c>
      <c r="M1441" t="s">
        <v>1091</v>
      </c>
      <c r="O1441">
        <f>IF(Non_Profit_Donations_South___messy[[#This Row],[Names4]]&lt;&gt;"",1,0)</f>
        <v>0</v>
      </c>
      <c r="P1441">
        <f>IF(Non_Profit_Donations_South___messy[[#This Row],[flagRev]]=1,1,IF(Non_Profit_Donations_South___messy[[#This Row],[flagMidName]]=1,2,3))</f>
        <v>3</v>
      </c>
      <c r="Q1441" s="1" t="str" cm="1">
        <f t="array" ref="Q1441">_xlfn.SWITCH(Non_Profit_Donations_South___messy[[#This Row],[switch]],1,Non_Profit_Donations_South___messy[[#This Row],[Names3]],2,Non_Profit_Donations_South___messy[[#This Row],[Names2]],3,Non_Profit_Donations_South___messy[[#This Row],[Names2]])</f>
        <v>Donna</v>
      </c>
      <c r="R1441" s="1" t="str" cm="1">
        <f t="array" ref="R1441">_xlfn.SWITCH(Non_Profit_Donations_South___messy[[#This Row],[switch]],1,"",2,Non_Profit_Donations_South___messy[[#This Row],[Names3]],3,"")</f>
        <v/>
      </c>
      <c r="S1441" s="1" t="str" cm="1">
        <f t="array" ref="S1441">_xlfn.SWITCH(Non_Profit_Donations_South___messy[[#This Row],[switch]],1,Non_Profit_Donations_South___messy[[#This Row],[Names2]],2,Non_Profit_Donations_South___messy[[#This Row],[Names4]],3,Non_Profit_Donations_South___messy[[#This Row],[Names3]])</f>
        <v>Block</v>
      </c>
    </row>
    <row r="1442" spans="1:19">
      <c r="A1442" s="1" t="s">
        <v>9</v>
      </c>
      <c r="B1442" s="1" t="s">
        <v>782</v>
      </c>
      <c r="C1442" s="1" t="s">
        <v>11</v>
      </c>
      <c r="D1442" s="1" t="s">
        <v>12</v>
      </c>
      <c r="E1442" s="1" t="s">
        <v>25</v>
      </c>
      <c r="F1442" s="1" t="s">
        <v>767</v>
      </c>
      <c r="G1442">
        <v>34769</v>
      </c>
      <c r="H1442" s="2">
        <v>42628</v>
      </c>
      <c r="I1442">
        <v>47.53</v>
      </c>
      <c r="J1442">
        <f t="shared" si="22"/>
        <v>0</v>
      </c>
      <c r="K1442" t="s">
        <v>782</v>
      </c>
      <c r="L1442" s="1" t="s">
        <v>1484</v>
      </c>
      <c r="M1442" t="s">
        <v>1485</v>
      </c>
      <c r="O1442">
        <f>IF(Non_Profit_Donations_South___messy[[#This Row],[Names4]]&lt;&gt;"",1,0)</f>
        <v>0</v>
      </c>
      <c r="P1442">
        <f>IF(Non_Profit_Donations_South___messy[[#This Row],[flagRev]]=1,1,IF(Non_Profit_Donations_South___messy[[#This Row],[flagMidName]]=1,2,3))</f>
        <v>3</v>
      </c>
      <c r="Q1442" s="1" t="str" cm="1">
        <f t="array" ref="Q1442">_xlfn.SWITCH(Non_Profit_Donations_South___messy[[#This Row],[switch]],1,Non_Profit_Donations_South___messy[[#This Row],[Names3]],2,Non_Profit_Donations_South___messy[[#This Row],[Names2]],3,Non_Profit_Donations_South___messy[[#This Row],[Names2]])</f>
        <v>Betty</v>
      </c>
      <c r="R1442" s="1" t="str" cm="1">
        <f t="array" ref="R1442">_xlfn.SWITCH(Non_Profit_Donations_South___messy[[#This Row],[switch]],1,"",2,Non_Profit_Donations_South___messy[[#This Row],[Names3]],3,"")</f>
        <v/>
      </c>
      <c r="S1442" s="1" t="str" cm="1">
        <f t="array" ref="S1442">_xlfn.SWITCH(Non_Profit_Donations_South___messy[[#This Row],[switch]],1,Non_Profit_Donations_South___messy[[#This Row],[Names2]],2,Non_Profit_Donations_South___messy[[#This Row],[Names4]],3,Non_Profit_Donations_South___messy[[#This Row],[Names3]])</f>
        <v>Melvin</v>
      </c>
    </row>
    <row r="1443" spans="1:19">
      <c r="A1443" s="1" t="s">
        <v>27</v>
      </c>
      <c r="B1443" s="1" t="s">
        <v>468</v>
      </c>
      <c r="C1443" s="1" t="s">
        <v>37</v>
      </c>
      <c r="D1443" s="1" t="s">
        <v>12</v>
      </c>
      <c r="E1443" s="1" t="s">
        <v>13</v>
      </c>
      <c r="F1443" s="1" t="s">
        <v>183</v>
      </c>
      <c r="G1443">
        <v>40475</v>
      </c>
      <c r="H1443" s="2">
        <v>42628</v>
      </c>
      <c r="I1443">
        <v>28.5</v>
      </c>
      <c r="J1443">
        <f t="shared" si="22"/>
        <v>0</v>
      </c>
      <c r="K1443" t="s">
        <v>468</v>
      </c>
      <c r="L1443" s="1" t="s">
        <v>29</v>
      </c>
      <c r="M1443" t="s">
        <v>1045</v>
      </c>
      <c r="O1443">
        <f>IF(Non_Profit_Donations_South___messy[[#This Row],[Names4]]&lt;&gt;"",1,0)</f>
        <v>0</v>
      </c>
      <c r="P1443">
        <f>IF(Non_Profit_Donations_South___messy[[#This Row],[flagRev]]=1,1,IF(Non_Profit_Donations_South___messy[[#This Row],[flagMidName]]=1,2,3))</f>
        <v>3</v>
      </c>
      <c r="Q1443" s="1" t="str" cm="1">
        <f t="array" ref="Q1443">_xlfn.SWITCH(Non_Profit_Donations_South___messy[[#This Row],[switch]],1,Non_Profit_Donations_South___messy[[#This Row],[Names3]],2,Non_Profit_Donations_South___messy[[#This Row],[Names2]],3,Non_Profit_Donations_South___messy[[#This Row],[Names2]])</f>
        <v>Virginia</v>
      </c>
      <c r="R1443" s="1" t="str" cm="1">
        <f t="array" ref="R1443">_xlfn.SWITCH(Non_Profit_Donations_South___messy[[#This Row],[switch]],1,"",2,Non_Profit_Donations_South___messy[[#This Row],[Names3]],3,"")</f>
        <v/>
      </c>
      <c r="S1443" s="1" t="str" cm="1">
        <f t="array" ref="S1443">_xlfn.SWITCH(Non_Profit_Donations_South___messy[[#This Row],[switch]],1,Non_Profit_Donations_South___messy[[#This Row],[Names2]],2,Non_Profit_Donations_South___messy[[#This Row],[Names4]],3,Non_Profit_Donations_South___messy[[#This Row],[Names3]])</f>
        <v>Gill</v>
      </c>
    </row>
    <row r="1444" spans="1:19">
      <c r="A1444" s="1" t="s">
        <v>23</v>
      </c>
      <c r="B1444" s="1" t="s">
        <v>128</v>
      </c>
      <c r="C1444" s="1" t="s">
        <v>37</v>
      </c>
      <c r="D1444" s="1" t="s">
        <v>12</v>
      </c>
      <c r="E1444" s="1" t="s">
        <v>52</v>
      </c>
      <c r="F1444" s="1" t="s">
        <v>129</v>
      </c>
      <c r="G1444">
        <v>72701</v>
      </c>
      <c r="H1444" s="2">
        <v>42628</v>
      </c>
      <c r="I1444">
        <v>18.43</v>
      </c>
      <c r="J1444">
        <f t="shared" si="22"/>
        <v>0</v>
      </c>
      <c r="K1444" t="s">
        <v>128</v>
      </c>
      <c r="L1444" s="1" t="s">
        <v>937</v>
      </c>
      <c r="M1444" t="s">
        <v>938</v>
      </c>
      <c r="O1444">
        <f>IF(Non_Profit_Donations_South___messy[[#This Row],[Names4]]&lt;&gt;"",1,0)</f>
        <v>0</v>
      </c>
      <c r="P1444">
        <f>IF(Non_Profit_Donations_South___messy[[#This Row],[flagRev]]=1,1,IF(Non_Profit_Donations_South___messy[[#This Row],[flagMidName]]=1,2,3))</f>
        <v>3</v>
      </c>
      <c r="Q1444" s="1" t="str" cm="1">
        <f t="array" ref="Q1444">_xlfn.SWITCH(Non_Profit_Donations_South___messy[[#This Row],[switch]],1,Non_Profit_Donations_South___messy[[#This Row],[Names3]],2,Non_Profit_Donations_South___messy[[#This Row],[Names2]],3,Non_Profit_Donations_South___messy[[#This Row],[Names2]])</f>
        <v>Theresa</v>
      </c>
      <c r="R1444" s="1" t="str" cm="1">
        <f t="array" ref="R1444">_xlfn.SWITCH(Non_Profit_Donations_South___messy[[#This Row],[switch]],1,"",2,Non_Profit_Donations_South___messy[[#This Row],[Names3]],3,"")</f>
        <v/>
      </c>
      <c r="S1444" s="1" t="str" cm="1">
        <f t="array" ref="S1444">_xlfn.SWITCH(Non_Profit_Donations_South___messy[[#This Row],[switch]],1,Non_Profit_Donations_South___messy[[#This Row],[Names2]],2,Non_Profit_Donations_South___messy[[#This Row],[Names4]],3,Non_Profit_Donations_South___messy[[#This Row],[Names3]])</f>
        <v>Stephens</v>
      </c>
    </row>
    <row r="1445" spans="1:19">
      <c r="A1445" s="1" t="s">
        <v>9</v>
      </c>
      <c r="B1445" s="1" t="s">
        <v>293</v>
      </c>
      <c r="C1445" s="1" t="s">
        <v>16</v>
      </c>
      <c r="D1445" s="1" t="s">
        <v>12</v>
      </c>
      <c r="E1445" s="1" t="s">
        <v>29</v>
      </c>
      <c r="F1445" s="1" t="s">
        <v>294</v>
      </c>
      <c r="G1445">
        <v>22015</v>
      </c>
      <c r="H1445" s="2">
        <v>42631</v>
      </c>
      <c r="I1445">
        <v>2381.0100000000002</v>
      </c>
      <c r="J1445">
        <f t="shared" si="22"/>
        <v>0</v>
      </c>
      <c r="K1445" t="s">
        <v>293</v>
      </c>
      <c r="L1445" s="1" t="s">
        <v>1085</v>
      </c>
      <c r="M1445" t="s">
        <v>1086</v>
      </c>
      <c r="O1445">
        <f>IF(Non_Profit_Donations_South___messy[[#This Row],[Names4]]&lt;&gt;"",1,0)</f>
        <v>0</v>
      </c>
      <c r="P1445">
        <f>IF(Non_Profit_Donations_South___messy[[#This Row],[flagRev]]=1,1,IF(Non_Profit_Donations_South___messy[[#This Row],[flagMidName]]=1,2,3))</f>
        <v>3</v>
      </c>
      <c r="Q1445" s="1" t="str" cm="1">
        <f t="array" ref="Q1445">_xlfn.SWITCH(Non_Profit_Donations_South___messy[[#This Row],[switch]],1,Non_Profit_Donations_South___messy[[#This Row],[Names3]],2,Non_Profit_Donations_South___messy[[#This Row],[Names2]],3,Non_Profit_Donations_South___messy[[#This Row],[Names2]])</f>
        <v>Mitchell</v>
      </c>
      <c r="R1445" s="1" t="str" cm="1">
        <f t="array" ref="R1445">_xlfn.SWITCH(Non_Profit_Donations_South___messy[[#This Row],[switch]],1,"",2,Non_Profit_Donations_South___messy[[#This Row],[Names3]],3,"")</f>
        <v/>
      </c>
      <c r="S1445" s="1" t="str" cm="1">
        <f t="array" ref="S1445">_xlfn.SWITCH(Non_Profit_Donations_South___messy[[#This Row],[switch]],1,Non_Profit_Donations_South___messy[[#This Row],[Names2]],2,Non_Profit_Donations_South___messy[[#This Row],[Names4]],3,Non_Profit_Donations_South___messy[[#This Row],[Names3]])</f>
        <v>Ross</v>
      </c>
    </row>
    <row r="1446" spans="1:19">
      <c r="A1446" s="1" t="s">
        <v>9</v>
      </c>
      <c r="B1446" s="1" t="s">
        <v>387</v>
      </c>
      <c r="C1446" s="1" t="s">
        <v>11</v>
      </c>
      <c r="D1446" s="1" t="s">
        <v>12</v>
      </c>
      <c r="E1446" s="1" t="s">
        <v>52</v>
      </c>
      <c r="F1446" s="1" t="s">
        <v>388</v>
      </c>
      <c r="G1446">
        <v>72015</v>
      </c>
      <c r="H1446" s="2">
        <v>42633</v>
      </c>
      <c r="I1446">
        <v>1371.78</v>
      </c>
      <c r="J1446">
        <f t="shared" si="22"/>
        <v>0</v>
      </c>
      <c r="K1446" t="s">
        <v>387</v>
      </c>
      <c r="L1446" s="1" t="s">
        <v>1167</v>
      </c>
      <c r="M1446" t="s">
        <v>1168</v>
      </c>
      <c r="O1446">
        <f>IF(Non_Profit_Donations_South___messy[[#This Row],[Names4]]&lt;&gt;"",1,0)</f>
        <v>0</v>
      </c>
      <c r="P1446">
        <f>IF(Non_Profit_Donations_South___messy[[#This Row],[flagRev]]=1,1,IF(Non_Profit_Donations_South___messy[[#This Row],[flagMidName]]=1,2,3))</f>
        <v>3</v>
      </c>
      <c r="Q1446" s="1" t="str" cm="1">
        <f t="array" ref="Q1446">_xlfn.SWITCH(Non_Profit_Donations_South___messy[[#This Row],[switch]],1,Non_Profit_Donations_South___messy[[#This Row],[Names3]],2,Non_Profit_Donations_South___messy[[#This Row],[Names2]],3,Non_Profit_Donations_South___messy[[#This Row],[Names2]])</f>
        <v>Rita</v>
      </c>
      <c r="R1446" s="1" t="str" cm="1">
        <f t="array" ref="R1446">_xlfn.SWITCH(Non_Profit_Donations_South___messy[[#This Row],[switch]],1,"",2,Non_Profit_Donations_South___messy[[#This Row],[Names3]],3,"")</f>
        <v/>
      </c>
      <c r="S1446" s="1" t="str" cm="1">
        <f t="array" ref="S1446">_xlfn.SWITCH(Non_Profit_Donations_South___messy[[#This Row],[switch]],1,Non_Profit_Donations_South___messy[[#This Row],[Names2]],2,Non_Profit_Donations_South___messy[[#This Row],[Names4]],3,Non_Profit_Donations_South___messy[[#This Row],[Names3]])</f>
        <v>Vaughn</v>
      </c>
    </row>
    <row r="1447" spans="1:19">
      <c r="A1447" s="1" t="s">
        <v>9</v>
      </c>
      <c r="B1447" s="1" t="s">
        <v>538</v>
      </c>
      <c r="C1447" s="1" t="s">
        <v>37</v>
      </c>
      <c r="D1447" s="1" t="s">
        <v>12</v>
      </c>
      <c r="E1447" s="1" t="s">
        <v>70</v>
      </c>
      <c r="F1447" s="1" t="s">
        <v>539</v>
      </c>
      <c r="G1447">
        <v>70364</v>
      </c>
      <c r="H1447" s="2">
        <v>42634</v>
      </c>
      <c r="I1447">
        <v>1964.53</v>
      </c>
      <c r="J1447">
        <f t="shared" si="22"/>
        <v>0</v>
      </c>
      <c r="K1447" t="s">
        <v>538</v>
      </c>
      <c r="L1447" s="1" t="s">
        <v>1292</v>
      </c>
      <c r="M1447" t="s">
        <v>1293</v>
      </c>
      <c r="O1447">
        <f>IF(Non_Profit_Donations_South___messy[[#This Row],[Names4]]&lt;&gt;"",1,0)</f>
        <v>0</v>
      </c>
      <c r="P1447">
        <f>IF(Non_Profit_Donations_South___messy[[#This Row],[flagRev]]=1,1,IF(Non_Profit_Donations_South___messy[[#This Row],[flagMidName]]=1,2,3))</f>
        <v>3</v>
      </c>
      <c r="Q1447" s="1" t="str" cm="1">
        <f t="array" ref="Q1447">_xlfn.SWITCH(Non_Profit_Donations_South___messy[[#This Row],[switch]],1,Non_Profit_Donations_South___messy[[#This Row],[Names3]],2,Non_Profit_Donations_South___messy[[#This Row],[Names2]],3,Non_Profit_Donations_South___messy[[#This Row],[Names2]])</f>
        <v>Julie</v>
      </c>
      <c r="R1447" s="1" t="str" cm="1">
        <f t="array" ref="R1447">_xlfn.SWITCH(Non_Profit_Donations_South___messy[[#This Row],[switch]],1,"",2,Non_Profit_Donations_South___messy[[#This Row],[Names3]],3,"")</f>
        <v/>
      </c>
      <c r="S1447" s="1" t="str" cm="1">
        <f t="array" ref="S1447">_xlfn.SWITCH(Non_Profit_Donations_South___messy[[#This Row],[switch]],1,Non_Profit_Donations_South___messy[[#This Row],[Names2]],2,Non_Profit_Donations_South___messy[[#This Row],[Names4]],3,Non_Profit_Donations_South___messy[[#This Row],[Names3]])</f>
        <v>Lang</v>
      </c>
    </row>
    <row r="1448" spans="1:19">
      <c r="A1448" s="1" t="s">
        <v>9</v>
      </c>
      <c r="B1448" s="1" t="s">
        <v>762</v>
      </c>
      <c r="C1448" s="1" t="s">
        <v>11</v>
      </c>
      <c r="D1448" s="1" t="s">
        <v>12</v>
      </c>
      <c r="E1448" s="1" t="s">
        <v>49</v>
      </c>
      <c r="F1448" s="1" t="s">
        <v>536</v>
      </c>
      <c r="G1448">
        <v>29651</v>
      </c>
      <c r="H1448" s="2">
        <v>42635</v>
      </c>
      <c r="I1448">
        <v>16.38</v>
      </c>
      <c r="J1448">
        <f t="shared" si="22"/>
        <v>0</v>
      </c>
      <c r="K1448" t="s">
        <v>762</v>
      </c>
      <c r="L1448" s="1" t="s">
        <v>834</v>
      </c>
      <c r="M1448" t="s">
        <v>1462</v>
      </c>
      <c r="N1448" t="s">
        <v>1463</v>
      </c>
      <c r="O1448">
        <f>IF(Non_Profit_Donations_South___messy[[#This Row],[Names4]]&lt;&gt;"",1,0)</f>
        <v>1</v>
      </c>
      <c r="P1448">
        <f>IF(Non_Profit_Donations_South___messy[[#This Row],[flagRev]]=1,1,IF(Non_Profit_Donations_South___messy[[#This Row],[flagMidName]]=1,2,3))</f>
        <v>2</v>
      </c>
      <c r="Q1448" s="1" t="str" cm="1">
        <f t="array" ref="Q1448">_xlfn.SWITCH(Non_Profit_Donations_South___messy[[#This Row],[switch]],1,Non_Profit_Donations_South___messy[[#This Row],[Names3]],2,Non_Profit_Donations_South___messy[[#This Row],[Names2]],3,Non_Profit_Donations_South___messy[[#This Row],[Names2]])</f>
        <v>Gene</v>
      </c>
      <c r="R1448" s="1" t="str" cm="1">
        <f t="array" ref="R1448">_xlfn.SWITCH(Non_Profit_Donations_South___messy[[#This Row],[switch]],1,"",2,Non_Profit_Donations_South___messy[[#This Row],[Names3]],3,"")</f>
        <v>Wu</v>
      </c>
      <c r="S1448" s="1" t="str" cm="1">
        <f t="array" ref="S1448">_xlfn.SWITCH(Non_Profit_Donations_South___messy[[#This Row],[switch]],1,Non_Profit_Donations_South___messy[[#This Row],[Names2]],2,Non_Profit_Donations_South___messy[[#This Row],[Names4]],3,Non_Profit_Donations_South___messy[[#This Row],[Names3]])</f>
        <v>Vaughan</v>
      </c>
    </row>
    <row r="1449" spans="1:19">
      <c r="A1449" s="1" t="s">
        <v>19</v>
      </c>
      <c r="B1449" s="1" t="s">
        <v>664</v>
      </c>
      <c r="C1449" s="1" t="s">
        <v>16</v>
      </c>
      <c r="D1449" s="1" t="s">
        <v>12</v>
      </c>
      <c r="E1449" s="1" t="s">
        <v>29</v>
      </c>
      <c r="F1449" s="1" t="s">
        <v>665</v>
      </c>
      <c r="G1449">
        <v>22980</v>
      </c>
      <c r="H1449" s="2">
        <v>42635</v>
      </c>
      <c r="I1449">
        <v>668.28</v>
      </c>
      <c r="J1449">
        <f t="shared" si="22"/>
        <v>0</v>
      </c>
      <c r="K1449" t="s">
        <v>664</v>
      </c>
      <c r="L1449" s="1" t="s">
        <v>1387</v>
      </c>
      <c r="M1449" t="s">
        <v>1388</v>
      </c>
      <c r="O1449">
        <f>IF(Non_Profit_Donations_South___messy[[#This Row],[Names4]]&lt;&gt;"",1,0)</f>
        <v>0</v>
      </c>
      <c r="P1449">
        <f>IF(Non_Profit_Donations_South___messy[[#This Row],[flagRev]]=1,1,IF(Non_Profit_Donations_South___messy[[#This Row],[flagMidName]]=1,2,3))</f>
        <v>3</v>
      </c>
      <c r="Q1449" s="1" t="str" cm="1">
        <f t="array" ref="Q1449">_xlfn.SWITCH(Non_Profit_Donations_South___messy[[#This Row],[switch]],1,Non_Profit_Donations_South___messy[[#This Row],[Names3]],2,Non_Profit_Donations_South___messy[[#This Row],[Names2]],3,Non_Profit_Donations_South___messy[[#This Row],[Names2]])</f>
        <v>Allen</v>
      </c>
      <c r="R1449" s="1" t="str" cm="1">
        <f t="array" ref="R1449">_xlfn.SWITCH(Non_Profit_Donations_South___messy[[#This Row],[switch]],1,"",2,Non_Profit_Donations_South___messy[[#This Row],[Names3]],3,"")</f>
        <v/>
      </c>
      <c r="S1449" s="1" t="str" cm="1">
        <f t="array" ref="S1449">_xlfn.SWITCH(Non_Profit_Donations_South___messy[[#This Row],[switch]],1,Non_Profit_Donations_South___messy[[#This Row],[Names2]],2,Non_Profit_Donations_South___messy[[#This Row],[Names4]],3,Non_Profit_Donations_South___messy[[#This Row],[Names3]])</f>
        <v>Nash</v>
      </c>
    </row>
    <row r="1450" spans="1:19">
      <c r="A1450" s="1" t="s">
        <v>19</v>
      </c>
      <c r="B1450" s="1" t="s">
        <v>347</v>
      </c>
      <c r="C1450" s="1" t="s">
        <v>16</v>
      </c>
      <c r="D1450" s="1" t="s">
        <v>12</v>
      </c>
      <c r="E1450" s="1" t="s">
        <v>25</v>
      </c>
      <c r="F1450" s="1" t="s">
        <v>348</v>
      </c>
      <c r="G1450">
        <v>33030</v>
      </c>
      <c r="H1450" s="2">
        <v>42635</v>
      </c>
      <c r="I1450">
        <v>60.02</v>
      </c>
      <c r="J1450">
        <f t="shared" si="22"/>
        <v>0</v>
      </c>
      <c r="K1450" t="s">
        <v>347</v>
      </c>
      <c r="L1450" s="1" t="s">
        <v>1135</v>
      </c>
      <c r="M1450" t="s">
        <v>1136</v>
      </c>
      <c r="O1450">
        <f>IF(Non_Profit_Donations_South___messy[[#This Row],[Names4]]&lt;&gt;"",1,0)</f>
        <v>0</v>
      </c>
      <c r="P1450">
        <f>IF(Non_Profit_Donations_South___messy[[#This Row],[flagRev]]=1,1,IF(Non_Profit_Donations_South___messy[[#This Row],[flagMidName]]=1,2,3))</f>
        <v>3</v>
      </c>
      <c r="Q1450" s="1" t="str" cm="1">
        <f t="array" ref="Q1450">_xlfn.SWITCH(Non_Profit_Donations_South___messy[[#This Row],[switch]],1,Non_Profit_Donations_South___messy[[#This Row],[Names3]],2,Non_Profit_Donations_South___messy[[#This Row],[Names2]],3,Non_Profit_Donations_South___messy[[#This Row],[Names2]])</f>
        <v>Cameron</v>
      </c>
      <c r="R1450" s="1" t="str" cm="1">
        <f t="array" ref="R1450">_xlfn.SWITCH(Non_Profit_Donations_South___messy[[#This Row],[switch]],1,"",2,Non_Profit_Donations_South___messy[[#This Row],[Names3]],3,"")</f>
        <v/>
      </c>
      <c r="S1450" s="1" t="str" cm="1">
        <f t="array" ref="S1450">_xlfn.SWITCH(Non_Profit_Donations_South___messy[[#This Row],[switch]],1,Non_Profit_Donations_South___messy[[#This Row],[Names2]],2,Non_Profit_Donations_South___messy[[#This Row],[Names4]],3,Non_Profit_Donations_South___messy[[#This Row],[Names3]])</f>
        <v>Clapp</v>
      </c>
    </row>
    <row r="1451" spans="1:19">
      <c r="A1451" s="1" t="s">
        <v>19</v>
      </c>
      <c r="B1451" s="1" t="s">
        <v>518</v>
      </c>
      <c r="C1451" s="1" t="s">
        <v>11</v>
      </c>
      <c r="D1451" s="1" t="s">
        <v>12</v>
      </c>
      <c r="E1451" s="1" t="s">
        <v>52</v>
      </c>
      <c r="F1451" s="1" t="s">
        <v>519</v>
      </c>
      <c r="G1451">
        <v>72450</v>
      </c>
      <c r="H1451" s="2">
        <v>42636</v>
      </c>
      <c r="I1451">
        <v>27.55</v>
      </c>
      <c r="J1451">
        <f t="shared" si="22"/>
        <v>0</v>
      </c>
      <c r="K1451" t="s">
        <v>518</v>
      </c>
      <c r="L1451" s="1" t="s">
        <v>1280</v>
      </c>
      <c r="M1451" t="s">
        <v>944</v>
      </c>
      <c r="O1451">
        <f>IF(Non_Profit_Donations_South___messy[[#This Row],[Names4]]&lt;&gt;"",1,0)</f>
        <v>0</v>
      </c>
      <c r="P1451">
        <f>IF(Non_Profit_Donations_South___messy[[#This Row],[flagRev]]=1,1,IF(Non_Profit_Donations_South___messy[[#This Row],[flagMidName]]=1,2,3))</f>
        <v>3</v>
      </c>
      <c r="Q1451" s="1" t="str" cm="1">
        <f t="array" ref="Q1451">_xlfn.SWITCH(Non_Profit_Donations_South___messy[[#This Row],[switch]],1,Non_Profit_Donations_South___messy[[#This Row],[Names3]],2,Non_Profit_Donations_South___messy[[#This Row],[Names2]],3,Non_Profit_Donations_South___messy[[#This Row],[Names2]])</f>
        <v>Hannah</v>
      </c>
      <c r="R1451" s="1" t="str" cm="1">
        <f t="array" ref="R1451">_xlfn.SWITCH(Non_Profit_Donations_South___messy[[#This Row],[switch]],1,"",2,Non_Profit_Donations_South___messy[[#This Row],[Names3]],3,"")</f>
        <v/>
      </c>
      <c r="S1451" s="1" t="str" cm="1">
        <f t="array" ref="S1451">_xlfn.SWITCH(Non_Profit_Donations_South___messy[[#This Row],[switch]],1,Non_Profit_Donations_South___messy[[#This Row],[Names2]],2,Non_Profit_Donations_South___messy[[#This Row],[Names4]],3,Non_Profit_Donations_South___messy[[#This Row],[Names3]])</f>
        <v>Tyson</v>
      </c>
    </row>
    <row r="1452" spans="1:19">
      <c r="A1452" s="1" t="s">
        <v>9</v>
      </c>
      <c r="B1452" s="1" t="s">
        <v>174</v>
      </c>
      <c r="C1452" s="1" t="s">
        <v>37</v>
      </c>
      <c r="D1452" s="1" t="s">
        <v>12</v>
      </c>
      <c r="E1452" s="1" t="s">
        <v>29</v>
      </c>
      <c r="F1452" s="1" t="s">
        <v>175</v>
      </c>
      <c r="G1452">
        <v>22601</v>
      </c>
      <c r="H1452" s="2">
        <v>42637</v>
      </c>
      <c r="I1452">
        <v>607.27</v>
      </c>
      <c r="J1452">
        <f t="shared" si="22"/>
        <v>0</v>
      </c>
      <c r="K1452" t="s">
        <v>174</v>
      </c>
      <c r="L1452" s="1" t="s">
        <v>951</v>
      </c>
      <c r="M1452" t="s">
        <v>976</v>
      </c>
      <c r="N1452" t="s">
        <v>977</v>
      </c>
      <c r="O1452">
        <f>IF(Non_Profit_Donations_South___messy[[#This Row],[Names4]]&lt;&gt;"",1,0)</f>
        <v>1</v>
      </c>
      <c r="P1452">
        <f>IF(Non_Profit_Donations_South___messy[[#This Row],[flagRev]]=1,1,IF(Non_Profit_Donations_South___messy[[#This Row],[flagMidName]]=1,2,3))</f>
        <v>2</v>
      </c>
      <c r="Q1452" s="1" t="str" cm="1">
        <f t="array" ref="Q1452">_xlfn.SWITCH(Non_Profit_Donations_South___messy[[#This Row],[switch]],1,Non_Profit_Donations_South___messy[[#This Row],[Names3]],2,Non_Profit_Donations_South___messy[[#This Row],[Names2]],3,Non_Profit_Donations_South___messy[[#This Row],[Names2]])</f>
        <v>Lester</v>
      </c>
      <c r="R1452" s="1" t="str" cm="1">
        <f t="array" ref="R1452">_xlfn.SWITCH(Non_Profit_Donations_South___messy[[#This Row],[switch]],1,"",2,Non_Profit_Donations_South___messy[[#This Row],[Names3]],3,"")</f>
        <v>Erickson</v>
      </c>
      <c r="S1452" s="1" t="str" cm="1">
        <f t="array" ref="S1452">_xlfn.SWITCH(Non_Profit_Donations_South___messy[[#This Row],[switch]],1,Non_Profit_Donations_South___messy[[#This Row],[Names2]],2,Non_Profit_Donations_South___messy[[#This Row],[Names4]],3,Non_Profit_Donations_South___messy[[#This Row],[Names3]])</f>
        <v>Frederick</v>
      </c>
    </row>
    <row r="1453" spans="1:19">
      <c r="A1453" s="1" t="s">
        <v>9</v>
      </c>
      <c r="B1453" s="1" t="s">
        <v>698</v>
      </c>
      <c r="C1453" s="1" t="s">
        <v>11</v>
      </c>
      <c r="D1453" s="1" t="s">
        <v>12</v>
      </c>
      <c r="E1453" s="1" t="s">
        <v>52</v>
      </c>
      <c r="F1453" s="1" t="s">
        <v>688</v>
      </c>
      <c r="G1453">
        <v>72209</v>
      </c>
      <c r="H1453" s="2">
        <v>42638</v>
      </c>
      <c r="I1453">
        <v>83.72</v>
      </c>
      <c r="J1453">
        <f t="shared" si="22"/>
        <v>0</v>
      </c>
      <c r="K1453" t="s">
        <v>698</v>
      </c>
      <c r="L1453" s="1" t="s">
        <v>1415</v>
      </c>
      <c r="M1453" t="s">
        <v>1067</v>
      </c>
      <c r="O1453">
        <f>IF(Non_Profit_Donations_South___messy[[#This Row],[Names4]]&lt;&gt;"",1,0)</f>
        <v>0</v>
      </c>
      <c r="P1453">
        <f>IF(Non_Profit_Donations_South___messy[[#This Row],[flagRev]]=1,1,IF(Non_Profit_Donations_South___messy[[#This Row],[flagMidName]]=1,2,3))</f>
        <v>3</v>
      </c>
      <c r="Q1453" s="1" t="str" cm="1">
        <f t="array" ref="Q1453">_xlfn.SWITCH(Non_Profit_Donations_South___messy[[#This Row],[switch]],1,Non_Profit_Donations_South___messy[[#This Row],[Names3]],2,Non_Profit_Donations_South___messy[[#This Row],[Names2]],3,Non_Profit_Donations_South___messy[[#This Row],[Names2]])</f>
        <v>Marcia</v>
      </c>
      <c r="R1453" s="1" t="str" cm="1">
        <f t="array" ref="R1453">_xlfn.SWITCH(Non_Profit_Donations_South___messy[[#This Row],[switch]],1,"",2,Non_Profit_Donations_South___messy[[#This Row],[Names3]],3,"")</f>
        <v/>
      </c>
      <c r="S1453" s="1" t="str" cm="1">
        <f t="array" ref="S1453">_xlfn.SWITCH(Non_Profit_Donations_South___messy[[#This Row],[switch]],1,Non_Profit_Donations_South___messy[[#This Row],[Names2]],2,Non_Profit_Donations_South___messy[[#This Row],[Names4]],3,Non_Profit_Donations_South___messy[[#This Row],[Names3]])</f>
        <v>Feldman</v>
      </c>
    </row>
    <row r="1454" spans="1:19">
      <c r="A1454" s="1" t="s">
        <v>19</v>
      </c>
      <c r="B1454" s="1" t="s">
        <v>783</v>
      </c>
      <c r="C1454" s="1" t="s">
        <v>16</v>
      </c>
      <c r="D1454" s="1" t="s">
        <v>12</v>
      </c>
      <c r="E1454" s="1" t="s">
        <v>29</v>
      </c>
      <c r="F1454" s="1" t="s">
        <v>784</v>
      </c>
      <c r="G1454">
        <v>24153</v>
      </c>
      <c r="H1454" s="2">
        <v>42639</v>
      </c>
      <c r="I1454">
        <v>4</v>
      </c>
      <c r="J1454">
        <f t="shared" si="22"/>
        <v>0</v>
      </c>
      <c r="K1454" t="s">
        <v>783</v>
      </c>
      <c r="L1454" s="1" t="s">
        <v>1351</v>
      </c>
      <c r="M1454" t="s">
        <v>1486</v>
      </c>
      <c r="O1454">
        <f>IF(Non_Profit_Donations_South___messy[[#This Row],[Names4]]&lt;&gt;"",1,0)</f>
        <v>0</v>
      </c>
      <c r="P1454">
        <f>IF(Non_Profit_Donations_South___messy[[#This Row],[flagRev]]=1,1,IF(Non_Profit_Donations_South___messy[[#This Row],[flagMidName]]=1,2,3))</f>
        <v>3</v>
      </c>
      <c r="Q1454" s="1" t="str" cm="1">
        <f t="array" ref="Q1454">_xlfn.SWITCH(Non_Profit_Donations_South___messy[[#This Row],[switch]],1,Non_Profit_Donations_South___messy[[#This Row],[Names3]],2,Non_Profit_Donations_South___messy[[#This Row],[Names2]],3,Non_Profit_Donations_South___messy[[#This Row],[Names2]])</f>
        <v>Lynn</v>
      </c>
      <c r="R1454" s="1" t="str" cm="1">
        <f t="array" ref="R1454">_xlfn.SWITCH(Non_Profit_Donations_South___messy[[#This Row],[switch]],1,"",2,Non_Profit_Donations_South___messy[[#This Row],[Names3]],3,"")</f>
        <v/>
      </c>
      <c r="S1454" s="1" t="str" cm="1">
        <f t="array" ref="S1454">_xlfn.SWITCH(Non_Profit_Donations_South___messy[[#This Row],[switch]],1,Non_Profit_Donations_South___messy[[#This Row],[Names2]],2,Non_Profit_Donations_South___messy[[#This Row],[Names4]],3,Non_Profit_Donations_South___messy[[#This Row],[Names3]])</f>
        <v>Morrow</v>
      </c>
    </row>
    <row r="1455" spans="1:19">
      <c r="A1455" s="1" t="s">
        <v>19</v>
      </c>
      <c r="B1455" s="1" t="s">
        <v>785</v>
      </c>
      <c r="C1455" s="1" t="s">
        <v>37</v>
      </c>
      <c r="D1455" s="1" t="s">
        <v>12</v>
      </c>
      <c r="E1455" s="1" t="s">
        <v>17</v>
      </c>
      <c r="F1455" s="1" t="s">
        <v>605</v>
      </c>
      <c r="G1455">
        <v>30062</v>
      </c>
      <c r="H1455" s="2">
        <v>42639</v>
      </c>
      <c r="I1455">
        <v>22.48</v>
      </c>
      <c r="J1455">
        <f t="shared" si="22"/>
        <v>0</v>
      </c>
      <c r="K1455" t="s">
        <v>785</v>
      </c>
      <c r="L1455" s="1" t="s">
        <v>1309</v>
      </c>
      <c r="M1455" t="s">
        <v>1487</v>
      </c>
      <c r="O1455">
        <f>IF(Non_Profit_Donations_South___messy[[#This Row],[Names4]]&lt;&gt;"",1,0)</f>
        <v>0</v>
      </c>
      <c r="P1455">
        <f>IF(Non_Profit_Donations_South___messy[[#This Row],[flagRev]]=1,1,IF(Non_Profit_Donations_South___messy[[#This Row],[flagMidName]]=1,2,3))</f>
        <v>3</v>
      </c>
      <c r="Q1455" s="1" t="str" cm="1">
        <f t="array" ref="Q1455">_xlfn.SWITCH(Non_Profit_Donations_South___messy[[#This Row],[switch]],1,Non_Profit_Donations_South___messy[[#This Row],[Names3]],2,Non_Profit_Donations_South___messy[[#This Row],[Names2]],3,Non_Profit_Donations_South___messy[[#This Row],[Names2]])</f>
        <v>Sharon</v>
      </c>
      <c r="R1455" s="1" t="str" cm="1">
        <f t="array" ref="R1455">_xlfn.SWITCH(Non_Profit_Donations_South___messy[[#This Row],[switch]],1,"",2,Non_Profit_Donations_South___messy[[#This Row],[Names3]],3,"")</f>
        <v/>
      </c>
      <c r="S1455" s="1" t="str" cm="1">
        <f t="array" ref="S1455">_xlfn.SWITCH(Non_Profit_Donations_South___messy[[#This Row],[switch]],1,Non_Profit_Donations_South___messy[[#This Row],[Names2]],2,Non_Profit_Donations_South___messy[[#This Row],[Names4]],3,Non_Profit_Donations_South___messy[[#This Row],[Names3]])</f>
        <v>Long</v>
      </c>
    </row>
    <row r="1456" spans="1:19">
      <c r="A1456" s="1" t="s">
        <v>27</v>
      </c>
      <c r="B1456" s="1" t="s">
        <v>564</v>
      </c>
      <c r="C1456" s="1" t="s">
        <v>11</v>
      </c>
      <c r="D1456" s="1" t="s">
        <v>12</v>
      </c>
      <c r="E1456" s="1" t="s">
        <v>17</v>
      </c>
      <c r="F1456" s="1" t="s">
        <v>565</v>
      </c>
      <c r="G1456">
        <v>30809</v>
      </c>
      <c r="H1456" s="2">
        <v>42641</v>
      </c>
      <c r="I1456">
        <v>78.900000000000006</v>
      </c>
      <c r="J1456">
        <f t="shared" si="22"/>
        <v>0</v>
      </c>
      <c r="K1456" t="s">
        <v>564</v>
      </c>
      <c r="L1456" s="1" t="s">
        <v>888</v>
      </c>
      <c r="M1456" t="s">
        <v>1315</v>
      </c>
      <c r="O1456">
        <f>IF(Non_Profit_Donations_South___messy[[#This Row],[Names4]]&lt;&gt;"",1,0)</f>
        <v>0</v>
      </c>
      <c r="P1456">
        <f>IF(Non_Profit_Donations_South___messy[[#This Row],[flagRev]]=1,1,IF(Non_Profit_Donations_South___messy[[#This Row],[flagMidName]]=1,2,3))</f>
        <v>3</v>
      </c>
      <c r="Q1456" s="1" t="str" cm="1">
        <f t="array" ref="Q1456">_xlfn.SWITCH(Non_Profit_Donations_South___messy[[#This Row],[switch]],1,Non_Profit_Donations_South___messy[[#This Row],[Names3]],2,Non_Profit_Donations_South___messy[[#This Row],[Names2]],3,Non_Profit_Donations_South___messy[[#This Row],[Names2]])</f>
        <v>Francis</v>
      </c>
      <c r="R1456" s="1" t="str" cm="1">
        <f t="array" ref="R1456">_xlfn.SWITCH(Non_Profit_Donations_South___messy[[#This Row],[switch]],1,"",2,Non_Profit_Donations_South___messy[[#This Row],[Names3]],3,"")</f>
        <v/>
      </c>
      <c r="S1456" s="1" t="str" cm="1">
        <f t="array" ref="S1456">_xlfn.SWITCH(Non_Profit_Donations_South___messy[[#This Row],[switch]],1,Non_Profit_Donations_South___messy[[#This Row],[Names2]],2,Non_Profit_Donations_South___messy[[#This Row],[Names4]],3,Non_Profit_Donations_South___messy[[#This Row],[Names3]])</f>
        <v>Edwards</v>
      </c>
    </row>
    <row r="1457" spans="1:19">
      <c r="A1457" s="1" t="s">
        <v>19</v>
      </c>
      <c r="B1457" s="1" t="s">
        <v>706</v>
      </c>
      <c r="C1457" s="1" t="s">
        <v>37</v>
      </c>
      <c r="D1457" s="1" t="s">
        <v>12</v>
      </c>
      <c r="E1457" s="1" t="s">
        <v>52</v>
      </c>
      <c r="F1457" s="1" t="s">
        <v>543</v>
      </c>
      <c r="G1457">
        <v>72956</v>
      </c>
      <c r="H1457" s="2">
        <v>42641</v>
      </c>
      <c r="I1457">
        <v>43.2</v>
      </c>
      <c r="J1457">
        <f t="shared" si="22"/>
        <v>0</v>
      </c>
      <c r="K1457" t="s">
        <v>706</v>
      </c>
      <c r="L1457" s="1" t="s">
        <v>1015</v>
      </c>
      <c r="M1457" t="s">
        <v>1420</v>
      </c>
      <c r="O1457">
        <f>IF(Non_Profit_Donations_South___messy[[#This Row],[Names4]]&lt;&gt;"",1,0)</f>
        <v>0</v>
      </c>
      <c r="P1457">
        <f>IF(Non_Profit_Donations_South___messy[[#This Row],[flagRev]]=1,1,IF(Non_Profit_Donations_South___messy[[#This Row],[flagMidName]]=1,2,3))</f>
        <v>3</v>
      </c>
      <c r="Q1457" s="1" t="str" cm="1">
        <f t="array" ref="Q1457">_xlfn.SWITCH(Non_Profit_Donations_South___messy[[#This Row],[switch]],1,Non_Profit_Donations_South___messy[[#This Row],[Names3]],2,Non_Profit_Donations_South___messy[[#This Row],[Names2]],3,Non_Profit_Donations_South___messy[[#This Row],[Names2]])</f>
        <v>Allan</v>
      </c>
      <c r="R1457" s="1" t="str" cm="1">
        <f t="array" ref="R1457">_xlfn.SWITCH(Non_Profit_Donations_South___messy[[#This Row],[switch]],1,"",2,Non_Profit_Donations_South___messy[[#This Row],[Names3]],3,"")</f>
        <v/>
      </c>
      <c r="S1457" s="1" t="str" cm="1">
        <f t="array" ref="S1457">_xlfn.SWITCH(Non_Profit_Donations_South___messy[[#This Row],[switch]],1,Non_Profit_Donations_South___messy[[#This Row],[Names2]],2,Non_Profit_Donations_South___messy[[#This Row],[Names4]],3,Non_Profit_Donations_South___messy[[#This Row],[Names3]])</f>
        <v>Dickinson</v>
      </c>
    </row>
    <row r="1458" spans="1:19">
      <c r="A1458" s="1" t="s">
        <v>9</v>
      </c>
      <c r="B1458" s="1" t="s">
        <v>240</v>
      </c>
      <c r="C1458" s="1" t="s">
        <v>37</v>
      </c>
      <c r="D1458" s="1" t="s">
        <v>12</v>
      </c>
      <c r="E1458" s="1" t="s">
        <v>40</v>
      </c>
      <c r="F1458" s="1" t="s">
        <v>241</v>
      </c>
      <c r="G1458">
        <v>27604</v>
      </c>
      <c r="H1458" s="2">
        <v>42642</v>
      </c>
      <c r="I1458">
        <v>91.92</v>
      </c>
      <c r="J1458">
        <f t="shared" si="22"/>
        <v>0</v>
      </c>
      <c r="K1458" t="s">
        <v>240</v>
      </c>
      <c r="L1458" s="1" t="s">
        <v>1035</v>
      </c>
      <c r="M1458" t="s">
        <v>861</v>
      </c>
      <c r="O1458">
        <f>IF(Non_Profit_Donations_South___messy[[#This Row],[Names4]]&lt;&gt;"",1,0)</f>
        <v>0</v>
      </c>
      <c r="P1458">
        <f>IF(Non_Profit_Donations_South___messy[[#This Row],[flagRev]]=1,1,IF(Non_Profit_Donations_South___messy[[#This Row],[flagMidName]]=1,2,3))</f>
        <v>3</v>
      </c>
      <c r="Q1458" s="1" t="str" cm="1">
        <f t="array" ref="Q1458">_xlfn.SWITCH(Non_Profit_Donations_South___messy[[#This Row],[switch]],1,Non_Profit_Donations_South___messy[[#This Row],[Names3]],2,Non_Profit_Donations_South___messy[[#This Row],[Names2]],3,Non_Profit_Donations_South___messy[[#This Row],[Names2]])</f>
        <v>Bernard</v>
      </c>
      <c r="R1458" s="1" t="str" cm="1">
        <f t="array" ref="R1458">_xlfn.SWITCH(Non_Profit_Donations_South___messy[[#This Row],[switch]],1,"",2,Non_Profit_Donations_South___messy[[#This Row],[Names3]],3,"")</f>
        <v/>
      </c>
      <c r="S1458" s="1" t="str" cm="1">
        <f t="array" ref="S1458">_xlfn.SWITCH(Non_Profit_Donations_South___messy[[#This Row],[switch]],1,Non_Profit_Donations_South___messy[[#This Row],[Names2]],2,Non_Profit_Donations_South___messy[[#This Row],[Names4]],3,Non_Profit_Donations_South___messy[[#This Row],[Names3]])</f>
        <v>Thompson</v>
      </c>
    </row>
    <row r="1459" spans="1:19">
      <c r="A1459" s="1" t="s">
        <v>9</v>
      </c>
      <c r="B1459" s="1" t="s">
        <v>312</v>
      </c>
      <c r="C1459" s="1" t="s">
        <v>11</v>
      </c>
      <c r="D1459" s="1" t="s">
        <v>12</v>
      </c>
      <c r="E1459" s="1" t="s">
        <v>52</v>
      </c>
      <c r="F1459" s="1" t="s">
        <v>313</v>
      </c>
      <c r="G1459">
        <v>72022</v>
      </c>
      <c r="H1459" s="2">
        <v>42644</v>
      </c>
      <c r="I1459">
        <v>160.16999999999999</v>
      </c>
      <c r="J1459">
        <f t="shared" si="22"/>
        <v>0</v>
      </c>
      <c r="K1459" t="s">
        <v>312</v>
      </c>
      <c r="L1459" s="1" t="s">
        <v>937</v>
      </c>
      <c r="M1459" t="s">
        <v>1105</v>
      </c>
      <c r="O1459">
        <f>IF(Non_Profit_Donations_South___messy[[#This Row],[Names4]]&lt;&gt;"",1,0)</f>
        <v>0</v>
      </c>
      <c r="P1459">
        <f>IF(Non_Profit_Donations_South___messy[[#This Row],[flagRev]]=1,1,IF(Non_Profit_Donations_South___messy[[#This Row],[flagMidName]]=1,2,3))</f>
        <v>3</v>
      </c>
      <c r="Q1459" s="1" t="str" cm="1">
        <f t="array" ref="Q1459">_xlfn.SWITCH(Non_Profit_Donations_South___messy[[#This Row],[switch]],1,Non_Profit_Donations_South___messy[[#This Row],[Names3]],2,Non_Profit_Donations_South___messy[[#This Row],[Names2]],3,Non_Profit_Donations_South___messy[[#This Row],[Names2]])</f>
        <v>Theresa</v>
      </c>
      <c r="R1459" s="1" t="str" cm="1">
        <f t="array" ref="R1459">_xlfn.SWITCH(Non_Profit_Donations_South___messy[[#This Row],[switch]],1,"",2,Non_Profit_Donations_South___messy[[#This Row],[Names3]],3,"")</f>
        <v/>
      </c>
      <c r="S1459" s="1" t="str" cm="1">
        <f t="array" ref="S1459">_xlfn.SWITCH(Non_Profit_Donations_South___messy[[#This Row],[switch]],1,Non_Profit_Donations_South___messy[[#This Row],[Names2]],2,Non_Profit_Donations_South___messy[[#This Row],[Names4]],3,Non_Profit_Donations_South___messy[[#This Row],[Names3]])</f>
        <v>Winters</v>
      </c>
    </row>
    <row r="1460" spans="1:19">
      <c r="A1460" s="1" t="s">
        <v>9</v>
      </c>
      <c r="B1460" s="1" t="s">
        <v>579</v>
      </c>
      <c r="C1460" s="1" t="s">
        <v>37</v>
      </c>
      <c r="D1460" s="1" t="s">
        <v>12</v>
      </c>
      <c r="E1460" s="1" t="s">
        <v>25</v>
      </c>
      <c r="F1460" s="1" t="s">
        <v>580</v>
      </c>
      <c r="G1460">
        <v>32839</v>
      </c>
      <c r="H1460" s="2">
        <v>42645</v>
      </c>
      <c r="I1460">
        <v>110.74</v>
      </c>
      <c r="J1460">
        <f t="shared" si="22"/>
        <v>0</v>
      </c>
      <c r="K1460" t="s">
        <v>579</v>
      </c>
      <c r="L1460" s="1" t="s">
        <v>1179</v>
      </c>
      <c r="M1460" t="s">
        <v>1099</v>
      </c>
      <c r="O1460">
        <f>IF(Non_Profit_Donations_South___messy[[#This Row],[Names4]]&lt;&gt;"",1,0)</f>
        <v>0</v>
      </c>
      <c r="P1460">
        <f>IF(Non_Profit_Donations_South___messy[[#This Row],[flagRev]]=1,1,IF(Non_Profit_Donations_South___messy[[#This Row],[flagMidName]]=1,2,3))</f>
        <v>3</v>
      </c>
      <c r="Q1460" s="1" t="str" cm="1">
        <f t="array" ref="Q1460">_xlfn.SWITCH(Non_Profit_Donations_South___messy[[#This Row],[switch]],1,Non_Profit_Donations_South___messy[[#This Row],[Names3]],2,Non_Profit_Donations_South___messy[[#This Row],[Names2]],3,Non_Profit_Donations_South___messy[[#This Row],[Names2]])</f>
        <v>Clyde</v>
      </c>
      <c r="R1460" s="1" t="str" cm="1">
        <f t="array" ref="R1460">_xlfn.SWITCH(Non_Profit_Donations_South___messy[[#This Row],[switch]],1,"",2,Non_Profit_Donations_South___messy[[#This Row],[Names3]],3,"")</f>
        <v/>
      </c>
      <c r="S1460" s="1" t="str" cm="1">
        <f t="array" ref="S1460">_xlfn.SWITCH(Non_Profit_Donations_South___messy[[#This Row],[switch]],1,Non_Profit_Donations_South___messy[[#This Row],[Names2]],2,Non_Profit_Donations_South___messy[[#This Row],[Names4]],3,Non_Profit_Donations_South___messy[[#This Row],[Names3]])</f>
        <v>Fuller</v>
      </c>
    </row>
    <row r="1461" spans="1:19">
      <c r="A1461" s="1" t="s">
        <v>9</v>
      </c>
      <c r="B1461" s="1" t="s">
        <v>786</v>
      </c>
      <c r="C1461" s="1" t="s">
        <v>37</v>
      </c>
      <c r="D1461" s="1" t="s">
        <v>12</v>
      </c>
      <c r="E1461" s="1" t="s">
        <v>21</v>
      </c>
      <c r="F1461" s="1" t="s">
        <v>787</v>
      </c>
      <c r="G1461">
        <v>38671</v>
      </c>
      <c r="H1461" s="2">
        <v>42645</v>
      </c>
      <c r="I1461">
        <v>755.57</v>
      </c>
      <c r="J1461">
        <f t="shared" si="22"/>
        <v>0</v>
      </c>
      <c r="K1461" t="s">
        <v>786</v>
      </c>
      <c r="L1461" s="1" t="s">
        <v>1289</v>
      </c>
      <c r="M1461" t="s">
        <v>965</v>
      </c>
      <c r="N1461" t="s">
        <v>1488</v>
      </c>
      <c r="O1461">
        <f>IF(Non_Profit_Donations_South___messy[[#This Row],[Names4]]&lt;&gt;"",1,0)</f>
        <v>1</v>
      </c>
      <c r="P1461">
        <f>IF(Non_Profit_Donations_South___messy[[#This Row],[flagRev]]=1,1,IF(Non_Profit_Donations_South___messy[[#This Row],[flagMidName]]=1,2,3))</f>
        <v>2</v>
      </c>
      <c r="Q1461" s="1" t="str" cm="1">
        <f t="array" ref="Q1461">_xlfn.SWITCH(Non_Profit_Donations_South___messy[[#This Row],[switch]],1,Non_Profit_Donations_South___messy[[#This Row],[Names3]],2,Non_Profit_Donations_South___messy[[#This Row],[Names2]],3,Non_Profit_Donations_South___messy[[#This Row],[Names2]])</f>
        <v>Milton</v>
      </c>
      <c r="R1461" s="1" t="str" cm="1">
        <f t="array" ref="R1461">_xlfn.SWITCH(Non_Profit_Donations_South___messy[[#This Row],[switch]],1,"",2,Non_Profit_Donations_South___messy[[#This Row],[Names3]],3,"")</f>
        <v>G</v>
      </c>
      <c r="S1461" s="1" t="str" cm="1">
        <f t="array" ref="S1461">_xlfn.SWITCH(Non_Profit_Donations_South___messy[[#This Row],[switch]],1,Non_Profit_Donations_South___messy[[#This Row],[Names2]],2,Non_Profit_Donations_South___messy[[#This Row],[Names4]],3,Non_Profit_Donations_South___messy[[#This Row],[Names3]])</f>
        <v>Hoyle</v>
      </c>
    </row>
    <row r="1462" spans="1:19">
      <c r="A1462" s="1" t="s">
        <v>19</v>
      </c>
      <c r="B1462" s="1" t="s">
        <v>625</v>
      </c>
      <c r="C1462" s="1" t="s">
        <v>11</v>
      </c>
      <c r="D1462" s="1" t="s">
        <v>12</v>
      </c>
      <c r="E1462" s="1" t="s">
        <v>13</v>
      </c>
      <c r="F1462" s="1" t="s">
        <v>626</v>
      </c>
      <c r="G1462">
        <v>40356</v>
      </c>
      <c r="H1462" s="2">
        <v>42647</v>
      </c>
      <c r="I1462">
        <v>38.950000000000003</v>
      </c>
      <c r="J1462">
        <f t="shared" si="22"/>
        <v>0</v>
      </c>
      <c r="K1462" t="s">
        <v>625</v>
      </c>
      <c r="L1462" s="1" t="s">
        <v>1051</v>
      </c>
      <c r="M1462" t="s">
        <v>1359</v>
      </c>
      <c r="O1462">
        <f>IF(Non_Profit_Donations_South___messy[[#This Row],[Names4]]&lt;&gt;"",1,0)</f>
        <v>0</v>
      </c>
      <c r="P1462">
        <f>IF(Non_Profit_Donations_South___messy[[#This Row],[flagRev]]=1,1,IF(Non_Profit_Donations_South___messy[[#This Row],[flagMidName]]=1,2,3))</f>
        <v>3</v>
      </c>
      <c r="Q1462" s="1" t="str" cm="1">
        <f t="array" ref="Q1462">_xlfn.SWITCH(Non_Profit_Donations_South___messy[[#This Row],[switch]],1,Non_Profit_Donations_South___messy[[#This Row],[Names3]],2,Non_Profit_Donations_South___messy[[#This Row],[Names2]],3,Non_Profit_Donations_South___messy[[#This Row],[Names2]])</f>
        <v>Rodney</v>
      </c>
      <c r="R1462" s="1" t="str" cm="1">
        <f t="array" ref="R1462">_xlfn.SWITCH(Non_Profit_Donations_South___messy[[#This Row],[switch]],1,"",2,Non_Profit_Donations_South___messy[[#This Row],[Names3]],3,"")</f>
        <v/>
      </c>
      <c r="S1462" s="1" t="str" cm="1">
        <f t="array" ref="S1462">_xlfn.SWITCH(Non_Profit_Donations_South___messy[[#This Row],[switch]],1,Non_Profit_Donations_South___messy[[#This Row],[Names2]],2,Non_Profit_Donations_South___messy[[#This Row],[Names4]],3,Non_Profit_Donations_South___messy[[#This Row],[Names3]])</f>
        <v>Proctor</v>
      </c>
    </row>
    <row r="1463" spans="1:19">
      <c r="A1463" s="1" t="s">
        <v>9</v>
      </c>
      <c r="B1463" s="1" t="s">
        <v>410</v>
      </c>
      <c r="C1463" s="1" t="s">
        <v>37</v>
      </c>
      <c r="D1463" s="1" t="s">
        <v>12</v>
      </c>
      <c r="E1463" s="1" t="s">
        <v>17</v>
      </c>
      <c r="F1463" s="1" t="s">
        <v>411</v>
      </c>
      <c r="G1463">
        <v>30605</v>
      </c>
      <c r="H1463" s="2">
        <v>42648</v>
      </c>
      <c r="I1463">
        <v>30.7</v>
      </c>
      <c r="J1463">
        <f t="shared" si="22"/>
        <v>0</v>
      </c>
      <c r="K1463" t="s">
        <v>410</v>
      </c>
      <c r="L1463" s="1" t="s">
        <v>1189</v>
      </c>
      <c r="M1463" t="s">
        <v>1190</v>
      </c>
      <c r="O1463">
        <f>IF(Non_Profit_Donations_South___messy[[#This Row],[Names4]]&lt;&gt;"",1,0)</f>
        <v>0</v>
      </c>
      <c r="P1463">
        <f>IF(Non_Profit_Donations_South___messy[[#This Row],[flagRev]]=1,1,IF(Non_Profit_Donations_South___messy[[#This Row],[flagMidName]]=1,2,3))</f>
        <v>3</v>
      </c>
      <c r="Q1463" s="1" t="str" cm="1">
        <f t="array" ref="Q1463">_xlfn.SWITCH(Non_Profit_Donations_South___messy[[#This Row],[switch]],1,Non_Profit_Donations_South___messy[[#This Row],[Names3]],2,Non_Profit_Donations_South___messy[[#This Row],[Names2]],3,Non_Profit_Donations_South___messy[[#This Row],[Names2]])</f>
        <v>Anne</v>
      </c>
      <c r="R1463" s="1" t="str" cm="1">
        <f t="array" ref="R1463">_xlfn.SWITCH(Non_Profit_Donations_South___messy[[#This Row],[switch]],1,"",2,Non_Profit_Donations_South___messy[[#This Row],[Names3]],3,"")</f>
        <v/>
      </c>
      <c r="S1463" s="1" t="str" cm="1">
        <f t="array" ref="S1463">_xlfn.SWITCH(Non_Profit_Donations_South___messy[[#This Row],[switch]],1,Non_Profit_Donations_South___messy[[#This Row],[Names2]],2,Non_Profit_Donations_South___messy[[#This Row],[Names4]],3,Non_Profit_Donations_South___messy[[#This Row],[Names3]])</f>
        <v>Schultz</v>
      </c>
    </row>
    <row r="1464" spans="1:19">
      <c r="A1464" s="1" t="s">
        <v>9</v>
      </c>
      <c r="B1464" s="1" t="s">
        <v>445</v>
      </c>
      <c r="C1464" s="1" t="s">
        <v>11</v>
      </c>
      <c r="D1464" s="1" t="s">
        <v>12</v>
      </c>
      <c r="E1464" s="1" t="s">
        <v>25</v>
      </c>
      <c r="F1464" s="1" t="s">
        <v>446</v>
      </c>
      <c r="G1464">
        <v>33445</v>
      </c>
      <c r="H1464" s="2">
        <v>42648</v>
      </c>
      <c r="I1464">
        <v>228.68</v>
      </c>
      <c r="J1464">
        <f t="shared" si="22"/>
        <v>0</v>
      </c>
      <c r="K1464" t="s">
        <v>445</v>
      </c>
      <c r="L1464" s="1" t="s">
        <v>1219</v>
      </c>
      <c r="M1464" t="s">
        <v>1043</v>
      </c>
      <c r="O1464">
        <f>IF(Non_Profit_Donations_South___messy[[#This Row],[Names4]]&lt;&gt;"",1,0)</f>
        <v>0</v>
      </c>
      <c r="P1464">
        <f>IF(Non_Profit_Donations_South___messy[[#This Row],[flagRev]]=1,1,IF(Non_Profit_Donations_South___messy[[#This Row],[flagMidName]]=1,2,3))</f>
        <v>3</v>
      </c>
      <c r="Q1464" s="1" t="str" cm="1">
        <f t="array" ref="Q1464">_xlfn.SWITCH(Non_Profit_Donations_South___messy[[#This Row],[switch]],1,Non_Profit_Donations_South___messy[[#This Row],[Names3]],2,Non_Profit_Donations_South___messy[[#This Row],[Names2]],3,Non_Profit_Donations_South___messy[[#This Row],[Names2]])</f>
        <v>Marian</v>
      </c>
      <c r="R1464" s="1" t="str" cm="1">
        <f t="array" ref="R1464">_xlfn.SWITCH(Non_Profit_Donations_South___messy[[#This Row],[switch]],1,"",2,Non_Profit_Donations_South___messy[[#This Row],[Names3]],3,"")</f>
        <v/>
      </c>
      <c r="S1464" s="1" t="str" cm="1">
        <f t="array" ref="S1464">_xlfn.SWITCH(Non_Profit_Donations_South___messy[[#This Row],[switch]],1,Non_Profit_Donations_South___messy[[#This Row],[Names2]],2,Non_Profit_Donations_South___messy[[#This Row],[Names4]],3,Non_Profit_Donations_South___messy[[#This Row],[Names3]])</f>
        <v>Anthony</v>
      </c>
    </row>
    <row r="1465" spans="1:19">
      <c r="A1465" s="1" t="s">
        <v>27</v>
      </c>
      <c r="B1465" s="1" t="s">
        <v>788</v>
      </c>
      <c r="C1465" s="1" t="s">
        <v>11</v>
      </c>
      <c r="D1465" s="1" t="s">
        <v>12</v>
      </c>
      <c r="E1465" s="1" t="s">
        <v>25</v>
      </c>
      <c r="F1465" s="1" t="s">
        <v>602</v>
      </c>
      <c r="G1465">
        <v>33566</v>
      </c>
      <c r="H1465" s="2">
        <v>42648</v>
      </c>
      <c r="I1465">
        <v>42.44</v>
      </c>
      <c r="J1465">
        <f t="shared" si="22"/>
        <v>0</v>
      </c>
      <c r="K1465" t="s">
        <v>788</v>
      </c>
      <c r="L1465" s="1" t="s">
        <v>853</v>
      </c>
      <c r="M1465" t="s">
        <v>1489</v>
      </c>
      <c r="O1465">
        <f>IF(Non_Profit_Donations_South___messy[[#This Row],[Names4]]&lt;&gt;"",1,0)</f>
        <v>0</v>
      </c>
      <c r="P1465">
        <f>IF(Non_Profit_Donations_South___messy[[#This Row],[flagRev]]=1,1,IF(Non_Profit_Donations_South___messy[[#This Row],[flagMidName]]=1,2,3))</f>
        <v>3</v>
      </c>
      <c r="Q1465" s="1" t="str" cm="1">
        <f t="array" ref="Q1465">_xlfn.SWITCH(Non_Profit_Donations_South___messy[[#This Row],[switch]],1,Non_Profit_Donations_South___messy[[#This Row],[Names3]],2,Non_Profit_Donations_South___messy[[#This Row],[Names2]],3,Non_Profit_Donations_South___messy[[#This Row],[Names2]])</f>
        <v>Renee</v>
      </c>
      <c r="R1465" s="1" t="str" cm="1">
        <f t="array" ref="R1465">_xlfn.SWITCH(Non_Profit_Donations_South___messy[[#This Row],[switch]],1,"",2,Non_Profit_Donations_South___messy[[#This Row],[Names3]],3,"")</f>
        <v/>
      </c>
      <c r="S1465" s="1" t="str" cm="1">
        <f t="array" ref="S1465">_xlfn.SWITCH(Non_Profit_Donations_South___messy[[#This Row],[switch]],1,Non_Profit_Donations_South___messy[[#This Row],[Names2]],2,Non_Profit_Donations_South___messy[[#This Row],[Names4]],3,Non_Profit_Donations_South___messy[[#This Row],[Names3]])</f>
        <v>Jernigan</v>
      </c>
    </row>
    <row r="1466" spans="1:19">
      <c r="A1466" s="1" t="s">
        <v>9</v>
      </c>
      <c r="B1466" s="1" t="s">
        <v>371</v>
      </c>
      <c r="C1466" s="1" t="s">
        <v>37</v>
      </c>
      <c r="D1466" s="1" t="s">
        <v>12</v>
      </c>
      <c r="E1466" s="1" t="s">
        <v>32</v>
      </c>
      <c r="F1466" s="1" t="s">
        <v>332</v>
      </c>
      <c r="G1466">
        <v>38401</v>
      </c>
      <c r="H1466" s="2">
        <v>42649</v>
      </c>
      <c r="I1466">
        <v>1474.86</v>
      </c>
      <c r="J1466">
        <f t="shared" si="22"/>
        <v>0</v>
      </c>
      <c r="K1466" t="s">
        <v>371</v>
      </c>
      <c r="L1466" s="1" t="s">
        <v>1152</v>
      </c>
      <c r="M1466" t="s">
        <v>121</v>
      </c>
      <c r="O1466">
        <f>IF(Non_Profit_Donations_South___messy[[#This Row],[Names4]]&lt;&gt;"",1,0)</f>
        <v>0</v>
      </c>
      <c r="P1466">
        <f>IF(Non_Profit_Donations_South___messy[[#This Row],[flagRev]]=1,1,IF(Non_Profit_Donations_South___messy[[#This Row],[flagMidName]]=1,2,3))</f>
        <v>3</v>
      </c>
      <c r="Q1466" s="1" t="str" cm="1">
        <f t="array" ref="Q1466">_xlfn.SWITCH(Non_Profit_Donations_South___messy[[#This Row],[switch]],1,Non_Profit_Donations_South___messy[[#This Row],[Names3]],2,Non_Profit_Donations_South___messy[[#This Row],[Names2]],3,Non_Profit_Donations_South___messy[[#This Row],[Names2]])</f>
        <v>Eileen</v>
      </c>
      <c r="R1466" s="1" t="str" cm="1">
        <f t="array" ref="R1466">_xlfn.SWITCH(Non_Profit_Donations_South___messy[[#This Row],[switch]],1,"",2,Non_Profit_Donations_South___messy[[#This Row],[Names3]],3,"")</f>
        <v/>
      </c>
      <c r="S1466" s="1" t="str" cm="1">
        <f t="array" ref="S1466">_xlfn.SWITCH(Non_Profit_Donations_South___messy[[#This Row],[switch]],1,Non_Profit_Donations_South___messy[[#This Row],[Names2]],2,Non_Profit_Donations_South___messy[[#This Row],[Names4]],3,Non_Profit_Donations_South___messy[[#This Row],[Names3]])</f>
        <v>Dalton</v>
      </c>
    </row>
    <row r="1467" spans="1:19">
      <c r="A1467" s="1" t="s">
        <v>19</v>
      </c>
      <c r="B1467" s="1" t="s">
        <v>783</v>
      </c>
      <c r="C1467" s="1" t="s">
        <v>16</v>
      </c>
      <c r="D1467" s="1" t="s">
        <v>12</v>
      </c>
      <c r="E1467" s="1" t="s">
        <v>29</v>
      </c>
      <c r="F1467" s="1" t="s">
        <v>784</v>
      </c>
      <c r="G1467">
        <v>24153</v>
      </c>
      <c r="H1467" s="2">
        <v>42650</v>
      </c>
      <c r="I1467">
        <v>589.79999999999995</v>
      </c>
      <c r="J1467">
        <f t="shared" si="22"/>
        <v>0</v>
      </c>
      <c r="K1467" t="s">
        <v>783</v>
      </c>
      <c r="L1467" s="1" t="s">
        <v>1351</v>
      </c>
      <c r="M1467" t="s">
        <v>1486</v>
      </c>
      <c r="O1467">
        <f>IF(Non_Profit_Donations_South___messy[[#This Row],[Names4]]&lt;&gt;"",1,0)</f>
        <v>0</v>
      </c>
      <c r="P1467">
        <f>IF(Non_Profit_Donations_South___messy[[#This Row],[flagRev]]=1,1,IF(Non_Profit_Donations_South___messy[[#This Row],[flagMidName]]=1,2,3))</f>
        <v>3</v>
      </c>
      <c r="Q1467" s="1" t="str" cm="1">
        <f t="array" ref="Q1467">_xlfn.SWITCH(Non_Profit_Donations_South___messy[[#This Row],[switch]],1,Non_Profit_Donations_South___messy[[#This Row],[Names3]],2,Non_Profit_Donations_South___messy[[#This Row],[Names2]],3,Non_Profit_Donations_South___messy[[#This Row],[Names2]])</f>
        <v>Lynn</v>
      </c>
      <c r="R1467" s="1" t="str" cm="1">
        <f t="array" ref="R1467">_xlfn.SWITCH(Non_Profit_Donations_South___messy[[#This Row],[switch]],1,"",2,Non_Profit_Donations_South___messy[[#This Row],[Names3]],3,"")</f>
        <v/>
      </c>
      <c r="S1467" s="1" t="str" cm="1">
        <f t="array" ref="S1467">_xlfn.SWITCH(Non_Profit_Donations_South___messy[[#This Row],[switch]],1,Non_Profit_Donations_South___messy[[#This Row],[Names2]],2,Non_Profit_Donations_South___messy[[#This Row],[Names4]],3,Non_Profit_Donations_South___messy[[#This Row],[Names3]])</f>
        <v>Morrow</v>
      </c>
    </row>
    <row r="1468" spans="1:19">
      <c r="A1468" s="1" t="s">
        <v>19</v>
      </c>
      <c r="B1468" s="1" t="s">
        <v>229</v>
      </c>
      <c r="C1468" s="1" t="s">
        <v>11</v>
      </c>
      <c r="D1468" s="1" t="s">
        <v>12</v>
      </c>
      <c r="E1468" s="1" t="s">
        <v>49</v>
      </c>
      <c r="F1468" s="1" t="s">
        <v>230</v>
      </c>
      <c r="G1468">
        <v>29577</v>
      </c>
      <c r="H1468" s="2">
        <v>42651</v>
      </c>
      <c r="I1468">
        <v>84.59</v>
      </c>
      <c r="J1468">
        <f t="shared" si="22"/>
        <v>0</v>
      </c>
      <c r="K1468" t="s">
        <v>229</v>
      </c>
      <c r="L1468" s="1" t="s">
        <v>1025</v>
      </c>
      <c r="M1468" t="s">
        <v>1026</v>
      </c>
      <c r="O1468">
        <f>IF(Non_Profit_Donations_South___messy[[#This Row],[Names4]]&lt;&gt;"",1,0)</f>
        <v>0</v>
      </c>
      <c r="P1468">
        <f>IF(Non_Profit_Donations_South___messy[[#This Row],[flagRev]]=1,1,IF(Non_Profit_Donations_South___messy[[#This Row],[flagMidName]]=1,2,3))</f>
        <v>3</v>
      </c>
      <c r="Q1468" s="1" t="str" cm="1">
        <f t="array" ref="Q1468">_xlfn.SWITCH(Non_Profit_Donations_South___messy[[#This Row],[switch]],1,Non_Profit_Donations_South___messy[[#This Row],[Names3]],2,Non_Profit_Donations_South___messy[[#This Row],[Names2]],3,Non_Profit_Donations_South___messy[[#This Row],[Names2]])</f>
        <v>Nathan</v>
      </c>
      <c r="R1468" s="1" t="str" cm="1">
        <f t="array" ref="R1468">_xlfn.SWITCH(Non_Profit_Donations_South___messy[[#This Row],[switch]],1,"",2,Non_Profit_Donations_South___messy[[#This Row],[Names3]],3,"")</f>
        <v/>
      </c>
      <c r="S1468" s="1" t="str" cm="1">
        <f t="array" ref="S1468">_xlfn.SWITCH(Non_Profit_Donations_South___messy[[#This Row],[switch]],1,Non_Profit_Donations_South___messy[[#This Row],[Names2]],2,Non_Profit_Donations_South___messy[[#This Row],[Names4]],3,Non_Profit_Donations_South___messy[[#This Row],[Names3]])</f>
        <v>Fox</v>
      </c>
    </row>
    <row r="1469" spans="1:19">
      <c r="A1469" s="1" t="s">
        <v>23</v>
      </c>
      <c r="B1469" s="1" t="s">
        <v>304</v>
      </c>
      <c r="C1469" s="1" t="s">
        <v>11</v>
      </c>
      <c r="D1469" s="1" t="s">
        <v>12</v>
      </c>
      <c r="E1469" s="1" t="s">
        <v>32</v>
      </c>
      <c r="F1469" s="1" t="s">
        <v>305</v>
      </c>
      <c r="G1469">
        <v>37027</v>
      </c>
      <c r="H1469" s="2">
        <v>42652</v>
      </c>
      <c r="I1469">
        <v>23.02</v>
      </c>
      <c r="J1469">
        <f t="shared" si="22"/>
        <v>0</v>
      </c>
      <c r="K1469" t="s">
        <v>304</v>
      </c>
      <c r="L1469" s="1" t="s">
        <v>1098</v>
      </c>
      <c r="M1469" t="s">
        <v>1099</v>
      </c>
      <c r="O1469">
        <f>IF(Non_Profit_Donations_South___messy[[#This Row],[Names4]]&lt;&gt;"",1,0)</f>
        <v>0</v>
      </c>
      <c r="P1469">
        <f>IF(Non_Profit_Donations_South___messy[[#This Row],[flagRev]]=1,1,IF(Non_Profit_Donations_South___messy[[#This Row],[flagMidName]]=1,2,3))</f>
        <v>3</v>
      </c>
      <c r="Q1469" s="1" t="str" cm="1">
        <f t="array" ref="Q1469">_xlfn.SWITCH(Non_Profit_Donations_South___messy[[#This Row],[switch]],1,Non_Profit_Donations_South___messy[[#This Row],[Names3]],2,Non_Profit_Donations_South___messy[[#This Row],[Names2]],3,Non_Profit_Donations_South___messy[[#This Row],[Names2]])</f>
        <v>Lloyd</v>
      </c>
      <c r="R1469" s="1" t="str" cm="1">
        <f t="array" ref="R1469">_xlfn.SWITCH(Non_Profit_Donations_South___messy[[#This Row],[switch]],1,"",2,Non_Profit_Donations_South___messy[[#This Row],[Names3]],3,"")</f>
        <v/>
      </c>
      <c r="S1469" s="1" t="str" cm="1">
        <f t="array" ref="S1469">_xlfn.SWITCH(Non_Profit_Donations_South___messy[[#This Row],[switch]],1,Non_Profit_Donations_South___messy[[#This Row],[Names2]],2,Non_Profit_Donations_South___messy[[#This Row],[Names4]],3,Non_Profit_Donations_South___messy[[#This Row],[Names3]])</f>
        <v>Fuller</v>
      </c>
    </row>
    <row r="1470" spans="1:19">
      <c r="A1470" s="1" t="s">
        <v>23</v>
      </c>
      <c r="B1470" s="1" t="s">
        <v>417</v>
      </c>
      <c r="C1470" s="1" t="s">
        <v>37</v>
      </c>
      <c r="D1470" s="1" t="s">
        <v>12</v>
      </c>
      <c r="E1470" s="1" t="s">
        <v>40</v>
      </c>
      <c r="F1470" s="1" t="s">
        <v>418</v>
      </c>
      <c r="G1470">
        <v>28352</v>
      </c>
      <c r="H1470" s="2">
        <v>42653</v>
      </c>
      <c r="I1470">
        <v>55.68</v>
      </c>
      <c r="J1470">
        <f t="shared" si="22"/>
        <v>0</v>
      </c>
      <c r="K1470" t="s">
        <v>417</v>
      </c>
      <c r="L1470" s="1" t="s">
        <v>1196</v>
      </c>
      <c r="M1470" t="s">
        <v>1197</v>
      </c>
      <c r="O1470">
        <f>IF(Non_Profit_Donations_South___messy[[#This Row],[Names4]]&lt;&gt;"",1,0)</f>
        <v>0</v>
      </c>
      <c r="P1470">
        <f>IF(Non_Profit_Donations_South___messy[[#This Row],[flagRev]]=1,1,IF(Non_Profit_Donations_South___messy[[#This Row],[flagMidName]]=1,2,3))</f>
        <v>3</v>
      </c>
      <c r="Q1470" s="1" t="str" cm="1">
        <f t="array" ref="Q1470">_xlfn.SWITCH(Non_Profit_Donations_South___messy[[#This Row],[switch]],1,Non_Profit_Donations_South___messy[[#This Row],[Names3]],2,Non_Profit_Donations_South___messy[[#This Row],[Names2]],3,Non_Profit_Donations_South___messy[[#This Row],[Names2]])</f>
        <v>Evelyn</v>
      </c>
      <c r="R1470" s="1" t="str" cm="1">
        <f t="array" ref="R1470">_xlfn.SWITCH(Non_Profit_Donations_South___messy[[#This Row],[switch]],1,"",2,Non_Profit_Donations_South___messy[[#This Row],[Names3]],3,"")</f>
        <v/>
      </c>
      <c r="S1470" s="1" t="str" cm="1">
        <f t="array" ref="S1470">_xlfn.SWITCH(Non_Profit_Donations_South___messy[[#This Row],[switch]],1,Non_Profit_Donations_South___messy[[#This Row],[Names2]],2,Non_Profit_Donations_South___messy[[#This Row],[Names4]],3,Non_Profit_Donations_South___messy[[#This Row],[Names3]])</f>
        <v>Garcia</v>
      </c>
    </row>
    <row r="1471" spans="1:19">
      <c r="A1471" s="1" t="s">
        <v>9</v>
      </c>
      <c r="B1471" s="1" t="s">
        <v>219</v>
      </c>
      <c r="C1471" s="1" t="s">
        <v>37</v>
      </c>
      <c r="D1471" s="1" t="s">
        <v>12</v>
      </c>
      <c r="E1471" s="1" t="s">
        <v>21</v>
      </c>
      <c r="F1471" s="1" t="s">
        <v>220</v>
      </c>
      <c r="G1471">
        <v>38801</v>
      </c>
      <c r="H1471" s="2">
        <v>42654</v>
      </c>
      <c r="I1471">
        <v>568.38</v>
      </c>
      <c r="J1471">
        <f t="shared" si="22"/>
        <v>0</v>
      </c>
      <c r="K1471" t="s">
        <v>219</v>
      </c>
      <c r="L1471" s="1" t="s">
        <v>1017</v>
      </c>
      <c r="M1471" t="s">
        <v>961</v>
      </c>
      <c r="O1471">
        <f>IF(Non_Profit_Donations_South___messy[[#This Row],[Names4]]&lt;&gt;"",1,0)</f>
        <v>0</v>
      </c>
      <c r="P1471">
        <f>IF(Non_Profit_Donations_South___messy[[#This Row],[flagRev]]=1,1,IF(Non_Profit_Donations_South___messy[[#This Row],[flagMidName]]=1,2,3))</f>
        <v>3</v>
      </c>
      <c r="Q1471" s="1" t="str" cm="1">
        <f t="array" ref="Q1471">_xlfn.SWITCH(Non_Profit_Donations_South___messy[[#This Row],[switch]],1,Non_Profit_Donations_South___messy[[#This Row],[Names3]],2,Non_Profit_Donations_South___messy[[#This Row],[Names2]],3,Non_Profit_Donations_South___messy[[#This Row],[Names2]])</f>
        <v>Marsha</v>
      </c>
      <c r="R1471" s="1" t="str" cm="1">
        <f t="array" ref="R1471">_xlfn.SWITCH(Non_Profit_Donations_South___messy[[#This Row],[switch]],1,"",2,Non_Profit_Donations_South___messy[[#This Row],[Names3]],3,"")</f>
        <v/>
      </c>
      <c r="S1471" s="1" t="str" cm="1">
        <f t="array" ref="S1471">_xlfn.SWITCH(Non_Profit_Donations_South___messy[[#This Row],[switch]],1,Non_Profit_Donations_South___messy[[#This Row],[Names2]],2,Non_Profit_Donations_South___messy[[#This Row],[Names4]],3,Non_Profit_Donations_South___messy[[#This Row],[Names3]])</f>
        <v>Roy</v>
      </c>
    </row>
    <row r="1472" spans="1:19">
      <c r="A1472" s="1" t="s">
        <v>9</v>
      </c>
      <c r="B1472" s="1" t="s">
        <v>717</v>
      </c>
      <c r="C1472" s="1" t="s">
        <v>37</v>
      </c>
      <c r="D1472" s="1" t="s">
        <v>12</v>
      </c>
      <c r="E1472" s="1" t="s">
        <v>25</v>
      </c>
      <c r="F1472" s="1" t="s">
        <v>77</v>
      </c>
      <c r="G1472">
        <v>33181</v>
      </c>
      <c r="H1472" s="2">
        <v>42655</v>
      </c>
      <c r="I1472">
        <v>511.35</v>
      </c>
      <c r="J1472">
        <f t="shared" si="22"/>
        <v>0</v>
      </c>
      <c r="K1472" t="s">
        <v>717</v>
      </c>
      <c r="L1472" s="1" t="s">
        <v>1428</v>
      </c>
      <c r="M1472" t="s">
        <v>1429</v>
      </c>
      <c r="O1472">
        <f>IF(Non_Profit_Donations_South___messy[[#This Row],[Names4]]&lt;&gt;"",1,0)</f>
        <v>0</v>
      </c>
      <c r="P1472">
        <f>IF(Non_Profit_Donations_South___messy[[#This Row],[flagRev]]=1,1,IF(Non_Profit_Donations_South___messy[[#This Row],[flagMidName]]=1,2,3))</f>
        <v>3</v>
      </c>
      <c r="Q1472" s="1" t="str" cm="1">
        <f t="array" ref="Q1472">_xlfn.SWITCH(Non_Profit_Donations_South___messy[[#This Row],[switch]],1,Non_Profit_Donations_South___messy[[#This Row],[Names3]],2,Non_Profit_Donations_South___messy[[#This Row],[Names2]],3,Non_Profit_Donations_South___messy[[#This Row],[Names2]])</f>
        <v>Jacqueline</v>
      </c>
      <c r="R1472" s="1" t="str" cm="1">
        <f t="array" ref="R1472">_xlfn.SWITCH(Non_Profit_Donations_South___messy[[#This Row],[switch]],1,"",2,Non_Profit_Donations_South___messy[[#This Row],[Names3]],3,"")</f>
        <v/>
      </c>
      <c r="S1472" s="1" t="str" cm="1">
        <f t="array" ref="S1472">_xlfn.SWITCH(Non_Profit_Donations_South___messy[[#This Row],[switch]],1,Non_Profit_Donations_South___messy[[#This Row],[Names2]],2,Non_Profit_Donations_South___messy[[#This Row],[Names4]],3,Non_Profit_Donations_South___messy[[#This Row],[Names3]])</f>
        <v>Noble</v>
      </c>
    </row>
    <row r="1473" spans="1:19">
      <c r="A1473" s="1" t="s">
        <v>27</v>
      </c>
      <c r="B1473" s="1" t="s">
        <v>280</v>
      </c>
      <c r="C1473" s="1" t="s">
        <v>37</v>
      </c>
      <c r="D1473" s="1" t="s">
        <v>12</v>
      </c>
      <c r="E1473" s="1" t="s">
        <v>32</v>
      </c>
      <c r="F1473" s="1" t="s">
        <v>281</v>
      </c>
      <c r="G1473">
        <v>37130</v>
      </c>
      <c r="H1473" s="2">
        <v>42656</v>
      </c>
      <c r="I1473">
        <v>202.41</v>
      </c>
      <c r="J1473">
        <f t="shared" si="22"/>
        <v>0</v>
      </c>
      <c r="K1473" t="s">
        <v>280</v>
      </c>
      <c r="L1473" s="1" t="s">
        <v>1072</v>
      </c>
      <c r="M1473" t="s">
        <v>1073</v>
      </c>
      <c r="O1473">
        <f>IF(Non_Profit_Donations_South___messy[[#This Row],[Names4]]&lt;&gt;"",1,0)</f>
        <v>0</v>
      </c>
      <c r="P1473">
        <f>IF(Non_Profit_Donations_South___messy[[#This Row],[flagRev]]=1,1,IF(Non_Profit_Donations_South___messy[[#This Row],[flagMidName]]=1,2,3))</f>
        <v>3</v>
      </c>
      <c r="Q1473" s="1" t="str" cm="1">
        <f t="array" ref="Q1473">_xlfn.SWITCH(Non_Profit_Donations_South___messy[[#This Row],[switch]],1,Non_Profit_Donations_South___messy[[#This Row],[Names3]],2,Non_Profit_Donations_South___messy[[#This Row],[Names2]],3,Non_Profit_Donations_South___messy[[#This Row],[Names2]])</f>
        <v>Miriam</v>
      </c>
      <c r="R1473" s="1" t="str" cm="1">
        <f t="array" ref="R1473">_xlfn.SWITCH(Non_Profit_Donations_South___messy[[#This Row],[switch]],1,"",2,Non_Profit_Donations_South___messy[[#This Row],[Names3]],3,"")</f>
        <v/>
      </c>
      <c r="S1473" s="1" t="str" cm="1">
        <f t="array" ref="S1473">_xlfn.SWITCH(Non_Profit_Donations_South___messy[[#This Row],[switch]],1,Non_Profit_Donations_South___messy[[#This Row],[Names2]],2,Non_Profit_Donations_South___messy[[#This Row],[Names4]],3,Non_Profit_Donations_South___messy[[#This Row],[Names3]])</f>
        <v>Mueller</v>
      </c>
    </row>
    <row r="1474" spans="1:19">
      <c r="A1474" s="1" t="s">
        <v>19</v>
      </c>
      <c r="B1474" s="1" t="s">
        <v>325</v>
      </c>
      <c r="C1474" s="1" t="s">
        <v>11</v>
      </c>
      <c r="D1474" s="1" t="s">
        <v>12</v>
      </c>
      <c r="E1474" s="1" t="s">
        <v>17</v>
      </c>
      <c r="F1474" s="1" t="s">
        <v>326</v>
      </c>
      <c r="G1474">
        <v>30269</v>
      </c>
      <c r="H1474" s="2">
        <v>42656</v>
      </c>
      <c r="I1474">
        <v>63.32</v>
      </c>
      <c r="J1474">
        <f t="shared" ref="J1474:J1537" si="23">ISNUMBER(FIND(",",K1474))*1</f>
        <v>0</v>
      </c>
      <c r="K1474" t="s">
        <v>325</v>
      </c>
      <c r="L1474" s="1" t="s">
        <v>953</v>
      </c>
      <c r="M1474" t="s">
        <v>1118</v>
      </c>
      <c r="O1474">
        <f>IF(Non_Profit_Donations_South___messy[[#This Row],[Names4]]&lt;&gt;"",1,0)</f>
        <v>0</v>
      </c>
      <c r="P1474">
        <f>IF(Non_Profit_Donations_South___messy[[#This Row],[flagRev]]=1,1,IF(Non_Profit_Donations_South___messy[[#This Row],[flagMidName]]=1,2,3))</f>
        <v>3</v>
      </c>
      <c r="Q1474" s="1" t="str" cm="1">
        <f t="array" ref="Q1474">_xlfn.SWITCH(Non_Profit_Donations_South___messy[[#This Row],[switch]],1,Non_Profit_Donations_South___messy[[#This Row],[Names3]],2,Non_Profit_Donations_South___messy[[#This Row],[Names2]],3,Non_Profit_Donations_South___messy[[#This Row],[Names2]])</f>
        <v>Sean</v>
      </c>
      <c r="R1474" s="1" t="str" cm="1">
        <f t="array" ref="R1474">_xlfn.SWITCH(Non_Profit_Donations_South___messy[[#This Row],[switch]],1,"",2,Non_Profit_Donations_South___messy[[#This Row],[Names3]],3,"")</f>
        <v/>
      </c>
      <c r="S1474" s="1" t="str" cm="1">
        <f t="array" ref="S1474">_xlfn.SWITCH(Non_Profit_Donations_South___messy[[#This Row],[switch]],1,Non_Profit_Donations_South___messy[[#This Row],[Names2]],2,Non_Profit_Donations_South___messy[[#This Row],[Names4]],3,Non_Profit_Donations_South___messy[[#This Row],[Names3]])</f>
        <v>Stephenson</v>
      </c>
    </row>
    <row r="1475" spans="1:19">
      <c r="A1475" s="1" t="s">
        <v>27</v>
      </c>
      <c r="B1475" s="1" t="s">
        <v>269</v>
      </c>
      <c r="C1475" s="1" t="s">
        <v>37</v>
      </c>
      <c r="D1475" s="1" t="s">
        <v>12</v>
      </c>
      <c r="E1475" s="1" t="s">
        <v>29</v>
      </c>
      <c r="F1475" s="1" t="s">
        <v>270</v>
      </c>
      <c r="G1475">
        <v>23666</v>
      </c>
      <c r="H1475" s="2">
        <v>42657</v>
      </c>
      <c r="I1475">
        <v>27.44</v>
      </c>
      <c r="J1475">
        <f t="shared" si="23"/>
        <v>0</v>
      </c>
      <c r="K1475" t="s">
        <v>269</v>
      </c>
      <c r="L1475" s="1" t="s">
        <v>1060</v>
      </c>
      <c r="M1475" t="s">
        <v>1061</v>
      </c>
      <c r="O1475">
        <f>IF(Non_Profit_Donations_South___messy[[#This Row],[Names4]]&lt;&gt;"",1,0)</f>
        <v>0</v>
      </c>
      <c r="P1475">
        <f>IF(Non_Profit_Donations_South___messy[[#This Row],[flagRev]]=1,1,IF(Non_Profit_Donations_South___messy[[#This Row],[flagMidName]]=1,2,3))</f>
        <v>3</v>
      </c>
      <c r="Q1475" s="1" t="str" cm="1">
        <f t="array" ref="Q1475">_xlfn.SWITCH(Non_Profit_Donations_South___messy[[#This Row],[switch]],1,Non_Profit_Donations_South___messy[[#This Row],[Names3]],2,Non_Profit_Donations_South___messy[[#This Row],[Names2]],3,Non_Profit_Donations_South___messy[[#This Row],[Names2]])</f>
        <v>Herman</v>
      </c>
      <c r="R1475" s="1" t="str" cm="1">
        <f t="array" ref="R1475">_xlfn.SWITCH(Non_Profit_Donations_South___messy[[#This Row],[switch]],1,"",2,Non_Profit_Donations_South___messy[[#This Row],[Names3]],3,"")</f>
        <v/>
      </c>
      <c r="S1475" s="1" t="str" cm="1">
        <f t="array" ref="S1475">_xlfn.SWITCH(Non_Profit_Donations_South___messy[[#This Row],[switch]],1,Non_Profit_Donations_South___messy[[#This Row],[Names2]],2,Non_Profit_Donations_South___messy[[#This Row],[Names4]],3,Non_Profit_Donations_South___messy[[#This Row],[Names3]])</f>
        <v>Leach</v>
      </c>
    </row>
    <row r="1476" spans="1:19">
      <c r="A1476" s="1" t="s">
        <v>9</v>
      </c>
      <c r="B1476" s="1" t="s">
        <v>771</v>
      </c>
      <c r="C1476" s="1" t="s">
        <v>11</v>
      </c>
      <c r="D1476" s="1" t="s">
        <v>12</v>
      </c>
      <c r="E1476" s="1" t="s">
        <v>25</v>
      </c>
      <c r="F1476" s="1" t="s">
        <v>755</v>
      </c>
      <c r="G1476">
        <v>33319</v>
      </c>
      <c r="H1476" s="2">
        <v>42659</v>
      </c>
      <c r="I1476">
        <v>97.96</v>
      </c>
      <c r="J1476">
        <f t="shared" si="23"/>
        <v>0</v>
      </c>
      <c r="K1476" t="s">
        <v>771</v>
      </c>
      <c r="L1476" s="1" t="s">
        <v>876</v>
      </c>
      <c r="M1476" t="s">
        <v>1472</v>
      </c>
      <c r="O1476">
        <f>IF(Non_Profit_Donations_South___messy[[#This Row],[Names4]]&lt;&gt;"",1,0)</f>
        <v>0</v>
      </c>
      <c r="P1476">
        <f>IF(Non_Profit_Donations_South___messy[[#This Row],[flagRev]]=1,1,IF(Non_Profit_Donations_South___messy[[#This Row],[flagMidName]]=1,2,3))</f>
        <v>3</v>
      </c>
      <c r="Q1476" s="1" t="str" cm="1">
        <f t="array" ref="Q1476">_xlfn.SWITCH(Non_Profit_Donations_South___messy[[#This Row],[switch]],1,Non_Profit_Donations_South___messy[[#This Row],[Names3]],2,Non_Profit_Donations_South___messy[[#This Row],[Names2]],3,Non_Profit_Donations_South___messy[[#This Row],[Names2]])</f>
        <v>Maureen</v>
      </c>
      <c r="R1476" s="1" t="str" cm="1">
        <f t="array" ref="R1476">_xlfn.SWITCH(Non_Profit_Donations_South___messy[[#This Row],[switch]],1,"",2,Non_Profit_Donations_South___messy[[#This Row],[Names3]],3,"")</f>
        <v/>
      </c>
      <c r="S1476" s="1" t="str" cm="1">
        <f t="array" ref="S1476">_xlfn.SWITCH(Non_Profit_Donations_South___messy[[#This Row],[switch]],1,Non_Profit_Donations_South___messy[[#This Row],[Names2]],2,Non_Profit_Donations_South___messy[[#This Row],[Names4]],3,Non_Profit_Donations_South___messy[[#This Row],[Names3]])</f>
        <v>Whitley</v>
      </c>
    </row>
    <row r="1477" spans="1:19">
      <c r="A1477" s="1" t="s">
        <v>9</v>
      </c>
      <c r="B1477" s="1" t="s">
        <v>590</v>
      </c>
      <c r="C1477" s="1" t="s">
        <v>37</v>
      </c>
      <c r="D1477" s="1" t="s">
        <v>12</v>
      </c>
      <c r="E1477" s="1" t="s">
        <v>40</v>
      </c>
      <c r="F1477" s="1" t="s">
        <v>591</v>
      </c>
      <c r="G1477">
        <v>27801</v>
      </c>
      <c r="H1477" s="2">
        <v>42659</v>
      </c>
      <c r="I1477">
        <v>188.52</v>
      </c>
      <c r="J1477">
        <f t="shared" si="23"/>
        <v>0</v>
      </c>
      <c r="K1477" t="s">
        <v>590</v>
      </c>
      <c r="L1477" s="1" t="s">
        <v>1330</v>
      </c>
      <c r="M1477" t="s">
        <v>1331</v>
      </c>
      <c r="O1477">
        <f>IF(Non_Profit_Donations_South___messy[[#This Row],[Names4]]&lt;&gt;"",1,0)</f>
        <v>0</v>
      </c>
      <c r="P1477">
        <f>IF(Non_Profit_Donations_South___messy[[#This Row],[flagRev]]=1,1,IF(Non_Profit_Donations_South___messy[[#This Row],[flagMidName]]=1,2,3))</f>
        <v>3</v>
      </c>
      <c r="Q1477" s="1" t="str" cm="1">
        <f t="array" ref="Q1477">_xlfn.SWITCH(Non_Profit_Donations_South___messy[[#This Row],[switch]],1,Non_Profit_Donations_South___messy[[#This Row],[Names3]],2,Non_Profit_Donations_South___messy[[#This Row],[Names2]],3,Non_Profit_Donations_South___messy[[#This Row],[Names2]])</f>
        <v>Nicole</v>
      </c>
      <c r="R1477" s="1" t="str" cm="1">
        <f t="array" ref="R1477">_xlfn.SWITCH(Non_Profit_Donations_South___messy[[#This Row],[switch]],1,"",2,Non_Profit_Donations_South___messy[[#This Row],[Names3]],3,"")</f>
        <v/>
      </c>
      <c r="S1477" s="1" t="str" cm="1">
        <f t="array" ref="S1477">_xlfn.SWITCH(Non_Profit_Donations_South___messy[[#This Row],[switch]],1,Non_Profit_Donations_South___messy[[#This Row],[Names2]],2,Non_Profit_Donations_South___messy[[#This Row],[Names4]],3,Non_Profit_Donations_South___messy[[#This Row],[Names3]])</f>
        <v>Pope</v>
      </c>
    </row>
    <row r="1478" spans="1:19">
      <c r="A1478" s="1" t="s">
        <v>19</v>
      </c>
      <c r="B1478" s="1" t="s">
        <v>547</v>
      </c>
      <c r="C1478" s="1" t="s">
        <v>11</v>
      </c>
      <c r="D1478" s="1" t="s">
        <v>12</v>
      </c>
      <c r="E1478" s="1" t="s">
        <v>49</v>
      </c>
      <c r="F1478" s="1" t="s">
        <v>91</v>
      </c>
      <c r="G1478">
        <v>29501</v>
      </c>
      <c r="H1478" s="2">
        <v>42660</v>
      </c>
      <c r="I1478">
        <v>18.5</v>
      </c>
      <c r="J1478">
        <f t="shared" si="23"/>
        <v>0</v>
      </c>
      <c r="K1478" t="s">
        <v>547</v>
      </c>
      <c r="L1478" s="1" t="s">
        <v>1053</v>
      </c>
      <c r="M1478" t="s">
        <v>1300</v>
      </c>
      <c r="N1478" t="s">
        <v>894</v>
      </c>
      <c r="O1478">
        <f>IF(Non_Profit_Donations_South___messy[[#This Row],[Names4]]&lt;&gt;"",1,0)</f>
        <v>1</v>
      </c>
      <c r="P1478">
        <f>IF(Non_Profit_Donations_South___messy[[#This Row],[flagRev]]=1,1,IF(Non_Profit_Donations_South___messy[[#This Row],[flagMidName]]=1,2,3))</f>
        <v>2</v>
      </c>
      <c r="Q1478" s="1" t="str" cm="1">
        <f t="array" ref="Q1478">_xlfn.SWITCH(Non_Profit_Donations_South___messy[[#This Row],[switch]],1,Non_Profit_Donations_South___messy[[#This Row],[Names3]],2,Non_Profit_Donations_South___messy[[#This Row],[Names2]],3,Non_Profit_Donations_South___messy[[#This Row],[Names2]])</f>
        <v>Sandra</v>
      </c>
      <c r="R1478" s="1" t="str" cm="1">
        <f t="array" ref="R1478">_xlfn.SWITCH(Non_Profit_Donations_South___messy[[#This Row],[switch]],1,"",2,Non_Profit_Donations_South___messy[[#This Row],[Names3]],3,"")</f>
        <v>O'Neill</v>
      </c>
      <c r="S1478" s="1" t="str" cm="1">
        <f t="array" ref="S1478">_xlfn.SWITCH(Non_Profit_Donations_South___messy[[#This Row],[switch]],1,Non_Profit_Donations_South___messy[[#This Row],[Names2]],2,Non_Profit_Donations_South___messy[[#This Row],[Names4]],3,Non_Profit_Donations_South___messy[[#This Row],[Names3]])</f>
        <v>Briggs</v>
      </c>
    </row>
    <row r="1479" spans="1:19">
      <c r="A1479" s="1" t="s">
        <v>23</v>
      </c>
      <c r="B1479" s="1" t="s">
        <v>524</v>
      </c>
      <c r="C1479" s="1" t="s">
        <v>11</v>
      </c>
      <c r="D1479" s="1" t="s">
        <v>12</v>
      </c>
      <c r="E1479" s="1" t="s">
        <v>25</v>
      </c>
      <c r="F1479" s="1" t="s">
        <v>525</v>
      </c>
      <c r="G1479">
        <v>33023</v>
      </c>
      <c r="H1479" s="2">
        <v>42662</v>
      </c>
      <c r="I1479">
        <v>2769.96</v>
      </c>
      <c r="J1479">
        <f t="shared" si="23"/>
        <v>0</v>
      </c>
      <c r="K1479" t="s">
        <v>524</v>
      </c>
      <c r="L1479" s="1" t="s">
        <v>1284</v>
      </c>
      <c r="M1479" t="s">
        <v>1285</v>
      </c>
      <c r="O1479">
        <f>IF(Non_Profit_Donations_South___messy[[#This Row],[Names4]]&lt;&gt;"",1,0)</f>
        <v>0</v>
      </c>
      <c r="P1479">
        <f>IF(Non_Profit_Donations_South___messy[[#This Row],[flagRev]]=1,1,IF(Non_Profit_Donations_South___messy[[#This Row],[flagMidName]]=1,2,3))</f>
        <v>3</v>
      </c>
      <c r="Q1479" s="1" t="str" cm="1">
        <f t="array" ref="Q1479">_xlfn.SWITCH(Non_Profit_Donations_South___messy[[#This Row],[switch]],1,Non_Profit_Donations_South___messy[[#This Row],[Names3]],2,Non_Profit_Donations_South___messy[[#This Row],[Names2]],3,Non_Profit_Donations_South___messy[[#This Row],[Names2]])</f>
        <v>Juanita</v>
      </c>
      <c r="R1479" s="1" t="str" cm="1">
        <f t="array" ref="R1479">_xlfn.SWITCH(Non_Profit_Donations_South___messy[[#This Row],[switch]],1,"",2,Non_Profit_Donations_South___messy[[#This Row],[Names3]],3,"")</f>
        <v/>
      </c>
      <c r="S1479" s="1" t="str" cm="1">
        <f t="array" ref="S1479">_xlfn.SWITCH(Non_Profit_Donations_South___messy[[#This Row],[switch]],1,Non_Profit_Donations_South___messy[[#This Row],[Names2]],2,Non_Profit_Donations_South___messy[[#This Row],[Names4]],3,Non_Profit_Donations_South___messy[[#This Row],[Names3]])</f>
        <v>Bennett</v>
      </c>
    </row>
    <row r="1480" spans="1:19">
      <c r="A1480" s="1" t="s">
        <v>23</v>
      </c>
      <c r="B1480" s="1" t="s">
        <v>132</v>
      </c>
      <c r="C1480" s="1" t="s">
        <v>11</v>
      </c>
      <c r="D1480" s="1" t="s">
        <v>12</v>
      </c>
      <c r="E1480" s="1" t="s">
        <v>25</v>
      </c>
      <c r="F1480" s="1" t="s">
        <v>133</v>
      </c>
      <c r="G1480">
        <v>32953</v>
      </c>
      <c r="H1480" s="2">
        <v>42662</v>
      </c>
      <c r="I1480">
        <v>27.42</v>
      </c>
      <c r="J1480">
        <f t="shared" si="23"/>
        <v>0</v>
      </c>
      <c r="K1480" t="s">
        <v>132</v>
      </c>
      <c r="L1480" s="1" t="s">
        <v>941</v>
      </c>
      <c r="M1480" t="s">
        <v>942</v>
      </c>
      <c r="O1480">
        <f>IF(Non_Profit_Donations_South___messy[[#This Row],[Names4]]&lt;&gt;"",1,0)</f>
        <v>0</v>
      </c>
      <c r="P1480">
        <f>IF(Non_Profit_Donations_South___messy[[#This Row],[flagRev]]=1,1,IF(Non_Profit_Donations_South___messy[[#This Row],[flagMidName]]=1,2,3))</f>
        <v>3</v>
      </c>
      <c r="Q1480" s="1" t="str" cm="1">
        <f t="array" ref="Q1480">_xlfn.SWITCH(Non_Profit_Donations_South___messy[[#This Row],[switch]],1,Non_Profit_Donations_South___messy[[#This Row],[Names3]],2,Non_Profit_Donations_South___messy[[#This Row],[Names2]],3,Non_Profit_Donations_South___messy[[#This Row],[Names2]])</f>
        <v>Natalie</v>
      </c>
      <c r="R1480" s="1" t="str" cm="1">
        <f t="array" ref="R1480">_xlfn.SWITCH(Non_Profit_Donations_South___messy[[#This Row],[switch]],1,"",2,Non_Profit_Donations_South___messy[[#This Row],[Names3]],3,"")</f>
        <v/>
      </c>
      <c r="S1480" s="1" t="str" cm="1">
        <f t="array" ref="S1480">_xlfn.SWITCH(Non_Profit_Donations_South___messy[[#This Row],[switch]],1,Non_Profit_Donations_South___messy[[#This Row],[Names2]],2,Non_Profit_Donations_South___messy[[#This Row],[Names4]],3,Non_Profit_Donations_South___messy[[#This Row],[Names3]])</f>
        <v>Aldridge</v>
      </c>
    </row>
    <row r="1481" spans="1:19">
      <c r="A1481" s="1" t="s">
        <v>19</v>
      </c>
      <c r="B1481" s="1" t="s">
        <v>184</v>
      </c>
      <c r="C1481" s="1" t="s">
        <v>16</v>
      </c>
      <c r="D1481" s="1" t="s">
        <v>12</v>
      </c>
      <c r="E1481" s="1" t="s">
        <v>32</v>
      </c>
      <c r="F1481" s="1" t="s">
        <v>185</v>
      </c>
      <c r="G1481">
        <v>38138</v>
      </c>
      <c r="H1481" s="2">
        <v>42662</v>
      </c>
      <c r="I1481">
        <v>768.81</v>
      </c>
      <c r="J1481">
        <f t="shared" si="23"/>
        <v>0</v>
      </c>
      <c r="K1481" t="s">
        <v>184</v>
      </c>
      <c r="L1481" s="1" t="s">
        <v>987</v>
      </c>
      <c r="M1481" t="s">
        <v>988</v>
      </c>
      <c r="O1481">
        <f>IF(Non_Profit_Donations_South___messy[[#This Row],[Names4]]&lt;&gt;"",1,0)</f>
        <v>0</v>
      </c>
      <c r="P1481">
        <f>IF(Non_Profit_Donations_South___messy[[#This Row],[flagRev]]=1,1,IF(Non_Profit_Donations_South___messy[[#This Row],[flagMidName]]=1,2,3))</f>
        <v>3</v>
      </c>
      <c r="Q1481" s="1" t="str" cm="1">
        <f t="array" ref="Q1481">_xlfn.SWITCH(Non_Profit_Donations_South___messy[[#This Row],[switch]],1,Non_Profit_Donations_South___messy[[#This Row],[Names3]],2,Non_Profit_Donations_South___messy[[#This Row],[Names2]],3,Non_Profit_Donations_South___messy[[#This Row],[Names2]])</f>
        <v>Robyn</v>
      </c>
      <c r="R1481" s="1" t="str" cm="1">
        <f t="array" ref="R1481">_xlfn.SWITCH(Non_Profit_Donations_South___messy[[#This Row],[switch]],1,"",2,Non_Profit_Donations_South___messy[[#This Row],[Names3]],3,"")</f>
        <v/>
      </c>
      <c r="S1481" s="1" t="str" cm="1">
        <f t="array" ref="S1481">_xlfn.SWITCH(Non_Profit_Donations_South___messy[[#This Row],[switch]],1,Non_Profit_Donations_South___messy[[#This Row],[Names2]],2,Non_Profit_Donations_South___messy[[#This Row],[Names4]],3,Non_Profit_Donations_South___messy[[#This Row],[Names3]])</f>
        <v>Crawford</v>
      </c>
    </row>
    <row r="1482" spans="1:19">
      <c r="A1482" s="1" t="s">
        <v>27</v>
      </c>
      <c r="B1482" s="1" t="s">
        <v>310</v>
      </c>
      <c r="C1482" s="1" t="s">
        <v>11</v>
      </c>
      <c r="D1482" s="1" t="s">
        <v>12</v>
      </c>
      <c r="E1482" s="1" t="s">
        <v>17</v>
      </c>
      <c r="F1482" s="1" t="s">
        <v>311</v>
      </c>
      <c r="G1482">
        <v>30144</v>
      </c>
      <c r="H1482" s="2">
        <v>42663</v>
      </c>
      <c r="I1482">
        <v>104.25</v>
      </c>
      <c r="J1482">
        <f t="shared" si="23"/>
        <v>0</v>
      </c>
      <c r="K1482" t="s">
        <v>310</v>
      </c>
      <c r="L1482" s="1" t="s">
        <v>1103</v>
      </c>
      <c r="M1482" t="s">
        <v>1104</v>
      </c>
      <c r="O1482">
        <f>IF(Non_Profit_Donations_South___messy[[#This Row],[Names4]]&lt;&gt;"",1,0)</f>
        <v>0</v>
      </c>
      <c r="P1482">
        <f>IF(Non_Profit_Donations_South___messy[[#This Row],[flagRev]]=1,1,IF(Non_Profit_Donations_South___messy[[#This Row],[flagMidName]]=1,2,3))</f>
        <v>3</v>
      </c>
      <c r="Q1482" s="1" t="str" cm="1">
        <f t="array" ref="Q1482">_xlfn.SWITCH(Non_Profit_Donations_South___messy[[#This Row],[switch]],1,Non_Profit_Donations_South___messy[[#This Row],[Names3]],2,Non_Profit_Donations_South___messy[[#This Row],[Names2]],3,Non_Profit_Donations_South___messy[[#This Row],[Names2]])</f>
        <v>Annette</v>
      </c>
      <c r="R1482" s="1" t="str" cm="1">
        <f t="array" ref="R1482">_xlfn.SWITCH(Non_Profit_Donations_South___messy[[#This Row],[switch]],1,"",2,Non_Profit_Donations_South___messy[[#This Row],[Names3]],3,"")</f>
        <v/>
      </c>
      <c r="S1482" s="1" t="str" cm="1">
        <f t="array" ref="S1482">_xlfn.SWITCH(Non_Profit_Donations_South___messy[[#This Row],[switch]],1,Non_Profit_Donations_South___messy[[#This Row],[Names2]],2,Non_Profit_Donations_South___messy[[#This Row],[Names4]],3,Non_Profit_Donations_South___messy[[#This Row],[Names3]])</f>
        <v>McIntyre</v>
      </c>
    </row>
    <row r="1483" spans="1:19">
      <c r="A1483" s="1" t="s">
        <v>23</v>
      </c>
      <c r="B1483" s="1" t="s">
        <v>687</v>
      </c>
      <c r="C1483" s="1" t="s">
        <v>37</v>
      </c>
      <c r="D1483" s="1" t="s">
        <v>12</v>
      </c>
      <c r="E1483" s="1" t="s">
        <v>52</v>
      </c>
      <c r="F1483" s="1" t="s">
        <v>688</v>
      </c>
      <c r="G1483">
        <v>72209</v>
      </c>
      <c r="H1483" s="2">
        <v>42663</v>
      </c>
      <c r="I1483">
        <v>74.81</v>
      </c>
      <c r="J1483">
        <f t="shared" si="23"/>
        <v>0</v>
      </c>
      <c r="K1483" t="s">
        <v>687</v>
      </c>
      <c r="L1483" s="1" t="s">
        <v>1170</v>
      </c>
      <c r="M1483" t="s">
        <v>1410</v>
      </c>
      <c r="N1483" t="s">
        <v>865</v>
      </c>
      <c r="O1483">
        <f>IF(Non_Profit_Donations_South___messy[[#This Row],[Names4]]&lt;&gt;"",1,0)</f>
        <v>1</v>
      </c>
      <c r="P1483">
        <f>IF(Non_Profit_Donations_South___messy[[#This Row],[flagRev]]=1,1,IF(Non_Profit_Donations_South___messy[[#This Row],[flagMidName]]=1,2,3))</f>
        <v>2</v>
      </c>
      <c r="Q1483" s="1" t="str" cm="1">
        <f t="array" ref="Q1483">_xlfn.SWITCH(Non_Profit_Donations_South___messy[[#This Row],[switch]],1,Non_Profit_Donations_South___messy[[#This Row],[Names3]],2,Non_Profit_Donations_South___messy[[#This Row],[Names2]],3,Non_Profit_Donations_South___messy[[#This Row],[Names2]])</f>
        <v>Ashley</v>
      </c>
      <c r="R1483" s="1" t="str" cm="1">
        <f t="array" ref="R1483">_xlfn.SWITCH(Non_Profit_Donations_South___messy[[#This Row],[switch]],1,"",2,Non_Profit_Donations_South___messy[[#This Row],[Names3]],3,"")</f>
        <v>C</v>
      </c>
      <c r="S1483" s="1" t="str" cm="1">
        <f t="array" ref="S1483">_xlfn.SWITCH(Non_Profit_Donations_South___messy[[#This Row],[switch]],1,Non_Profit_Donations_South___messy[[#This Row],[Names2]],2,Non_Profit_Donations_South___messy[[#This Row],[Names4]],3,Non_Profit_Donations_South___messy[[#This Row],[Names3]])</f>
        <v>Bridges</v>
      </c>
    </row>
    <row r="1484" spans="1:19">
      <c r="A1484" s="1" t="s">
        <v>19</v>
      </c>
      <c r="B1484" s="1" t="s">
        <v>789</v>
      </c>
      <c r="C1484" s="1" t="s">
        <v>37</v>
      </c>
      <c r="D1484" s="1" t="s">
        <v>12</v>
      </c>
      <c r="E1484" s="1" t="s">
        <v>21</v>
      </c>
      <c r="F1484" s="1" t="s">
        <v>787</v>
      </c>
      <c r="G1484">
        <v>38671</v>
      </c>
      <c r="H1484" s="2">
        <v>42663</v>
      </c>
      <c r="I1484">
        <v>239.35</v>
      </c>
      <c r="J1484">
        <f t="shared" si="23"/>
        <v>0</v>
      </c>
      <c r="K1484" t="s">
        <v>789</v>
      </c>
      <c r="L1484" s="1" t="s">
        <v>984</v>
      </c>
      <c r="M1484" t="s">
        <v>1374</v>
      </c>
      <c r="O1484">
        <f>IF(Non_Profit_Donations_South___messy[[#This Row],[Names4]]&lt;&gt;"",1,0)</f>
        <v>0</v>
      </c>
      <c r="P1484">
        <f>IF(Non_Profit_Donations_South___messy[[#This Row],[flagRev]]=1,1,IF(Non_Profit_Donations_South___messy[[#This Row],[flagMidName]]=1,2,3))</f>
        <v>3</v>
      </c>
      <c r="Q1484" s="1" t="str" cm="1">
        <f t="array" ref="Q1484">_xlfn.SWITCH(Non_Profit_Donations_South___messy[[#This Row],[switch]],1,Non_Profit_Donations_South___messy[[#This Row],[Names3]],2,Non_Profit_Donations_South___messy[[#This Row],[Names2]],3,Non_Profit_Donations_South___messy[[#This Row],[Names2]])</f>
        <v>Katharine</v>
      </c>
      <c r="R1484" s="1" t="str" cm="1">
        <f t="array" ref="R1484">_xlfn.SWITCH(Non_Profit_Donations_South___messy[[#This Row],[switch]],1,"",2,Non_Profit_Donations_South___messy[[#This Row],[Names3]],3,"")</f>
        <v/>
      </c>
      <c r="S1484" s="1" t="str" cm="1">
        <f t="array" ref="S1484">_xlfn.SWITCH(Non_Profit_Donations_South___messy[[#This Row],[switch]],1,Non_Profit_Donations_South___messy[[#This Row],[Names2]],2,Non_Profit_Donations_South___messy[[#This Row],[Names4]],3,Non_Profit_Donations_South___messy[[#This Row],[Names3]])</f>
        <v>Lewis</v>
      </c>
    </row>
    <row r="1485" spans="1:19">
      <c r="A1485" s="1" t="s">
        <v>23</v>
      </c>
      <c r="B1485" s="1" t="s">
        <v>790</v>
      </c>
      <c r="C1485" s="1" t="s">
        <v>16</v>
      </c>
      <c r="D1485" s="1" t="s">
        <v>12</v>
      </c>
      <c r="E1485" s="1" t="s">
        <v>32</v>
      </c>
      <c r="F1485" s="1" t="s">
        <v>662</v>
      </c>
      <c r="G1485">
        <v>37830</v>
      </c>
      <c r="H1485" s="2">
        <v>42666</v>
      </c>
      <c r="I1485">
        <v>82.02</v>
      </c>
      <c r="J1485">
        <f t="shared" si="23"/>
        <v>0</v>
      </c>
      <c r="K1485" t="s">
        <v>790</v>
      </c>
      <c r="L1485" s="1" t="s">
        <v>1490</v>
      </c>
      <c r="M1485" t="s">
        <v>1491</v>
      </c>
      <c r="O1485">
        <f>IF(Non_Profit_Donations_South___messy[[#This Row],[Names4]]&lt;&gt;"",1,0)</f>
        <v>0</v>
      </c>
      <c r="P1485">
        <f>IF(Non_Profit_Donations_South___messy[[#This Row],[flagRev]]=1,1,IF(Non_Profit_Donations_South___messy[[#This Row],[flagMidName]]=1,2,3))</f>
        <v>3</v>
      </c>
      <c r="Q1485" s="1" t="str" cm="1">
        <f t="array" ref="Q1485">_xlfn.SWITCH(Non_Profit_Donations_South___messy[[#This Row],[switch]],1,Non_Profit_Donations_South___messy[[#This Row],[Names3]],2,Non_Profit_Donations_South___messy[[#This Row],[Names2]],3,Non_Profit_Donations_South___messy[[#This Row],[Names2]])</f>
        <v>Sara</v>
      </c>
      <c r="R1485" s="1" t="str" cm="1">
        <f t="array" ref="R1485">_xlfn.SWITCH(Non_Profit_Donations_South___messy[[#This Row],[switch]],1,"",2,Non_Profit_Donations_South___messy[[#This Row],[Names3]],3,"")</f>
        <v/>
      </c>
      <c r="S1485" s="1" t="str" cm="1">
        <f t="array" ref="S1485">_xlfn.SWITCH(Non_Profit_Donations_South___messy[[#This Row],[switch]],1,Non_Profit_Donations_South___messy[[#This Row],[Names2]],2,Non_Profit_Donations_South___messy[[#This Row],[Names4]],3,Non_Profit_Donations_South___messy[[#This Row],[Names3]])</f>
        <v>Perkins</v>
      </c>
    </row>
    <row r="1486" spans="1:19">
      <c r="A1486" s="1" t="s">
        <v>9</v>
      </c>
      <c r="B1486" s="1" t="s">
        <v>562</v>
      </c>
      <c r="C1486" s="1" t="s">
        <v>11</v>
      </c>
      <c r="D1486" s="1" t="s">
        <v>12</v>
      </c>
      <c r="E1486" s="1" t="s">
        <v>40</v>
      </c>
      <c r="F1486" s="1" t="s">
        <v>563</v>
      </c>
      <c r="G1486">
        <v>28115</v>
      </c>
      <c r="H1486" s="2">
        <v>42667</v>
      </c>
      <c r="I1486">
        <v>476.06</v>
      </c>
      <c r="J1486">
        <f t="shared" si="23"/>
        <v>0</v>
      </c>
      <c r="K1486" t="s">
        <v>562</v>
      </c>
      <c r="L1486" s="1" t="s">
        <v>1313</v>
      </c>
      <c r="M1486" t="s">
        <v>1314</v>
      </c>
      <c r="O1486">
        <f>IF(Non_Profit_Donations_South___messy[[#This Row],[Names4]]&lt;&gt;"",1,0)</f>
        <v>0</v>
      </c>
      <c r="P1486">
        <f>IF(Non_Profit_Donations_South___messy[[#This Row],[flagRev]]=1,1,IF(Non_Profit_Donations_South___messy[[#This Row],[flagMidName]]=1,2,3))</f>
        <v>3</v>
      </c>
      <c r="Q1486" s="1" t="str" cm="1">
        <f t="array" ref="Q1486">_xlfn.SWITCH(Non_Profit_Donations_South___messy[[#This Row],[switch]],1,Non_Profit_Donations_South___messy[[#This Row],[Names3]],2,Non_Profit_Donations_South___messy[[#This Row],[Names2]],3,Non_Profit_Donations_South___messy[[#This Row],[Names2]])</f>
        <v>Julia</v>
      </c>
      <c r="R1486" s="1" t="str" cm="1">
        <f t="array" ref="R1486">_xlfn.SWITCH(Non_Profit_Donations_South___messy[[#This Row],[switch]],1,"",2,Non_Profit_Donations_South___messy[[#This Row],[Names3]],3,"")</f>
        <v/>
      </c>
      <c r="S1486" s="1" t="str" cm="1">
        <f t="array" ref="S1486">_xlfn.SWITCH(Non_Profit_Donations_South___messy[[#This Row],[switch]],1,Non_Profit_Donations_South___messy[[#This Row],[Names2]],2,Non_Profit_Donations_South___messy[[#This Row],[Names4]],3,Non_Profit_Donations_South___messy[[#This Row],[Names3]])</f>
        <v>Haynes</v>
      </c>
    </row>
    <row r="1487" spans="1:19">
      <c r="A1487" s="1" t="s">
        <v>27</v>
      </c>
      <c r="B1487" s="1" t="s">
        <v>569</v>
      </c>
      <c r="C1487" s="1" t="s">
        <v>11</v>
      </c>
      <c r="D1487" s="1" t="s">
        <v>12</v>
      </c>
      <c r="E1487" s="1" t="s">
        <v>59</v>
      </c>
      <c r="F1487" s="1" t="s">
        <v>570</v>
      </c>
      <c r="G1487">
        <v>36801</v>
      </c>
      <c r="H1487" s="2">
        <v>42667</v>
      </c>
      <c r="I1487">
        <v>46.85</v>
      </c>
      <c r="J1487">
        <f t="shared" si="23"/>
        <v>0</v>
      </c>
      <c r="K1487" t="s">
        <v>569</v>
      </c>
      <c r="L1487" s="1" t="s">
        <v>1302</v>
      </c>
      <c r="M1487" t="s">
        <v>1045</v>
      </c>
      <c r="O1487">
        <f>IF(Non_Profit_Donations_South___messy[[#This Row],[Names4]]&lt;&gt;"",1,0)</f>
        <v>0</v>
      </c>
      <c r="P1487">
        <f>IF(Non_Profit_Donations_South___messy[[#This Row],[flagRev]]=1,1,IF(Non_Profit_Donations_South___messy[[#This Row],[flagMidName]]=1,2,3))</f>
        <v>3</v>
      </c>
      <c r="Q1487" s="1" t="str" cm="1">
        <f t="array" ref="Q1487">_xlfn.SWITCH(Non_Profit_Donations_South___messy[[#This Row],[switch]],1,Non_Profit_Donations_South___messy[[#This Row],[Names3]],2,Non_Profit_Donations_South___messy[[#This Row],[Names2]],3,Non_Profit_Donations_South___messy[[#This Row],[Names2]])</f>
        <v>Kent</v>
      </c>
      <c r="R1487" s="1" t="str" cm="1">
        <f t="array" ref="R1487">_xlfn.SWITCH(Non_Profit_Donations_South___messy[[#This Row],[switch]],1,"",2,Non_Profit_Donations_South___messy[[#This Row],[Names3]],3,"")</f>
        <v/>
      </c>
      <c r="S1487" s="1" t="str" cm="1">
        <f t="array" ref="S1487">_xlfn.SWITCH(Non_Profit_Donations_South___messy[[#This Row],[switch]],1,Non_Profit_Donations_South___messy[[#This Row],[Names2]],2,Non_Profit_Donations_South___messy[[#This Row],[Names4]],3,Non_Profit_Donations_South___messy[[#This Row],[Names3]])</f>
        <v>Gill</v>
      </c>
    </row>
    <row r="1488" spans="1:19">
      <c r="A1488" s="1" t="s">
        <v>27</v>
      </c>
      <c r="B1488" s="1" t="s">
        <v>108</v>
      </c>
      <c r="C1488" s="1" t="s">
        <v>11</v>
      </c>
      <c r="D1488" s="1" t="s">
        <v>12</v>
      </c>
      <c r="E1488" s="1" t="s">
        <v>17</v>
      </c>
      <c r="F1488" s="1" t="s">
        <v>109</v>
      </c>
      <c r="G1488">
        <v>30297</v>
      </c>
      <c r="H1488" s="2">
        <v>42671</v>
      </c>
      <c r="I1488">
        <v>39.880000000000003</v>
      </c>
      <c r="J1488">
        <f t="shared" si="23"/>
        <v>0</v>
      </c>
      <c r="K1488" t="s">
        <v>108</v>
      </c>
      <c r="L1488" s="1" t="s">
        <v>914</v>
      </c>
      <c r="M1488" t="s">
        <v>915</v>
      </c>
      <c r="O1488">
        <f>IF(Non_Profit_Donations_South___messy[[#This Row],[Names4]]&lt;&gt;"",1,0)</f>
        <v>0</v>
      </c>
      <c r="P1488">
        <f>IF(Non_Profit_Donations_South___messy[[#This Row],[flagRev]]=1,1,IF(Non_Profit_Donations_South___messy[[#This Row],[flagMidName]]=1,2,3))</f>
        <v>3</v>
      </c>
      <c r="Q1488" s="1" t="str" cm="1">
        <f t="array" ref="Q1488">_xlfn.SWITCH(Non_Profit_Donations_South___messy[[#This Row],[switch]],1,Non_Profit_Donations_South___messy[[#This Row],[Names3]],2,Non_Profit_Donations_South___messy[[#This Row],[Names2]],3,Non_Profit_Donations_South___messy[[#This Row],[Names2]])</f>
        <v>Sam</v>
      </c>
      <c r="R1488" s="1" t="str" cm="1">
        <f t="array" ref="R1488">_xlfn.SWITCH(Non_Profit_Donations_South___messy[[#This Row],[switch]],1,"",2,Non_Profit_Donations_South___messy[[#This Row],[Names3]],3,"")</f>
        <v/>
      </c>
      <c r="S1488" s="1" t="str" cm="1">
        <f t="array" ref="S1488">_xlfn.SWITCH(Non_Profit_Donations_South___messy[[#This Row],[switch]],1,Non_Profit_Donations_South___messy[[#This Row],[Names2]],2,Non_Profit_Donations_South___messy[[#This Row],[Names4]],3,Non_Profit_Donations_South___messy[[#This Row],[Names3]])</f>
        <v>Rouse</v>
      </c>
    </row>
    <row r="1489" spans="1:19">
      <c r="A1489" s="1" t="s">
        <v>23</v>
      </c>
      <c r="B1489" s="1" t="s">
        <v>367</v>
      </c>
      <c r="C1489" s="1" t="s">
        <v>37</v>
      </c>
      <c r="D1489" s="1" t="s">
        <v>12</v>
      </c>
      <c r="E1489" s="1" t="s">
        <v>32</v>
      </c>
      <c r="F1489" s="1" t="s">
        <v>368</v>
      </c>
      <c r="G1489">
        <v>38017</v>
      </c>
      <c r="H1489" s="2">
        <v>42671</v>
      </c>
      <c r="I1489">
        <v>107.59</v>
      </c>
      <c r="J1489">
        <f t="shared" si="23"/>
        <v>0</v>
      </c>
      <c r="K1489" t="s">
        <v>367</v>
      </c>
      <c r="L1489" s="1" t="s">
        <v>1046</v>
      </c>
      <c r="M1489" t="s">
        <v>1120</v>
      </c>
      <c r="O1489">
        <f>IF(Non_Profit_Donations_South___messy[[#This Row],[Names4]]&lt;&gt;"",1,0)</f>
        <v>0</v>
      </c>
      <c r="P1489">
        <f>IF(Non_Profit_Donations_South___messy[[#This Row],[flagRev]]=1,1,IF(Non_Profit_Donations_South___messy[[#This Row],[flagMidName]]=1,2,3))</f>
        <v>3</v>
      </c>
      <c r="Q1489" s="1" t="str" cm="1">
        <f t="array" ref="Q1489">_xlfn.SWITCH(Non_Profit_Donations_South___messy[[#This Row],[switch]],1,Non_Profit_Donations_South___messy[[#This Row],[Names3]],2,Non_Profit_Donations_South___messy[[#This Row],[Names2]],3,Non_Profit_Donations_South___messy[[#This Row],[Names2]])</f>
        <v>Vanessa</v>
      </c>
      <c r="R1489" s="1" t="str" cm="1">
        <f t="array" ref="R1489">_xlfn.SWITCH(Non_Profit_Donations_South___messy[[#This Row],[switch]],1,"",2,Non_Profit_Donations_South___messy[[#This Row],[Names3]],3,"")</f>
        <v/>
      </c>
      <c r="S1489" s="1" t="str" cm="1">
        <f t="array" ref="S1489">_xlfn.SWITCH(Non_Profit_Donations_South___messy[[#This Row],[switch]],1,Non_Profit_Donations_South___messy[[#This Row],[Names2]],2,Non_Profit_Donations_South___messy[[#This Row],[Names4]],3,Non_Profit_Donations_South___messy[[#This Row],[Names3]])</f>
        <v>Day</v>
      </c>
    </row>
    <row r="1490" spans="1:19">
      <c r="A1490" s="1" t="s">
        <v>9</v>
      </c>
      <c r="B1490" s="1" t="s">
        <v>462</v>
      </c>
      <c r="C1490" s="1" t="s">
        <v>37</v>
      </c>
      <c r="D1490" s="1" t="s">
        <v>12</v>
      </c>
      <c r="E1490" s="1" t="s">
        <v>40</v>
      </c>
      <c r="F1490" s="1" t="s">
        <v>463</v>
      </c>
      <c r="G1490">
        <v>28144</v>
      </c>
      <c r="H1490" s="2">
        <v>42673</v>
      </c>
      <c r="I1490">
        <v>724.57</v>
      </c>
      <c r="J1490">
        <f t="shared" si="23"/>
        <v>0</v>
      </c>
      <c r="K1490" t="s">
        <v>462</v>
      </c>
      <c r="L1490" s="1" t="s">
        <v>1130</v>
      </c>
      <c r="M1490" t="s">
        <v>1232</v>
      </c>
      <c r="O1490">
        <f>IF(Non_Profit_Donations_South___messy[[#This Row],[Names4]]&lt;&gt;"",1,0)</f>
        <v>0</v>
      </c>
      <c r="P1490">
        <f>IF(Non_Profit_Donations_South___messy[[#This Row],[flagRev]]=1,1,IF(Non_Profit_Donations_South___messy[[#This Row],[flagMidName]]=1,2,3))</f>
        <v>3</v>
      </c>
      <c r="Q1490" s="1" t="str" cm="1">
        <f t="array" ref="Q1490">_xlfn.SWITCH(Non_Profit_Donations_South___messy[[#This Row],[switch]],1,Non_Profit_Donations_South___messy[[#This Row],[Names3]],2,Non_Profit_Donations_South___messy[[#This Row],[Names2]],3,Non_Profit_Donations_South___messy[[#This Row],[Names2]])</f>
        <v>Rhonda</v>
      </c>
      <c r="R1490" s="1" t="str" cm="1">
        <f t="array" ref="R1490">_xlfn.SWITCH(Non_Profit_Donations_South___messy[[#This Row],[switch]],1,"",2,Non_Profit_Donations_South___messy[[#This Row],[Names3]],3,"")</f>
        <v/>
      </c>
      <c r="S1490" s="1" t="str" cm="1">
        <f t="array" ref="S1490">_xlfn.SWITCH(Non_Profit_Donations_South___messy[[#This Row],[switch]],1,Non_Profit_Donations_South___messy[[#This Row],[Names2]],2,Non_Profit_Donations_South___messy[[#This Row],[Names4]],3,Non_Profit_Donations_South___messy[[#This Row],[Names3]])</f>
        <v>Stein</v>
      </c>
    </row>
    <row r="1491" spans="1:19">
      <c r="A1491" s="1" t="s">
        <v>27</v>
      </c>
      <c r="B1491" s="1" t="s">
        <v>740</v>
      </c>
      <c r="C1491" s="1" t="s">
        <v>37</v>
      </c>
      <c r="D1491" s="1" t="s">
        <v>12</v>
      </c>
      <c r="E1491" s="1" t="s">
        <v>49</v>
      </c>
      <c r="F1491" s="1" t="s">
        <v>741</v>
      </c>
      <c r="G1491">
        <v>29801</v>
      </c>
      <c r="H1491" s="2">
        <v>42673</v>
      </c>
      <c r="I1491">
        <v>39.51</v>
      </c>
      <c r="J1491">
        <f t="shared" si="23"/>
        <v>0</v>
      </c>
      <c r="K1491" t="s">
        <v>740</v>
      </c>
      <c r="L1491" s="1" t="s">
        <v>1124</v>
      </c>
      <c r="M1491" t="s">
        <v>1131</v>
      </c>
      <c r="O1491">
        <f>IF(Non_Profit_Donations_South___messy[[#This Row],[Names4]]&lt;&gt;"",1,0)</f>
        <v>0</v>
      </c>
      <c r="P1491">
        <f>IF(Non_Profit_Donations_South___messy[[#This Row],[flagRev]]=1,1,IF(Non_Profit_Donations_South___messy[[#This Row],[flagMidName]]=1,2,3))</f>
        <v>3</v>
      </c>
      <c r="Q1491" s="1" t="str" cm="1">
        <f t="array" ref="Q1491">_xlfn.SWITCH(Non_Profit_Donations_South___messy[[#This Row],[switch]],1,Non_Profit_Donations_South___messy[[#This Row],[Names3]],2,Non_Profit_Donations_South___messy[[#This Row],[Names2]],3,Non_Profit_Donations_South___messy[[#This Row],[Names2]])</f>
        <v>Derek</v>
      </c>
      <c r="R1491" s="1" t="str" cm="1">
        <f t="array" ref="R1491">_xlfn.SWITCH(Non_Profit_Donations_South___messy[[#This Row],[switch]],1,"",2,Non_Profit_Donations_South___messy[[#This Row],[Names3]],3,"")</f>
        <v/>
      </c>
      <c r="S1491" s="1" t="str" cm="1">
        <f t="array" ref="S1491">_xlfn.SWITCH(Non_Profit_Donations_South___messy[[#This Row],[switch]],1,Non_Profit_Donations_South___messy[[#This Row],[Names2]],2,Non_Profit_Donations_South___messy[[#This Row],[Names4]],3,Non_Profit_Donations_South___messy[[#This Row],[Names3]])</f>
        <v>Tuttle</v>
      </c>
    </row>
    <row r="1492" spans="1:19">
      <c r="A1492" s="1" t="s">
        <v>9</v>
      </c>
      <c r="B1492" s="1" t="s">
        <v>648</v>
      </c>
      <c r="C1492" s="1" t="s">
        <v>11</v>
      </c>
      <c r="D1492" s="1" t="s">
        <v>12</v>
      </c>
      <c r="E1492" s="1" t="s">
        <v>40</v>
      </c>
      <c r="F1492" s="1" t="s">
        <v>649</v>
      </c>
      <c r="G1492">
        <v>28081</v>
      </c>
      <c r="H1492" s="2">
        <v>42674</v>
      </c>
      <c r="I1492">
        <v>397.64</v>
      </c>
      <c r="J1492">
        <f t="shared" si="23"/>
        <v>0</v>
      </c>
      <c r="K1492" t="s">
        <v>648</v>
      </c>
      <c r="L1492" s="1" t="s">
        <v>1217</v>
      </c>
      <c r="M1492" t="s">
        <v>1377</v>
      </c>
      <c r="O1492">
        <f>IF(Non_Profit_Donations_South___messy[[#This Row],[Names4]]&lt;&gt;"",1,0)</f>
        <v>0</v>
      </c>
      <c r="P1492">
        <f>IF(Non_Profit_Donations_South___messy[[#This Row],[flagRev]]=1,1,IF(Non_Profit_Donations_South___messy[[#This Row],[flagMidName]]=1,2,3))</f>
        <v>3</v>
      </c>
      <c r="Q1492" s="1" t="str" cm="1">
        <f t="array" ref="Q1492">_xlfn.SWITCH(Non_Profit_Donations_South___messy[[#This Row],[switch]],1,Non_Profit_Donations_South___messy[[#This Row],[Names3]],2,Non_Profit_Donations_South___messy[[#This Row],[Names2]],3,Non_Profit_Donations_South___messy[[#This Row],[Names2]])</f>
        <v>Bob</v>
      </c>
      <c r="R1492" s="1" t="str" cm="1">
        <f t="array" ref="R1492">_xlfn.SWITCH(Non_Profit_Donations_South___messy[[#This Row],[switch]],1,"",2,Non_Profit_Donations_South___messy[[#This Row],[Names3]],3,"")</f>
        <v/>
      </c>
      <c r="S1492" s="1" t="str" cm="1">
        <f t="array" ref="S1492">_xlfn.SWITCH(Non_Profit_Donations_South___messy[[#This Row],[switch]],1,Non_Profit_Donations_South___messy[[#This Row],[Names2]],2,Non_Profit_Donations_South___messy[[#This Row],[Names4]],3,Non_Profit_Donations_South___messy[[#This Row],[Names3]])</f>
        <v>Harrington</v>
      </c>
    </row>
    <row r="1493" spans="1:19">
      <c r="A1493" s="1" t="s">
        <v>9</v>
      </c>
      <c r="B1493" s="1" t="s">
        <v>447</v>
      </c>
      <c r="C1493" s="1" t="s">
        <v>11</v>
      </c>
      <c r="D1493" s="1" t="s">
        <v>12</v>
      </c>
      <c r="E1493" s="1" t="s">
        <v>40</v>
      </c>
      <c r="F1493" s="1" t="s">
        <v>448</v>
      </c>
      <c r="G1493">
        <v>28307</v>
      </c>
      <c r="H1493" s="2">
        <v>42676</v>
      </c>
      <c r="I1493">
        <v>5924.67</v>
      </c>
      <c r="J1493">
        <f t="shared" si="23"/>
        <v>0</v>
      </c>
      <c r="K1493" t="s">
        <v>447</v>
      </c>
      <c r="L1493" s="1" t="s">
        <v>906</v>
      </c>
      <c r="M1493" t="s">
        <v>1220</v>
      </c>
      <c r="O1493">
        <f>IF(Non_Profit_Donations_South___messy[[#This Row],[Names4]]&lt;&gt;"",1,0)</f>
        <v>0</v>
      </c>
      <c r="P1493">
        <f>IF(Non_Profit_Donations_South___messy[[#This Row],[flagRev]]=1,1,IF(Non_Profit_Donations_South___messy[[#This Row],[flagMidName]]=1,2,3))</f>
        <v>3</v>
      </c>
      <c r="Q1493" s="1" t="str" cm="1">
        <f t="array" ref="Q1493">_xlfn.SWITCH(Non_Profit_Donations_South___messy[[#This Row],[switch]],1,Non_Profit_Donations_South___messy[[#This Row],[Names3]],2,Non_Profit_Donations_South___messy[[#This Row],[Names2]],3,Non_Profit_Donations_South___messy[[#This Row],[Names2]])</f>
        <v>Kyle</v>
      </c>
      <c r="R1493" s="1" t="str" cm="1">
        <f t="array" ref="R1493">_xlfn.SWITCH(Non_Profit_Donations_South___messy[[#This Row],[switch]],1,"",2,Non_Profit_Donations_South___messy[[#This Row],[Names3]],3,"")</f>
        <v/>
      </c>
      <c r="S1493" s="1" t="str" cm="1">
        <f t="array" ref="S1493">_xlfn.SWITCH(Non_Profit_Donations_South___messy[[#This Row],[switch]],1,Non_Profit_Donations_South___messy[[#This Row],[Names2]],2,Non_Profit_Donations_South___messy[[#This Row],[Names4]],3,Non_Profit_Donations_South___messy[[#This Row],[Names3]])</f>
        <v>Bloom</v>
      </c>
    </row>
    <row r="1494" spans="1:19">
      <c r="A1494" s="1" t="s">
        <v>19</v>
      </c>
      <c r="B1494" s="1" t="s">
        <v>335</v>
      </c>
      <c r="C1494" s="1" t="s">
        <v>16</v>
      </c>
      <c r="D1494" s="1" t="s">
        <v>12</v>
      </c>
      <c r="E1494" s="1" t="s">
        <v>59</v>
      </c>
      <c r="F1494" s="1" t="s">
        <v>336</v>
      </c>
      <c r="G1494">
        <v>35211</v>
      </c>
      <c r="H1494" s="2">
        <v>42676</v>
      </c>
      <c r="I1494">
        <v>2485.89</v>
      </c>
      <c r="J1494">
        <f t="shared" si="23"/>
        <v>0</v>
      </c>
      <c r="K1494" t="s">
        <v>335</v>
      </c>
      <c r="L1494" s="1" t="s">
        <v>1110</v>
      </c>
      <c r="M1494" t="s">
        <v>1126</v>
      </c>
      <c r="O1494">
        <f>IF(Non_Profit_Donations_South___messy[[#This Row],[Names4]]&lt;&gt;"",1,0)</f>
        <v>0</v>
      </c>
      <c r="P1494">
        <f>IF(Non_Profit_Donations_South___messy[[#This Row],[flagRev]]=1,1,IF(Non_Profit_Donations_South___messy[[#This Row],[flagMidName]]=1,2,3))</f>
        <v>3</v>
      </c>
      <c r="Q1494" s="1" t="str" cm="1">
        <f t="array" ref="Q1494">_xlfn.SWITCH(Non_Profit_Donations_South___messy[[#This Row],[switch]],1,Non_Profit_Donations_South___messy[[#This Row],[Names3]],2,Non_Profit_Donations_South___messy[[#This Row],[Names2]],3,Non_Profit_Donations_South___messy[[#This Row],[Names2]])</f>
        <v>Larry</v>
      </c>
      <c r="R1494" s="1" t="str" cm="1">
        <f t="array" ref="R1494">_xlfn.SWITCH(Non_Profit_Donations_South___messy[[#This Row],[switch]],1,"",2,Non_Profit_Donations_South___messy[[#This Row],[Names3]],3,"")</f>
        <v/>
      </c>
      <c r="S1494" s="1" t="str" cm="1">
        <f t="array" ref="S1494">_xlfn.SWITCH(Non_Profit_Donations_South___messy[[#This Row],[switch]],1,Non_Profit_Donations_South___messy[[#This Row],[Names2]],2,Non_Profit_Donations_South___messy[[#This Row],[Names4]],3,Non_Profit_Donations_South___messy[[#This Row],[Names3]])</f>
        <v>Hall</v>
      </c>
    </row>
    <row r="1495" spans="1:19">
      <c r="A1495" s="1" t="s">
        <v>9</v>
      </c>
      <c r="B1495" s="1" t="s">
        <v>696</v>
      </c>
      <c r="C1495" s="1" t="s">
        <v>11</v>
      </c>
      <c r="D1495" s="1" t="s">
        <v>12</v>
      </c>
      <c r="E1495" s="1" t="s">
        <v>17</v>
      </c>
      <c r="F1495" s="1" t="s">
        <v>697</v>
      </c>
      <c r="G1495">
        <v>31088</v>
      </c>
      <c r="H1495" s="2">
        <v>42677</v>
      </c>
      <c r="I1495">
        <v>34.21</v>
      </c>
      <c r="J1495">
        <f t="shared" si="23"/>
        <v>0</v>
      </c>
      <c r="K1495" t="s">
        <v>696</v>
      </c>
      <c r="L1495" s="1" t="s">
        <v>846</v>
      </c>
      <c r="M1495" t="s">
        <v>1414</v>
      </c>
      <c r="O1495">
        <f>IF(Non_Profit_Donations_South___messy[[#This Row],[Names4]]&lt;&gt;"",1,0)</f>
        <v>0</v>
      </c>
      <c r="P1495">
        <f>IF(Non_Profit_Donations_South___messy[[#This Row],[flagRev]]=1,1,IF(Non_Profit_Donations_South___messy[[#This Row],[flagMidName]]=1,2,3))</f>
        <v>3</v>
      </c>
      <c r="Q1495" s="1" t="str" cm="1">
        <f t="array" ref="Q1495">_xlfn.SWITCH(Non_Profit_Donations_South___messy[[#This Row],[switch]],1,Non_Profit_Donations_South___messy[[#This Row],[Names3]],2,Non_Profit_Donations_South___messy[[#This Row],[Names2]],3,Non_Profit_Donations_South___messy[[#This Row],[Names2]])</f>
        <v>Julian</v>
      </c>
      <c r="R1495" s="1" t="str" cm="1">
        <f t="array" ref="R1495">_xlfn.SWITCH(Non_Profit_Donations_South___messy[[#This Row],[switch]],1,"",2,Non_Profit_Donations_South___messy[[#This Row],[Names3]],3,"")</f>
        <v/>
      </c>
      <c r="S1495" s="1" t="str" cm="1">
        <f t="array" ref="S1495">_xlfn.SWITCH(Non_Profit_Donations_South___messy[[#This Row],[switch]],1,Non_Profit_Donations_South___messy[[#This Row],[Names2]],2,Non_Profit_Donations_South___messy[[#This Row],[Names4]],3,Non_Profit_Donations_South___messy[[#This Row],[Names3]])</f>
        <v>French</v>
      </c>
    </row>
    <row r="1496" spans="1:19">
      <c r="A1496" s="1" t="s">
        <v>27</v>
      </c>
      <c r="B1496" s="1" t="s">
        <v>409</v>
      </c>
      <c r="C1496" s="1" t="s">
        <v>11</v>
      </c>
      <c r="D1496" s="1" t="s">
        <v>12</v>
      </c>
      <c r="E1496" s="1" t="s">
        <v>25</v>
      </c>
      <c r="F1496" s="1" t="s">
        <v>152</v>
      </c>
      <c r="G1496">
        <v>33403</v>
      </c>
      <c r="H1496" s="2">
        <v>42677</v>
      </c>
      <c r="I1496">
        <v>358.93</v>
      </c>
      <c r="J1496">
        <f t="shared" si="23"/>
        <v>0</v>
      </c>
      <c r="K1496" t="s">
        <v>409</v>
      </c>
      <c r="L1496" s="1" t="s">
        <v>844</v>
      </c>
      <c r="M1496" t="s">
        <v>1057</v>
      </c>
      <c r="O1496">
        <f>IF(Non_Profit_Donations_South___messy[[#This Row],[Names4]]&lt;&gt;"",1,0)</f>
        <v>0</v>
      </c>
      <c r="P1496">
        <f>IF(Non_Profit_Donations_South___messy[[#This Row],[flagRev]]=1,1,IF(Non_Profit_Donations_South___messy[[#This Row],[flagMidName]]=1,2,3))</f>
        <v>3</v>
      </c>
      <c r="Q1496" s="1" t="str" cm="1">
        <f t="array" ref="Q1496">_xlfn.SWITCH(Non_Profit_Donations_South___messy[[#This Row],[switch]],1,Non_Profit_Donations_South___messy[[#This Row],[Names3]],2,Non_Profit_Donations_South___messy[[#This Row],[Names2]],3,Non_Profit_Donations_South___messy[[#This Row],[Names2]])</f>
        <v>Jon</v>
      </c>
      <c r="R1496" s="1" t="str" cm="1">
        <f t="array" ref="R1496">_xlfn.SWITCH(Non_Profit_Donations_South___messy[[#This Row],[switch]],1,"",2,Non_Profit_Donations_South___messy[[#This Row],[Names3]],3,"")</f>
        <v/>
      </c>
      <c r="S1496" s="1" t="str" cm="1">
        <f t="array" ref="S1496">_xlfn.SWITCH(Non_Profit_Donations_South___messy[[#This Row],[switch]],1,Non_Profit_Donations_South___messy[[#This Row],[Names2]],2,Non_Profit_Donations_South___messy[[#This Row],[Names4]],3,Non_Profit_Donations_South___messy[[#This Row],[Names3]])</f>
        <v>Ward</v>
      </c>
    </row>
    <row r="1497" spans="1:19">
      <c r="A1497" s="1" t="s">
        <v>9</v>
      </c>
      <c r="B1497" s="1" t="s">
        <v>636</v>
      </c>
      <c r="C1497" s="1" t="s">
        <v>16</v>
      </c>
      <c r="D1497" s="1" t="s">
        <v>12</v>
      </c>
      <c r="E1497" s="1" t="s">
        <v>59</v>
      </c>
      <c r="F1497" s="1" t="s">
        <v>637</v>
      </c>
      <c r="G1497">
        <v>35020</v>
      </c>
      <c r="H1497" s="2">
        <v>42678</v>
      </c>
      <c r="I1497">
        <v>15.75</v>
      </c>
      <c r="J1497">
        <f t="shared" si="23"/>
        <v>0</v>
      </c>
      <c r="K1497" t="s">
        <v>636</v>
      </c>
      <c r="L1497" s="1" t="s">
        <v>1064</v>
      </c>
      <c r="M1497" t="s">
        <v>658</v>
      </c>
      <c r="O1497">
        <f>IF(Non_Profit_Donations_South___messy[[#This Row],[Names4]]&lt;&gt;"",1,0)</f>
        <v>0</v>
      </c>
      <c r="P1497">
        <f>IF(Non_Profit_Donations_South___messy[[#This Row],[flagRev]]=1,1,IF(Non_Profit_Donations_South___messy[[#This Row],[flagMidName]]=1,2,3))</f>
        <v>3</v>
      </c>
      <c r="Q1497" s="1" t="str" cm="1">
        <f t="array" ref="Q1497">_xlfn.SWITCH(Non_Profit_Donations_South___messy[[#This Row],[switch]],1,Non_Profit_Donations_South___messy[[#This Row],[Names3]],2,Non_Profit_Donations_South___messy[[#This Row],[Names2]],3,Non_Profit_Donations_South___messy[[#This Row],[Names2]])</f>
        <v>Dan</v>
      </c>
      <c r="R1497" s="1" t="str" cm="1">
        <f t="array" ref="R1497">_xlfn.SWITCH(Non_Profit_Donations_South___messy[[#This Row],[switch]],1,"",2,Non_Profit_Donations_South___messy[[#This Row],[Names3]],3,"")</f>
        <v/>
      </c>
      <c r="S1497" s="1" t="str" cm="1">
        <f t="array" ref="S1497">_xlfn.SWITCH(Non_Profit_Donations_South___messy[[#This Row],[switch]],1,Non_Profit_Donations_South___messy[[#This Row],[Names2]],2,Non_Profit_Donations_South___messy[[#This Row],[Names4]],3,Non_Profit_Donations_South___messy[[#This Row],[Names3]])</f>
        <v>Hoover</v>
      </c>
    </row>
    <row r="1498" spans="1:19">
      <c r="A1498" s="1" t="s">
        <v>27</v>
      </c>
      <c r="B1498" s="1" t="s">
        <v>576</v>
      </c>
      <c r="C1498" s="1" t="s">
        <v>16</v>
      </c>
      <c r="D1498" s="1" t="s">
        <v>12</v>
      </c>
      <c r="E1498" s="1" t="s">
        <v>49</v>
      </c>
      <c r="F1498" s="1" t="s">
        <v>577</v>
      </c>
      <c r="G1498">
        <v>29662</v>
      </c>
      <c r="H1498" s="2">
        <v>42678</v>
      </c>
      <c r="I1498">
        <v>375.03</v>
      </c>
      <c r="J1498">
        <f t="shared" si="23"/>
        <v>0</v>
      </c>
      <c r="K1498" t="s">
        <v>576</v>
      </c>
      <c r="L1498" s="1" t="s">
        <v>1323</v>
      </c>
      <c r="M1498" t="s">
        <v>1037</v>
      </c>
      <c r="O1498">
        <f>IF(Non_Profit_Donations_South___messy[[#This Row],[Names4]]&lt;&gt;"",1,0)</f>
        <v>0</v>
      </c>
      <c r="P1498">
        <f>IF(Non_Profit_Donations_South___messy[[#This Row],[flagRev]]=1,1,IF(Non_Profit_Donations_South___messy[[#This Row],[flagMidName]]=1,2,3))</f>
        <v>3</v>
      </c>
      <c r="Q1498" s="1" t="str" cm="1">
        <f t="array" ref="Q1498">_xlfn.SWITCH(Non_Profit_Donations_South___messy[[#This Row],[switch]],1,Non_Profit_Donations_South___messy[[#This Row],[Names3]],2,Non_Profit_Donations_South___messy[[#This Row],[Names2]],3,Non_Profit_Donations_South___messy[[#This Row],[Names2]])</f>
        <v>Kristine</v>
      </c>
      <c r="R1498" s="1" t="str" cm="1">
        <f t="array" ref="R1498">_xlfn.SWITCH(Non_Profit_Donations_South___messy[[#This Row],[switch]],1,"",2,Non_Profit_Donations_South___messy[[#This Row],[Names3]],3,"")</f>
        <v/>
      </c>
      <c r="S1498" s="1" t="str" cm="1">
        <f t="array" ref="S1498">_xlfn.SWITCH(Non_Profit_Donations_South___messy[[#This Row],[switch]],1,Non_Profit_Donations_South___messy[[#This Row],[Names2]],2,Non_Profit_Donations_South___messy[[#This Row],[Names4]],3,Non_Profit_Donations_South___messy[[#This Row],[Names3]])</f>
        <v>Holden</v>
      </c>
    </row>
    <row r="1499" spans="1:19">
      <c r="A1499" s="1" t="s">
        <v>23</v>
      </c>
      <c r="B1499" s="1" t="s">
        <v>371</v>
      </c>
      <c r="C1499" s="1" t="s">
        <v>37</v>
      </c>
      <c r="D1499" s="1" t="s">
        <v>12</v>
      </c>
      <c r="E1499" s="1" t="s">
        <v>32</v>
      </c>
      <c r="F1499" s="1" t="s">
        <v>332</v>
      </c>
      <c r="G1499">
        <v>38401</v>
      </c>
      <c r="H1499" s="2">
        <v>42678</v>
      </c>
      <c r="I1499">
        <v>67.28</v>
      </c>
      <c r="J1499">
        <f t="shared" si="23"/>
        <v>0</v>
      </c>
      <c r="K1499" t="s">
        <v>371</v>
      </c>
      <c r="L1499" s="1" t="s">
        <v>1152</v>
      </c>
      <c r="M1499" t="s">
        <v>121</v>
      </c>
      <c r="O1499">
        <f>IF(Non_Profit_Donations_South___messy[[#This Row],[Names4]]&lt;&gt;"",1,0)</f>
        <v>0</v>
      </c>
      <c r="P1499">
        <f>IF(Non_Profit_Donations_South___messy[[#This Row],[flagRev]]=1,1,IF(Non_Profit_Donations_South___messy[[#This Row],[flagMidName]]=1,2,3))</f>
        <v>3</v>
      </c>
      <c r="Q1499" s="1" t="str" cm="1">
        <f t="array" ref="Q1499">_xlfn.SWITCH(Non_Profit_Donations_South___messy[[#This Row],[switch]],1,Non_Profit_Donations_South___messy[[#This Row],[Names3]],2,Non_Profit_Donations_South___messy[[#This Row],[Names2]],3,Non_Profit_Donations_South___messy[[#This Row],[Names2]])</f>
        <v>Eileen</v>
      </c>
      <c r="R1499" s="1" t="str" cm="1">
        <f t="array" ref="R1499">_xlfn.SWITCH(Non_Profit_Donations_South___messy[[#This Row],[switch]],1,"",2,Non_Profit_Donations_South___messy[[#This Row],[Names3]],3,"")</f>
        <v/>
      </c>
      <c r="S1499" s="1" t="str" cm="1">
        <f t="array" ref="S1499">_xlfn.SWITCH(Non_Profit_Donations_South___messy[[#This Row],[switch]],1,Non_Profit_Donations_South___messy[[#This Row],[Names2]],2,Non_Profit_Donations_South___messy[[#This Row],[Names4]],3,Non_Profit_Donations_South___messy[[#This Row],[Names3]])</f>
        <v>Dalton</v>
      </c>
    </row>
    <row r="1500" spans="1:19">
      <c r="A1500" s="1" t="s">
        <v>23</v>
      </c>
      <c r="B1500" s="1" t="s">
        <v>512</v>
      </c>
      <c r="C1500" s="1" t="s">
        <v>11</v>
      </c>
      <c r="D1500" s="1" t="s">
        <v>12</v>
      </c>
      <c r="E1500" s="1" t="s">
        <v>17</v>
      </c>
      <c r="F1500" s="1" t="s">
        <v>513</v>
      </c>
      <c r="G1500">
        <v>30501</v>
      </c>
      <c r="H1500" s="2">
        <v>42679</v>
      </c>
      <c r="I1500">
        <v>75.36</v>
      </c>
      <c r="J1500">
        <f t="shared" si="23"/>
        <v>0</v>
      </c>
      <c r="K1500" t="s">
        <v>512</v>
      </c>
      <c r="L1500" s="1" t="s">
        <v>1272</v>
      </c>
      <c r="M1500" t="s">
        <v>1273</v>
      </c>
      <c r="O1500">
        <f>IF(Non_Profit_Donations_South___messy[[#This Row],[Names4]]&lt;&gt;"",1,0)</f>
        <v>0</v>
      </c>
      <c r="P1500">
        <f>IF(Non_Profit_Donations_South___messy[[#This Row],[flagRev]]=1,1,IF(Non_Profit_Donations_South___messy[[#This Row],[flagMidName]]=1,2,3))</f>
        <v>3</v>
      </c>
      <c r="Q1500" s="1" t="str" cm="1">
        <f t="array" ref="Q1500">_xlfn.SWITCH(Non_Profit_Donations_South___messy[[#This Row],[switch]],1,Non_Profit_Donations_South___messy[[#This Row],[Names3]],2,Non_Profit_Donations_South___messy[[#This Row],[Names2]],3,Non_Profit_Donations_South___messy[[#This Row],[Names2]])</f>
        <v>Justin</v>
      </c>
      <c r="R1500" s="1" t="str" cm="1">
        <f t="array" ref="R1500">_xlfn.SWITCH(Non_Profit_Donations_South___messy[[#This Row],[switch]],1,"",2,Non_Profit_Donations_South___messy[[#This Row],[Names3]],3,"")</f>
        <v/>
      </c>
      <c r="S1500" s="1" t="str" cm="1">
        <f t="array" ref="S1500">_xlfn.SWITCH(Non_Profit_Donations_South___messy[[#This Row],[switch]],1,Non_Profit_Donations_South___messy[[#This Row],[Names2]],2,Non_Profit_Donations_South___messy[[#This Row],[Names4]],3,Non_Profit_Donations_South___messy[[#This Row],[Names3]])</f>
        <v>Hull</v>
      </c>
    </row>
    <row r="1501" spans="1:19">
      <c r="A1501" s="1" t="s">
        <v>19</v>
      </c>
      <c r="B1501" s="1" t="s">
        <v>365</v>
      </c>
      <c r="C1501" s="1" t="s">
        <v>11</v>
      </c>
      <c r="D1501" s="1" t="s">
        <v>12</v>
      </c>
      <c r="E1501" s="1" t="s">
        <v>59</v>
      </c>
      <c r="F1501" s="1" t="s">
        <v>366</v>
      </c>
      <c r="G1501">
        <v>36330</v>
      </c>
      <c r="H1501" s="2">
        <v>42679</v>
      </c>
      <c r="I1501">
        <v>329.49</v>
      </c>
      <c r="J1501">
        <f t="shared" si="23"/>
        <v>0</v>
      </c>
      <c r="K1501" t="s">
        <v>365</v>
      </c>
      <c r="L1501" s="1" t="s">
        <v>869</v>
      </c>
      <c r="M1501" t="s">
        <v>1149</v>
      </c>
      <c r="O1501">
        <f>IF(Non_Profit_Donations_South___messy[[#This Row],[Names4]]&lt;&gt;"",1,0)</f>
        <v>0</v>
      </c>
      <c r="P1501">
        <f>IF(Non_Profit_Donations_South___messy[[#This Row],[flagRev]]=1,1,IF(Non_Profit_Donations_South___messy[[#This Row],[flagMidName]]=1,2,3))</f>
        <v>3</v>
      </c>
      <c r="Q1501" s="1" t="str" cm="1">
        <f t="array" ref="Q1501">_xlfn.SWITCH(Non_Profit_Donations_South___messy[[#This Row],[switch]],1,Non_Profit_Donations_South___messy[[#This Row],[Names3]],2,Non_Profit_Donations_South___messy[[#This Row],[Names2]],3,Non_Profit_Donations_South___messy[[#This Row],[Names2]])</f>
        <v>Michelle</v>
      </c>
      <c r="R1501" s="1" t="str" cm="1">
        <f t="array" ref="R1501">_xlfn.SWITCH(Non_Profit_Donations_South___messy[[#This Row],[switch]],1,"",2,Non_Profit_Donations_South___messy[[#This Row],[Names3]],3,"")</f>
        <v/>
      </c>
      <c r="S1501" s="1" t="str" cm="1">
        <f t="array" ref="S1501">_xlfn.SWITCH(Non_Profit_Donations_South___messy[[#This Row],[switch]],1,Non_Profit_Donations_South___messy[[#This Row],[Names2]],2,Non_Profit_Donations_South___messy[[#This Row],[Names4]],3,Non_Profit_Donations_South___messy[[#This Row],[Names3]])</f>
        <v>Steele</v>
      </c>
    </row>
    <row r="1502" spans="1:19">
      <c r="A1502" s="1" t="s">
        <v>9</v>
      </c>
      <c r="B1502" s="1" t="s">
        <v>247</v>
      </c>
      <c r="C1502" s="1" t="s">
        <v>11</v>
      </c>
      <c r="D1502" s="1" t="s">
        <v>12</v>
      </c>
      <c r="E1502" s="1" t="s">
        <v>70</v>
      </c>
      <c r="F1502" s="1" t="s">
        <v>71</v>
      </c>
      <c r="G1502">
        <v>70117</v>
      </c>
      <c r="H1502" s="2">
        <v>42681</v>
      </c>
      <c r="I1502">
        <v>17.93</v>
      </c>
      <c r="J1502">
        <f t="shared" si="23"/>
        <v>0</v>
      </c>
      <c r="K1502" t="s">
        <v>247</v>
      </c>
      <c r="L1502" s="1" t="s">
        <v>863</v>
      </c>
      <c r="M1502" t="s">
        <v>1041</v>
      </c>
      <c r="O1502">
        <f>IF(Non_Profit_Donations_South___messy[[#This Row],[Names4]]&lt;&gt;"",1,0)</f>
        <v>0</v>
      </c>
      <c r="P1502">
        <f>IF(Non_Profit_Donations_South___messy[[#This Row],[flagRev]]=1,1,IF(Non_Profit_Donations_South___messy[[#This Row],[flagMidName]]=1,2,3))</f>
        <v>3</v>
      </c>
      <c r="Q1502" s="1" t="str" cm="1">
        <f t="array" ref="Q1502">_xlfn.SWITCH(Non_Profit_Donations_South___messy[[#This Row],[switch]],1,Non_Profit_Donations_South___messy[[#This Row],[Names3]],2,Non_Profit_Donations_South___messy[[#This Row],[Names2]],3,Non_Profit_Donations_South___messy[[#This Row],[Names2]])</f>
        <v>Daniel</v>
      </c>
      <c r="R1502" s="1" t="str" cm="1">
        <f t="array" ref="R1502">_xlfn.SWITCH(Non_Profit_Donations_South___messy[[#This Row],[switch]],1,"",2,Non_Profit_Donations_South___messy[[#This Row],[Names3]],3,"")</f>
        <v/>
      </c>
      <c r="S1502" s="1" t="str" cm="1">
        <f t="array" ref="S1502">_xlfn.SWITCH(Non_Profit_Donations_South___messy[[#This Row],[switch]],1,Non_Profit_Donations_South___messy[[#This Row],[Names2]],2,Non_Profit_Donations_South___messy[[#This Row],[Names4]],3,Non_Profit_Donations_South___messy[[#This Row],[Names3]])</f>
        <v>Christian</v>
      </c>
    </row>
    <row r="1503" spans="1:19">
      <c r="A1503" s="1" t="s">
        <v>9</v>
      </c>
      <c r="B1503" s="1" t="s">
        <v>138</v>
      </c>
      <c r="C1503" s="1" t="s">
        <v>11</v>
      </c>
      <c r="D1503" s="1" t="s">
        <v>12</v>
      </c>
      <c r="E1503" s="1" t="s">
        <v>40</v>
      </c>
      <c r="F1503" s="1" t="s">
        <v>139</v>
      </c>
      <c r="G1503">
        <v>28031</v>
      </c>
      <c r="H1503" s="2">
        <v>42682</v>
      </c>
      <c r="I1503">
        <v>19.3</v>
      </c>
      <c r="J1503">
        <f t="shared" si="23"/>
        <v>0</v>
      </c>
      <c r="K1503" t="s">
        <v>138</v>
      </c>
      <c r="L1503" s="1" t="s">
        <v>947</v>
      </c>
      <c r="M1503" t="s">
        <v>948</v>
      </c>
      <c r="O1503">
        <f>IF(Non_Profit_Donations_South___messy[[#This Row],[Names4]]&lt;&gt;"",1,0)</f>
        <v>0</v>
      </c>
      <c r="P1503">
        <f>IF(Non_Profit_Donations_South___messy[[#This Row],[flagRev]]=1,1,IF(Non_Profit_Donations_South___messy[[#This Row],[flagMidName]]=1,2,3))</f>
        <v>3</v>
      </c>
      <c r="Q1503" s="1" t="str" cm="1">
        <f t="array" ref="Q1503">_xlfn.SWITCH(Non_Profit_Donations_South___messy[[#This Row],[switch]],1,Non_Profit_Donations_South___messy[[#This Row],[Names3]],2,Non_Profit_Donations_South___messy[[#This Row],[Names2]],3,Non_Profit_Donations_South___messy[[#This Row],[Names2]])</f>
        <v>Alison</v>
      </c>
      <c r="R1503" s="1" t="str" cm="1">
        <f t="array" ref="R1503">_xlfn.SWITCH(Non_Profit_Donations_South___messy[[#This Row],[switch]],1,"",2,Non_Profit_Donations_South___messy[[#This Row],[Names3]],3,"")</f>
        <v/>
      </c>
      <c r="S1503" s="1" t="str" cm="1">
        <f t="array" ref="S1503">_xlfn.SWITCH(Non_Profit_Donations_South___messy[[#This Row],[switch]],1,Non_Profit_Donations_South___messy[[#This Row],[Names2]],2,Non_Profit_Donations_South___messy[[#This Row],[Names4]],3,Non_Profit_Donations_South___messy[[#This Row],[Names3]])</f>
        <v>Starr</v>
      </c>
    </row>
    <row r="1504" spans="1:19">
      <c r="A1504" s="1" t="s">
        <v>9</v>
      </c>
      <c r="B1504" s="1" t="s">
        <v>494</v>
      </c>
      <c r="C1504" s="1" t="s">
        <v>11</v>
      </c>
      <c r="D1504" s="1" t="s">
        <v>12</v>
      </c>
      <c r="E1504" s="1" t="s">
        <v>40</v>
      </c>
      <c r="F1504" s="1" t="s">
        <v>129</v>
      </c>
      <c r="G1504">
        <v>28314</v>
      </c>
      <c r="H1504" s="2">
        <v>42682</v>
      </c>
      <c r="I1504">
        <v>59.44</v>
      </c>
      <c r="J1504">
        <f t="shared" si="23"/>
        <v>0</v>
      </c>
      <c r="K1504" t="s">
        <v>494</v>
      </c>
      <c r="L1504" s="1" t="s">
        <v>1258</v>
      </c>
      <c r="M1504" t="s">
        <v>1259</v>
      </c>
      <c r="O1504">
        <f>IF(Non_Profit_Donations_South___messy[[#This Row],[Names4]]&lt;&gt;"",1,0)</f>
        <v>0</v>
      </c>
      <c r="P1504">
        <f>IF(Non_Profit_Donations_South___messy[[#This Row],[flagRev]]=1,1,IF(Non_Profit_Donations_South___messy[[#This Row],[flagMidName]]=1,2,3))</f>
        <v>3</v>
      </c>
      <c r="Q1504" s="1" t="str" cm="1">
        <f t="array" ref="Q1504">_xlfn.SWITCH(Non_Profit_Donations_South___messy[[#This Row],[switch]],1,Non_Profit_Donations_South___messy[[#This Row],[Names3]],2,Non_Profit_Donations_South___messy[[#This Row],[Names2]],3,Non_Profit_Donations_South___messy[[#This Row],[Names2]])</f>
        <v>Sherry</v>
      </c>
      <c r="R1504" s="1" t="str" cm="1">
        <f t="array" ref="R1504">_xlfn.SWITCH(Non_Profit_Donations_South___messy[[#This Row],[switch]],1,"",2,Non_Profit_Donations_South___messy[[#This Row],[Names3]],3,"")</f>
        <v/>
      </c>
      <c r="S1504" s="1" t="str" cm="1">
        <f t="array" ref="S1504">_xlfn.SWITCH(Non_Profit_Donations_South___messy[[#This Row],[switch]],1,Non_Profit_Donations_South___messy[[#This Row],[Names2]],2,Non_Profit_Donations_South___messy[[#This Row],[Names4]],3,Non_Profit_Donations_South___messy[[#This Row],[Names3]])</f>
        <v>Hurley</v>
      </c>
    </row>
    <row r="1505" spans="1:19">
      <c r="A1505" s="1" t="s">
        <v>27</v>
      </c>
      <c r="B1505" s="1" t="s">
        <v>708</v>
      </c>
      <c r="C1505" s="1" t="s">
        <v>11</v>
      </c>
      <c r="D1505" s="1" t="s">
        <v>12</v>
      </c>
      <c r="E1505" s="1" t="s">
        <v>25</v>
      </c>
      <c r="F1505" s="1" t="s">
        <v>709</v>
      </c>
      <c r="G1505">
        <v>33404</v>
      </c>
      <c r="H1505" s="2">
        <v>42684</v>
      </c>
      <c r="I1505">
        <v>49.63</v>
      </c>
      <c r="J1505">
        <f t="shared" si="23"/>
        <v>0</v>
      </c>
      <c r="K1505" t="s">
        <v>708</v>
      </c>
      <c r="L1505" s="1" t="s">
        <v>1180</v>
      </c>
      <c r="M1505" t="s">
        <v>1423</v>
      </c>
      <c r="O1505">
        <f>IF(Non_Profit_Donations_South___messy[[#This Row],[Names4]]&lt;&gt;"",1,0)</f>
        <v>0</v>
      </c>
      <c r="P1505">
        <f>IF(Non_Profit_Donations_South___messy[[#This Row],[flagRev]]=1,1,IF(Non_Profit_Donations_South___messy[[#This Row],[flagMidName]]=1,2,3))</f>
        <v>3</v>
      </c>
      <c r="Q1505" s="1" t="str" cm="1">
        <f t="array" ref="Q1505">_xlfn.SWITCH(Non_Profit_Donations_South___messy[[#This Row],[switch]],1,Non_Profit_Donations_South___messy[[#This Row],[Names3]],2,Non_Profit_Donations_South___messy[[#This Row],[Names2]],3,Non_Profit_Donations_South___messy[[#This Row],[Names2]])</f>
        <v>Stuart</v>
      </c>
      <c r="R1505" s="1" t="str" cm="1">
        <f t="array" ref="R1505">_xlfn.SWITCH(Non_Profit_Donations_South___messy[[#This Row],[switch]],1,"",2,Non_Profit_Donations_South___messy[[#This Row],[Names3]],3,"")</f>
        <v/>
      </c>
      <c r="S1505" s="1" t="str" cm="1">
        <f t="array" ref="S1505">_xlfn.SWITCH(Non_Profit_Donations_South___messy[[#This Row],[switch]],1,Non_Profit_Donations_South___messy[[#This Row],[Names2]],2,Non_Profit_Donations_South___messy[[#This Row],[Names4]],3,Non_Profit_Donations_South___messy[[#This Row],[Names3]])</f>
        <v>McLean</v>
      </c>
    </row>
    <row r="1506" spans="1:19">
      <c r="A1506" s="1" t="s">
        <v>23</v>
      </c>
      <c r="B1506" s="1" t="s">
        <v>456</v>
      </c>
      <c r="C1506" s="1" t="s">
        <v>11</v>
      </c>
      <c r="D1506" s="1" t="s">
        <v>12</v>
      </c>
      <c r="E1506" s="1" t="s">
        <v>59</v>
      </c>
      <c r="F1506" s="1" t="s">
        <v>457</v>
      </c>
      <c r="G1506">
        <v>35216</v>
      </c>
      <c r="H1506" s="2">
        <v>42684</v>
      </c>
      <c r="I1506">
        <v>33.6</v>
      </c>
      <c r="J1506">
        <f t="shared" si="23"/>
        <v>0</v>
      </c>
      <c r="K1506" t="s">
        <v>456</v>
      </c>
      <c r="L1506" s="1" t="s">
        <v>1003</v>
      </c>
      <c r="M1506" t="s">
        <v>1228</v>
      </c>
      <c r="N1506" t="s">
        <v>1229</v>
      </c>
      <c r="O1506">
        <f>IF(Non_Profit_Donations_South___messy[[#This Row],[Names4]]&lt;&gt;"",1,0)</f>
        <v>1</v>
      </c>
      <c r="P1506">
        <f>IF(Non_Profit_Donations_South___messy[[#This Row],[flagRev]]=1,1,IF(Non_Profit_Donations_South___messy[[#This Row],[flagMidName]]=1,2,3))</f>
        <v>2</v>
      </c>
      <c r="Q1506" s="1" t="str" cm="1">
        <f t="array" ref="Q1506">_xlfn.SWITCH(Non_Profit_Donations_South___messy[[#This Row],[switch]],1,Non_Profit_Donations_South___messy[[#This Row],[Names3]],2,Non_Profit_Donations_South___messy[[#This Row],[Names2]],3,Non_Profit_Donations_South___messy[[#This Row],[Names2]])</f>
        <v>Ricky</v>
      </c>
      <c r="R1506" s="1" t="str" cm="1">
        <f t="array" ref="R1506">_xlfn.SWITCH(Non_Profit_Donations_South___messy[[#This Row],[switch]],1,"",2,Non_Profit_Donations_South___messy[[#This Row],[Names3]],3,"")</f>
        <v>W</v>
      </c>
      <c r="S1506" s="1" t="str" cm="1">
        <f t="array" ref="S1506">_xlfn.SWITCH(Non_Profit_Donations_South___messy[[#This Row],[switch]],1,Non_Profit_Donations_South___messy[[#This Row],[Names2]],2,Non_Profit_Donations_South___messy[[#This Row],[Names4]],3,Non_Profit_Donations_South___messy[[#This Row],[Names3]])</f>
        <v>Clements</v>
      </c>
    </row>
    <row r="1507" spans="1:19">
      <c r="A1507" s="1" t="s">
        <v>9</v>
      </c>
      <c r="B1507" s="1" t="s">
        <v>117</v>
      </c>
      <c r="C1507" s="1" t="s">
        <v>11</v>
      </c>
      <c r="D1507" s="1" t="s">
        <v>12</v>
      </c>
      <c r="E1507" s="1" t="s">
        <v>32</v>
      </c>
      <c r="F1507" s="1" t="s">
        <v>118</v>
      </c>
      <c r="G1507">
        <v>37086</v>
      </c>
      <c r="H1507" s="2">
        <v>42687</v>
      </c>
      <c r="I1507">
        <v>189.79</v>
      </c>
      <c r="J1507">
        <f t="shared" si="23"/>
        <v>0</v>
      </c>
      <c r="K1507" t="s">
        <v>117</v>
      </c>
      <c r="L1507" s="1" t="s">
        <v>925</v>
      </c>
      <c r="M1507" t="s">
        <v>926</v>
      </c>
      <c r="O1507">
        <f>IF(Non_Profit_Donations_South___messy[[#This Row],[Names4]]&lt;&gt;"",1,0)</f>
        <v>0</v>
      </c>
      <c r="P1507">
        <f>IF(Non_Profit_Donations_South___messy[[#This Row],[flagRev]]=1,1,IF(Non_Profit_Donations_South___messy[[#This Row],[flagMidName]]=1,2,3))</f>
        <v>3</v>
      </c>
      <c r="Q1507" s="1" t="str" cm="1">
        <f t="array" ref="Q1507">_xlfn.SWITCH(Non_Profit_Donations_South___messy[[#This Row],[switch]],1,Non_Profit_Donations_South___messy[[#This Row],[Names3]],2,Non_Profit_Donations_South___messy[[#This Row],[Names2]],3,Non_Profit_Donations_South___messy[[#This Row],[Names2]])</f>
        <v>Glenda</v>
      </c>
      <c r="R1507" s="1" t="str" cm="1">
        <f t="array" ref="R1507">_xlfn.SWITCH(Non_Profit_Donations_South___messy[[#This Row],[switch]],1,"",2,Non_Profit_Donations_South___messy[[#This Row],[Names3]],3,"")</f>
        <v/>
      </c>
      <c r="S1507" s="1" t="str" cm="1">
        <f t="array" ref="S1507">_xlfn.SWITCH(Non_Profit_Donations_South___messy[[#This Row],[switch]],1,Non_Profit_Donations_South___messy[[#This Row],[Names2]],2,Non_Profit_Donations_South___messy[[#This Row],[Names4]],3,Non_Profit_Donations_South___messy[[#This Row],[Names3]])</f>
        <v>Rosen</v>
      </c>
    </row>
    <row r="1508" spans="1:19">
      <c r="A1508" s="1" t="s">
        <v>27</v>
      </c>
      <c r="B1508" s="1" t="s">
        <v>245</v>
      </c>
      <c r="C1508" s="1" t="s">
        <v>37</v>
      </c>
      <c r="D1508" s="1" t="s">
        <v>12</v>
      </c>
      <c r="E1508" s="1" t="s">
        <v>17</v>
      </c>
      <c r="F1508" s="1" t="s">
        <v>246</v>
      </c>
      <c r="G1508">
        <v>30907</v>
      </c>
      <c r="H1508" s="2">
        <v>42688</v>
      </c>
      <c r="I1508">
        <v>26.83</v>
      </c>
      <c r="J1508">
        <f t="shared" si="23"/>
        <v>0</v>
      </c>
      <c r="K1508" t="s">
        <v>245</v>
      </c>
      <c r="L1508" s="1" t="s">
        <v>1039</v>
      </c>
      <c r="M1508" t="s">
        <v>1040</v>
      </c>
      <c r="O1508">
        <f>IF(Non_Profit_Donations_South___messy[[#This Row],[Names4]]&lt;&gt;"",1,0)</f>
        <v>0</v>
      </c>
      <c r="P1508">
        <f>IF(Non_Profit_Donations_South___messy[[#This Row],[flagRev]]=1,1,IF(Non_Profit_Donations_South___messy[[#This Row],[flagMidName]]=1,2,3))</f>
        <v>3</v>
      </c>
      <c r="Q1508" s="1" t="str" cm="1">
        <f t="array" ref="Q1508">_xlfn.SWITCH(Non_Profit_Donations_South___messy[[#This Row],[switch]],1,Non_Profit_Donations_South___messy[[#This Row],[Names3]],2,Non_Profit_Donations_South___messy[[#This Row],[Names2]],3,Non_Profit_Donations_South___messy[[#This Row],[Names2]])</f>
        <v>Regina</v>
      </c>
      <c r="R1508" s="1" t="str" cm="1">
        <f t="array" ref="R1508">_xlfn.SWITCH(Non_Profit_Donations_South___messy[[#This Row],[switch]],1,"",2,Non_Profit_Donations_South___messy[[#This Row],[Names3]],3,"")</f>
        <v/>
      </c>
      <c r="S1508" s="1" t="str" cm="1">
        <f t="array" ref="S1508">_xlfn.SWITCH(Non_Profit_Donations_South___messy[[#This Row],[switch]],1,Non_Profit_Donations_South___messy[[#This Row],[Names2]],2,Non_Profit_Donations_South___messy[[#This Row],[Names4]],3,Non_Profit_Donations_South___messy[[#This Row],[Names3]])</f>
        <v>Langley</v>
      </c>
    </row>
    <row r="1509" spans="1:19">
      <c r="A1509" s="1" t="s">
        <v>23</v>
      </c>
      <c r="B1509" s="1" t="s">
        <v>616</v>
      </c>
      <c r="C1509" s="1" t="s">
        <v>11</v>
      </c>
      <c r="D1509" s="1" t="s">
        <v>12</v>
      </c>
      <c r="E1509" s="1" t="s">
        <v>29</v>
      </c>
      <c r="F1509" s="1" t="s">
        <v>150</v>
      </c>
      <c r="G1509">
        <v>24281</v>
      </c>
      <c r="H1509" s="2">
        <v>42688</v>
      </c>
      <c r="I1509">
        <v>13685.53</v>
      </c>
      <c r="J1509">
        <f t="shared" si="23"/>
        <v>0</v>
      </c>
      <c r="K1509" t="s">
        <v>616</v>
      </c>
      <c r="L1509" s="1" t="s">
        <v>1351</v>
      </c>
      <c r="M1509" t="s">
        <v>1352</v>
      </c>
      <c r="O1509">
        <f>IF(Non_Profit_Donations_South___messy[[#This Row],[Names4]]&lt;&gt;"",1,0)</f>
        <v>0</v>
      </c>
      <c r="P1509">
        <f>IF(Non_Profit_Donations_South___messy[[#This Row],[flagRev]]=1,1,IF(Non_Profit_Donations_South___messy[[#This Row],[flagMidName]]=1,2,3))</f>
        <v>3</v>
      </c>
      <c r="Q1509" s="1" t="str" cm="1">
        <f t="array" ref="Q1509">_xlfn.SWITCH(Non_Profit_Donations_South___messy[[#This Row],[switch]],1,Non_Profit_Donations_South___messy[[#This Row],[Names3]],2,Non_Profit_Donations_South___messy[[#This Row],[Names2]],3,Non_Profit_Donations_South___messy[[#This Row],[Names2]])</f>
        <v>Lynn</v>
      </c>
      <c r="R1509" s="1" t="str" cm="1">
        <f t="array" ref="R1509">_xlfn.SWITCH(Non_Profit_Donations_South___messy[[#This Row],[switch]],1,"",2,Non_Profit_Donations_South___messy[[#This Row],[Names3]],3,"")</f>
        <v/>
      </c>
      <c r="S1509" s="1" t="str" cm="1">
        <f t="array" ref="S1509">_xlfn.SWITCH(Non_Profit_Donations_South___messy[[#This Row],[switch]],1,Non_Profit_Donations_South___messy[[#This Row],[Names2]],2,Non_Profit_Donations_South___messy[[#This Row],[Names4]],3,Non_Profit_Donations_South___messy[[#This Row],[Names3]])</f>
        <v>Payne</v>
      </c>
    </row>
    <row r="1510" spans="1:19">
      <c r="A1510" s="1" t="s">
        <v>9</v>
      </c>
      <c r="B1510" s="1" t="s">
        <v>631</v>
      </c>
      <c r="C1510" s="1" t="s">
        <v>37</v>
      </c>
      <c r="D1510" s="1" t="s">
        <v>12</v>
      </c>
      <c r="E1510" s="1" t="s">
        <v>40</v>
      </c>
      <c r="F1510" s="1" t="s">
        <v>632</v>
      </c>
      <c r="G1510">
        <v>28601</v>
      </c>
      <c r="H1510" s="2">
        <v>42690</v>
      </c>
      <c r="I1510">
        <v>3537.9</v>
      </c>
      <c r="J1510">
        <f t="shared" si="23"/>
        <v>0</v>
      </c>
      <c r="K1510" t="s">
        <v>631</v>
      </c>
      <c r="L1510" s="1" t="s">
        <v>1362</v>
      </c>
      <c r="M1510" t="s">
        <v>1297</v>
      </c>
      <c r="N1510" t="s">
        <v>1087</v>
      </c>
      <c r="O1510">
        <f>IF(Non_Profit_Donations_South___messy[[#This Row],[Names4]]&lt;&gt;"",1,0)</f>
        <v>1</v>
      </c>
      <c r="P1510">
        <f>IF(Non_Profit_Donations_South___messy[[#This Row],[flagRev]]=1,1,IF(Non_Profit_Donations_South___messy[[#This Row],[flagMidName]]=1,2,3))</f>
        <v>2</v>
      </c>
      <c r="Q1510" s="1" t="str" cm="1">
        <f t="array" ref="Q1510">_xlfn.SWITCH(Non_Profit_Donations_South___messy[[#This Row],[switch]],1,Non_Profit_Donations_South___messy[[#This Row],[Names3]],2,Non_Profit_Donations_South___messy[[#This Row],[Names2]],3,Non_Profit_Donations_South___messy[[#This Row],[Names2]])</f>
        <v>Louise</v>
      </c>
      <c r="R1510" s="1" t="str" cm="1">
        <f t="array" ref="R1510">_xlfn.SWITCH(Non_Profit_Donations_South___messy[[#This Row],[switch]],1,"",2,Non_Profit_Donations_South___messy[[#This Row],[Names3]],3,"")</f>
        <v>Webster</v>
      </c>
      <c r="S1510" s="1" t="str" cm="1">
        <f t="array" ref="S1510">_xlfn.SWITCH(Non_Profit_Donations_South___messy[[#This Row],[switch]],1,Non_Profit_Donations_South___messy[[#This Row],[Names2]],2,Non_Profit_Donations_South___messy[[#This Row],[Names4]],3,Non_Profit_Donations_South___messy[[#This Row],[Names3]])</f>
        <v>Sharma</v>
      </c>
    </row>
    <row r="1511" spans="1:19">
      <c r="A1511" s="1" t="s">
        <v>27</v>
      </c>
      <c r="B1511" s="1" t="s">
        <v>381</v>
      </c>
      <c r="C1511" s="1" t="s">
        <v>16</v>
      </c>
      <c r="D1511" s="1" t="s">
        <v>12</v>
      </c>
      <c r="E1511" s="1" t="s">
        <v>21</v>
      </c>
      <c r="F1511" s="1" t="s">
        <v>382</v>
      </c>
      <c r="G1511">
        <v>39056</v>
      </c>
      <c r="H1511" s="2">
        <v>42690</v>
      </c>
      <c r="I1511">
        <v>415.71</v>
      </c>
      <c r="J1511">
        <f t="shared" si="23"/>
        <v>0</v>
      </c>
      <c r="K1511" t="s">
        <v>381</v>
      </c>
      <c r="L1511" s="1" t="s">
        <v>916</v>
      </c>
      <c r="M1511" t="s">
        <v>1162</v>
      </c>
      <c r="O1511">
        <f>IF(Non_Profit_Donations_South___messy[[#This Row],[Names4]]&lt;&gt;"",1,0)</f>
        <v>0</v>
      </c>
      <c r="P1511">
        <f>IF(Non_Profit_Donations_South___messy[[#This Row],[flagRev]]=1,1,IF(Non_Profit_Donations_South___messy[[#This Row],[flagMidName]]=1,2,3))</f>
        <v>3</v>
      </c>
      <c r="Q1511" s="1" t="str" cm="1">
        <f t="array" ref="Q1511">_xlfn.SWITCH(Non_Profit_Donations_South___messy[[#This Row],[switch]],1,Non_Profit_Donations_South___messy[[#This Row],[Names3]],2,Non_Profit_Donations_South___messy[[#This Row],[Names2]],3,Non_Profit_Donations_South___messy[[#This Row],[Names2]])</f>
        <v>Gary</v>
      </c>
      <c r="R1511" s="1" t="str" cm="1">
        <f t="array" ref="R1511">_xlfn.SWITCH(Non_Profit_Donations_South___messy[[#This Row],[switch]],1,"",2,Non_Profit_Donations_South___messy[[#This Row],[Names3]],3,"")</f>
        <v/>
      </c>
      <c r="S1511" s="1" t="str" cm="1">
        <f t="array" ref="S1511">_xlfn.SWITCH(Non_Profit_Donations_South___messy[[#This Row],[switch]],1,Non_Profit_Donations_South___messy[[#This Row],[Names2]],2,Non_Profit_Donations_South___messy[[#This Row],[Names4]],3,Non_Profit_Donations_South___messy[[#This Row],[Names3]])</f>
        <v>Koch</v>
      </c>
    </row>
    <row r="1512" spans="1:19">
      <c r="A1512" s="1" t="s">
        <v>27</v>
      </c>
      <c r="B1512" s="1" t="s">
        <v>74</v>
      </c>
      <c r="C1512" s="1" t="s">
        <v>37</v>
      </c>
      <c r="D1512" s="1" t="s">
        <v>12</v>
      </c>
      <c r="E1512" s="1" t="s">
        <v>29</v>
      </c>
      <c r="F1512" s="1" t="s">
        <v>75</v>
      </c>
      <c r="G1512">
        <v>23518</v>
      </c>
      <c r="H1512" s="2">
        <v>42690</v>
      </c>
      <c r="I1512">
        <v>12.14</v>
      </c>
      <c r="J1512">
        <f t="shared" si="23"/>
        <v>0</v>
      </c>
      <c r="K1512" t="s">
        <v>74</v>
      </c>
      <c r="L1512" s="1" t="s">
        <v>880</v>
      </c>
      <c r="M1512" t="s">
        <v>881</v>
      </c>
      <c r="O1512">
        <f>IF(Non_Profit_Donations_South___messy[[#This Row],[Names4]]&lt;&gt;"",1,0)</f>
        <v>0</v>
      </c>
      <c r="P1512">
        <f>IF(Non_Profit_Donations_South___messy[[#This Row],[flagRev]]=1,1,IF(Non_Profit_Donations_South___messy[[#This Row],[flagMidName]]=1,2,3))</f>
        <v>3</v>
      </c>
      <c r="Q1512" s="1" t="str" cm="1">
        <f t="array" ref="Q1512">_xlfn.SWITCH(Non_Profit_Donations_South___messy[[#This Row],[switch]],1,Non_Profit_Donations_South___messy[[#This Row],[Names3]],2,Non_Profit_Donations_South___messy[[#This Row],[Names2]],3,Non_Profit_Donations_South___messy[[#This Row],[Names2]])</f>
        <v>Paige</v>
      </c>
      <c r="R1512" s="1" t="str" cm="1">
        <f t="array" ref="R1512">_xlfn.SWITCH(Non_Profit_Donations_South___messy[[#This Row],[switch]],1,"",2,Non_Profit_Donations_South___messy[[#This Row],[Names3]],3,"")</f>
        <v/>
      </c>
      <c r="S1512" s="1" t="str" cm="1">
        <f t="array" ref="S1512">_xlfn.SWITCH(Non_Profit_Donations_South___messy[[#This Row],[switch]],1,Non_Profit_Donations_South___messy[[#This Row],[Names2]],2,Non_Profit_Donations_South___messy[[#This Row],[Names4]],3,Non_Profit_Donations_South___messy[[#This Row],[Names3]])</f>
        <v>Mason</v>
      </c>
    </row>
    <row r="1513" spans="1:19">
      <c r="A1513" s="1" t="s">
        <v>19</v>
      </c>
      <c r="B1513" s="1" t="s">
        <v>677</v>
      </c>
      <c r="C1513" s="1" t="s">
        <v>16</v>
      </c>
      <c r="D1513" s="1" t="s">
        <v>12</v>
      </c>
      <c r="E1513" s="1" t="s">
        <v>25</v>
      </c>
      <c r="F1513" s="1" t="s">
        <v>678</v>
      </c>
      <c r="G1513">
        <v>33063</v>
      </c>
      <c r="H1513" s="2">
        <v>42695</v>
      </c>
      <c r="I1513">
        <v>153.97999999999999</v>
      </c>
      <c r="J1513">
        <f t="shared" si="23"/>
        <v>0</v>
      </c>
      <c r="K1513" t="s">
        <v>677</v>
      </c>
      <c r="L1513" s="1" t="s">
        <v>1400</v>
      </c>
      <c r="M1513" t="s">
        <v>1401</v>
      </c>
      <c r="O1513">
        <f>IF(Non_Profit_Donations_South___messy[[#This Row],[Names4]]&lt;&gt;"",1,0)</f>
        <v>0</v>
      </c>
      <c r="P1513">
        <f>IF(Non_Profit_Donations_South___messy[[#This Row],[flagRev]]=1,1,IF(Non_Profit_Donations_South___messy[[#This Row],[flagMidName]]=1,2,3))</f>
        <v>3</v>
      </c>
      <c r="Q1513" s="1" t="str" cm="1">
        <f t="array" ref="Q1513">_xlfn.SWITCH(Non_Profit_Donations_South___messy[[#This Row],[switch]],1,Non_Profit_Donations_South___messy[[#This Row],[Names3]],2,Non_Profit_Donations_South___messy[[#This Row],[Names2]],3,Non_Profit_Donations_South___messy[[#This Row],[Names2]])</f>
        <v>Brent</v>
      </c>
      <c r="R1513" s="1" t="str" cm="1">
        <f t="array" ref="R1513">_xlfn.SWITCH(Non_Profit_Donations_South___messy[[#This Row],[switch]],1,"",2,Non_Profit_Donations_South___messy[[#This Row],[Names3]],3,"")</f>
        <v/>
      </c>
      <c r="S1513" s="1" t="str" cm="1">
        <f t="array" ref="S1513">_xlfn.SWITCH(Non_Profit_Donations_South___messy[[#This Row],[switch]],1,Non_Profit_Donations_South___messy[[#This Row],[Names2]],2,Non_Profit_Donations_South___messy[[#This Row],[Names4]],3,Non_Profit_Donations_South___messy[[#This Row],[Names3]])</f>
        <v>Coates</v>
      </c>
    </row>
    <row r="1514" spans="1:19">
      <c r="A1514" s="1" t="s">
        <v>9</v>
      </c>
      <c r="B1514" s="1" t="s">
        <v>82</v>
      </c>
      <c r="C1514" s="1" t="s">
        <v>11</v>
      </c>
      <c r="D1514" s="1" t="s">
        <v>12</v>
      </c>
      <c r="E1514" s="1" t="s">
        <v>40</v>
      </c>
      <c r="F1514" s="1" t="s">
        <v>83</v>
      </c>
      <c r="G1514">
        <v>28806</v>
      </c>
      <c r="H1514" s="2">
        <v>42697</v>
      </c>
      <c r="I1514">
        <v>27.11</v>
      </c>
      <c r="J1514">
        <f t="shared" si="23"/>
        <v>0</v>
      </c>
      <c r="K1514" t="s">
        <v>82</v>
      </c>
      <c r="L1514" s="1" t="s">
        <v>888</v>
      </c>
      <c r="M1514" t="s">
        <v>889</v>
      </c>
      <c r="O1514">
        <f>IF(Non_Profit_Donations_South___messy[[#This Row],[Names4]]&lt;&gt;"",1,0)</f>
        <v>0</v>
      </c>
      <c r="P1514">
        <f>IF(Non_Profit_Donations_South___messy[[#This Row],[flagRev]]=1,1,IF(Non_Profit_Donations_South___messy[[#This Row],[flagMidName]]=1,2,3))</f>
        <v>3</v>
      </c>
      <c r="Q1514" s="1" t="str" cm="1">
        <f t="array" ref="Q1514">_xlfn.SWITCH(Non_Profit_Donations_South___messy[[#This Row],[switch]],1,Non_Profit_Donations_South___messy[[#This Row],[Names3]],2,Non_Profit_Donations_South___messy[[#This Row],[Names2]],3,Non_Profit_Donations_South___messy[[#This Row],[Names2]])</f>
        <v>Francis</v>
      </c>
      <c r="R1514" s="1" t="str" cm="1">
        <f t="array" ref="R1514">_xlfn.SWITCH(Non_Profit_Donations_South___messy[[#This Row],[switch]],1,"",2,Non_Profit_Donations_South___messy[[#This Row],[Names3]],3,"")</f>
        <v/>
      </c>
      <c r="S1514" s="1" t="str" cm="1">
        <f t="array" ref="S1514">_xlfn.SWITCH(Non_Profit_Donations_South___messy[[#This Row],[switch]],1,Non_Profit_Donations_South___messy[[#This Row],[Names2]],2,Non_Profit_Donations_South___messy[[#This Row],[Names4]],3,Non_Profit_Donations_South___messy[[#This Row],[Names3]])</f>
        <v>Sherrill</v>
      </c>
    </row>
    <row r="1515" spans="1:19">
      <c r="A1515" s="1" t="s">
        <v>9</v>
      </c>
      <c r="B1515" s="1" t="s">
        <v>447</v>
      </c>
      <c r="C1515" s="1" t="s">
        <v>11</v>
      </c>
      <c r="D1515" s="1" t="s">
        <v>12</v>
      </c>
      <c r="E1515" s="1" t="s">
        <v>40</v>
      </c>
      <c r="F1515" s="1" t="s">
        <v>448</v>
      </c>
      <c r="G1515">
        <v>28307</v>
      </c>
      <c r="H1515" s="2">
        <v>42697</v>
      </c>
      <c r="I1515">
        <v>58.16</v>
      </c>
      <c r="J1515">
        <f t="shared" si="23"/>
        <v>0</v>
      </c>
      <c r="K1515" t="s">
        <v>447</v>
      </c>
      <c r="L1515" s="1" t="s">
        <v>906</v>
      </c>
      <c r="M1515" t="s">
        <v>1220</v>
      </c>
      <c r="O1515">
        <f>IF(Non_Profit_Donations_South___messy[[#This Row],[Names4]]&lt;&gt;"",1,0)</f>
        <v>0</v>
      </c>
      <c r="P1515">
        <f>IF(Non_Profit_Donations_South___messy[[#This Row],[flagRev]]=1,1,IF(Non_Profit_Donations_South___messy[[#This Row],[flagMidName]]=1,2,3))</f>
        <v>3</v>
      </c>
      <c r="Q1515" s="1" t="str" cm="1">
        <f t="array" ref="Q1515">_xlfn.SWITCH(Non_Profit_Donations_South___messy[[#This Row],[switch]],1,Non_Profit_Donations_South___messy[[#This Row],[Names3]],2,Non_Profit_Donations_South___messy[[#This Row],[Names2]],3,Non_Profit_Donations_South___messy[[#This Row],[Names2]])</f>
        <v>Kyle</v>
      </c>
      <c r="R1515" s="1" t="str" cm="1">
        <f t="array" ref="R1515">_xlfn.SWITCH(Non_Profit_Donations_South___messy[[#This Row],[switch]],1,"",2,Non_Profit_Donations_South___messy[[#This Row],[Names3]],3,"")</f>
        <v/>
      </c>
      <c r="S1515" s="1" t="str" cm="1">
        <f t="array" ref="S1515">_xlfn.SWITCH(Non_Profit_Donations_South___messy[[#This Row],[switch]],1,Non_Profit_Donations_South___messy[[#This Row],[Names2]],2,Non_Profit_Donations_South___messy[[#This Row],[Names4]],3,Non_Profit_Donations_South___messy[[#This Row],[Names3]])</f>
        <v>Bloom</v>
      </c>
    </row>
    <row r="1516" spans="1:19">
      <c r="A1516" s="1" t="s">
        <v>23</v>
      </c>
      <c r="B1516" s="1" t="s">
        <v>90</v>
      </c>
      <c r="C1516" s="1" t="s">
        <v>11</v>
      </c>
      <c r="D1516" s="1" t="s">
        <v>12</v>
      </c>
      <c r="E1516" s="1" t="s">
        <v>59</v>
      </c>
      <c r="F1516" s="1" t="s">
        <v>91</v>
      </c>
      <c r="G1516">
        <v>35630</v>
      </c>
      <c r="H1516" s="2">
        <v>42697</v>
      </c>
      <c r="I1516">
        <v>843.72</v>
      </c>
      <c r="J1516">
        <f t="shared" si="23"/>
        <v>0</v>
      </c>
      <c r="K1516" t="s">
        <v>90</v>
      </c>
      <c r="L1516" s="1" t="s">
        <v>896</v>
      </c>
      <c r="M1516" t="s">
        <v>897</v>
      </c>
      <c r="O1516">
        <f>IF(Non_Profit_Donations_South___messy[[#This Row],[Names4]]&lt;&gt;"",1,0)</f>
        <v>0</v>
      </c>
      <c r="P1516">
        <f>IF(Non_Profit_Donations_South___messy[[#This Row],[flagRev]]=1,1,IF(Non_Profit_Donations_South___messy[[#This Row],[flagMidName]]=1,2,3))</f>
        <v>3</v>
      </c>
      <c r="Q1516" s="1" t="str" cm="1">
        <f t="array" ref="Q1516">_xlfn.SWITCH(Non_Profit_Donations_South___messy[[#This Row],[switch]],1,Non_Profit_Donations_South___messy[[#This Row],[Names3]],2,Non_Profit_Donations_South___messy[[#This Row],[Names2]],3,Non_Profit_Donations_South___messy[[#This Row],[Names2]])</f>
        <v>Jimmy</v>
      </c>
      <c r="R1516" s="1" t="str" cm="1">
        <f t="array" ref="R1516">_xlfn.SWITCH(Non_Profit_Donations_South___messy[[#This Row],[switch]],1,"",2,Non_Profit_Donations_South___messy[[#This Row],[Names3]],3,"")</f>
        <v/>
      </c>
      <c r="S1516" s="1" t="str" cm="1">
        <f t="array" ref="S1516">_xlfn.SWITCH(Non_Profit_Donations_South___messy[[#This Row],[switch]],1,Non_Profit_Donations_South___messy[[#This Row],[Names2]],2,Non_Profit_Donations_South___messy[[#This Row],[Names4]],3,Non_Profit_Donations_South___messy[[#This Row],[Names3]])</f>
        <v>Boswell</v>
      </c>
    </row>
    <row r="1517" spans="1:19">
      <c r="A1517" s="1" t="s">
        <v>23</v>
      </c>
      <c r="B1517" s="1" t="s">
        <v>779</v>
      </c>
      <c r="C1517" s="1" t="s">
        <v>11</v>
      </c>
      <c r="D1517" s="1" t="s">
        <v>12</v>
      </c>
      <c r="E1517" s="1" t="s">
        <v>29</v>
      </c>
      <c r="F1517" s="1" t="s">
        <v>386</v>
      </c>
      <c r="G1517">
        <v>22801</v>
      </c>
      <c r="H1517" s="2">
        <v>42698</v>
      </c>
      <c r="I1517">
        <v>9.0299999999999994</v>
      </c>
      <c r="J1517">
        <f t="shared" si="23"/>
        <v>0</v>
      </c>
      <c r="K1517" t="s">
        <v>779</v>
      </c>
      <c r="L1517" s="1" t="s">
        <v>1480</v>
      </c>
      <c r="M1517" t="s">
        <v>1481</v>
      </c>
      <c r="O1517">
        <f>IF(Non_Profit_Donations_South___messy[[#This Row],[Names4]]&lt;&gt;"",1,0)</f>
        <v>0</v>
      </c>
      <c r="P1517">
        <f>IF(Non_Profit_Donations_South___messy[[#This Row],[flagRev]]=1,1,IF(Non_Profit_Donations_South___messy[[#This Row],[flagMidName]]=1,2,3))</f>
        <v>3</v>
      </c>
      <c r="Q1517" s="1" t="str" cm="1">
        <f t="array" ref="Q1517">_xlfn.SWITCH(Non_Profit_Donations_South___messy[[#This Row],[switch]],1,Non_Profit_Donations_South___messy[[#This Row],[Names3]],2,Non_Profit_Donations_South___messy[[#This Row],[Names2]],3,Non_Profit_Donations_South___messy[[#This Row],[Names2]])</f>
        <v>Nelson</v>
      </c>
      <c r="R1517" s="1" t="str" cm="1">
        <f t="array" ref="R1517">_xlfn.SWITCH(Non_Profit_Donations_South___messy[[#This Row],[switch]],1,"",2,Non_Profit_Donations_South___messy[[#This Row],[Names3]],3,"")</f>
        <v/>
      </c>
      <c r="S1517" s="1" t="str" cm="1">
        <f t="array" ref="S1517">_xlfn.SWITCH(Non_Profit_Donations_South___messy[[#This Row],[switch]],1,Non_Profit_Donations_South___messy[[#This Row],[Names2]],2,Non_Profit_Donations_South___messy[[#This Row],[Names4]],3,Non_Profit_Donations_South___messy[[#This Row],[Names3]])</f>
        <v>House</v>
      </c>
    </row>
    <row r="1518" spans="1:19">
      <c r="A1518" s="1" t="s">
        <v>19</v>
      </c>
      <c r="B1518" s="1" t="s">
        <v>752</v>
      </c>
      <c r="C1518" s="1" t="s">
        <v>37</v>
      </c>
      <c r="D1518" s="1" t="s">
        <v>12</v>
      </c>
      <c r="E1518" s="1" t="s">
        <v>17</v>
      </c>
      <c r="F1518" s="1" t="s">
        <v>753</v>
      </c>
      <c r="G1518">
        <v>31204</v>
      </c>
      <c r="H1518" s="2">
        <v>42698</v>
      </c>
      <c r="I1518">
        <v>25.31</v>
      </c>
      <c r="J1518">
        <f t="shared" si="23"/>
        <v>0</v>
      </c>
      <c r="K1518" t="s">
        <v>752</v>
      </c>
      <c r="L1518" s="1" t="s">
        <v>1453</v>
      </c>
      <c r="M1518" t="s">
        <v>1454</v>
      </c>
      <c r="N1518" t="s">
        <v>1455</v>
      </c>
      <c r="O1518">
        <f>IF(Non_Profit_Donations_South___messy[[#This Row],[Names4]]&lt;&gt;"",1,0)</f>
        <v>1</v>
      </c>
      <c r="P1518">
        <f>IF(Non_Profit_Donations_South___messy[[#This Row],[flagRev]]=1,1,IF(Non_Profit_Donations_South___messy[[#This Row],[flagMidName]]=1,2,3))</f>
        <v>2</v>
      </c>
      <c r="Q1518" s="1" t="str" cm="1">
        <f t="array" ref="Q1518">_xlfn.SWITCH(Non_Profit_Donations_South___messy[[#This Row],[switch]],1,Non_Profit_Donations_South___messy[[#This Row],[Names3]],2,Non_Profit_Donations_South___messy[[#This Row],[Names2]],3,Non_Profit_Donations_South___messy[[#This Row],[Names2]])</f>
        <v>Christopher</v>
      </c>
      <c r="R1518" s="1" t="str" cm="1">
        <f t="array" ref="R1518">_xlfn.SWITCH(Non_Profit_Donations_South___messy[[#This Row],[switch]],1,"",2,Non_Profit_Donations_South___messy[[#This Row],[Names3]],3,"")</f>
        <v>Norton</v>
      </c>
      <c r="S1518" s="1" t="str" cm="1">
        <f t="array" ref="S1518">_xlfn.SWITCH(Non_Profit_Donations_South___messy[[#This Row],[switch]],1,Non_Profit_Donations_South___messy[[#This Row],[Names2]],2,Non_Profit_Donations_South___messy[[#This Row],[Names4]],3,Non_Profit_Donations_South___messy[[#This Row],[Names3]])</f>
        <v>Patterson</v>
      </c>
    </row>
    <row r="1519" spans="1:19">
      <c r="A1519" s="1" t="s">
        <v>19</v>
      </c>
      <c r="B1519" s="1" t="s">
        <v>308</v>
      </c>
      <c r="C1519" s="1" t="s">
        <v>11</v>
      </c>
      <c r="D1519" s="1" t="s">
        <v>12</v>
      </c>
      <c r="E1519" s="1" t="s">
        <v>25</v>
      </c>
      <c r="F1519" s="1" t="s">
        <v>309</v>
      </c>
      <c r="G1519">
        <v>32808</v>
      </c>
      <c r="H1519" s="2">
        <v>42698</v>
      </c>
      <c r="I1519">
        <v>1445.24</v>
      </c>
      <c r="J1519">
        <f t="shared" si="23"/>
        <v>0</v>
      </c>
      <c r="K1519" t="s">
        <v>308</v>
      </c>
      <c r="L1519" s="1" t="s">
        <v>1036</v>
      </c>
      <c r="M1519" t="s">
        <v>1102</v>
      </c>
      <c r="O1519">
        <f>IF(Non_Profit_Donations_South___messy[[#This Row],[Names4]]&lt;&gt;"",1,0)</f>
        <v>0</v>
      </c>
      <c r="P1519">
        <f>IF(Non_Profit_Donations_South___messy[[#This Row],[flagRev]]=1,1,IF(Non_Profit_Donations_South___messy[[#This Row],[flagMidName]]=1,2,3))</f>
        <v>3</v>
      </c>
      <c r="Q1519" s="1" t="str" cm="1">
        <f t="array" ref="Q1519">_xlfn.SWITCH(Non_Profit_Donations_South___messy[[#This Row],[switch]],1,Non_Profit_Donations_South___messy[[#This Row],[Names3]],2,Non_Profit_Donations_South___messy[[#This Row],[Names2]],3,Non_Profit_Donations_South___messy[[#This Row],[Names2]])</f>
        <v>Herbert</v>
      </c>
      <c r="R1519" s="1" t="str" cm="1">
        <f t="array" ref="R1519">_xlfn.SWITCH(Non_Profit_Donations_South___messy[[#This Row],[switch]],1,"",2,Non_Profit_Donations_South___messy[[#This Row],[Names3]],3,"")</f>
        <v/>
      </c>
      <c r="S1519" s="1" t="str" cm="1">
        <f t="array" ref="S1519">_xlfn.SWITCH(Non_Profit_Donations_South___messy[[#This Row],[switch]],1,Non_Profit_Donations_South___messy[[#This Row],[Names2]],2,Non_Profit_Donations_South___messy[[#This Row],[Names4]],3,Non_Profit_Donations_South___messy[[#This Row],[Names3]])</f>
        <v>Currie</v>
      </c>
    </row>
    <row r="1520" spans="1:19">
      <c r="A1520" s="1" t="s">
        <v>19</v>
      </c>
      <c r="B1520" s="1" t="s">
        <v>291</v>
      </c>
      <c r="C1520" s="1" t="s">
        <v>11</v>
      </c>
      <c r="D1520" s="1" t="s">
        <v>12</v>
      </c>
      <c r="E1520" s="1" t="s">
        <v>13</v>
      </c>
      <c r="F1520" s="1" t="s">
        <v>292</v>
      </c>
      <c r="G1520">
        <v>40214</v>
      </c>
      <c r="H1520" s="2">
        <v>42698</v>
      </c>
      <c r="I1520">
        <v>384.21</v>
      </c>
      <c r="J1520">
        <f t="shared" si="23"/>
        <v>0</v>
      </c>
      <c r="K1520" t="s">
        <v>291</v>
      </c>
      <c r="L1520" s="1" t="s">
        <v>1004</v>
      </c>
      <c r="M1520" t="s">
        <v>1084</v>
      </c>
      <c r="O1520">
        <f>IF(Non_Profit_Donations_South___messy[[#This Row],[Names4]]&lt;&gt;"",1,0)</f>
        <v>0</v>
      </c>
      <c r="P1520">
        <f>IF(Non_Profit_Donations_South___messy[[#This Row],[flagRev]]=1,1,IF(Non_Profit_Donations_South___messy[[#This Row],[flagMidName]]=1,2,3))</f>
        <v>3</v>
      </c>
      <c r="Q1520" s="1" t="str" cm="1">
        <f t="array" ref="Q1520">_xlfn.SWITCH(Non_Profit_Donations_South___messy[[#This Row],[switch]],1,Non_Profit_Donations_South___messy[[#This Row],[Names3]],2,Non_Profit_Donations_South___messy[[#This Row],[Names2]],3,Non_Profit_Donations_South___messy[[#This Row],[Names2]])</f>
        <v>Jesse</v>
      </c>
      <c r="R1520" s="1" t="str" cm="1">
        <f t="array" ref="R1520">_xlfn.SWITCH(Non_Profit_Donations_South___messy[[#This Row],[switch]],1,"",2,Non_Profit_Donations_South___messy[[#This Row],[Names3]],3,"")</f>
        <v/>
      </c>
      <c r="S1520" s="1" t="str" cm="1">
        <f t="array" ref="S1520">_xlfn.SWITCH(Non_Profit_Donations_South___messy[[#This Row],[switch]],1,Non_Profit_Donations_South___messy[[#This Row],[Names2]],2,Non_Profit_Donations_South___messy[[#This Row],[Names4]],3,Non_Profit_Donations_South___messy[[#This Row],[Names3]])</f>
        <v>Farrell</v>
      </c>
    </row>
    <row r="1521" spans="1:19">
      <c r="A1521" s="1" t="s">
        <v>27</v>
      </c>
      <c r="B1521" s="1" t="s">
        <v>791</v>
      </c>
      <c r="C1521" s="1" t="s">
        <v>37</v>
      </c>
      <c r="D1521" s="1" t="s">
        <v>12</v>
      </c>
      <c r="E1521" s="1" t="s">
        <v>70</v>
      </c>
      <c r="F1521" s="1" t="s">
        <v>350</v>
      </c>
      <c r="G1521">
        <v>71111</v>
      </c>
      <c r="H1521" s="2">
        <v>42699</v>
      </c>
      <c r="I1521">
        <v>78.66</v>
      </c>
      <c r="J1521">
        <f t="shared" si="23"/>
        <v>0</v>
      </c>
      <c r="K1521" t="s">
        <v>791</v>
      </c>
      <c r="L1521" s="1" t="s">
        <v>1492</v>
      </c>
      <c r="M1521" t="s">
        <v>1144</v>
      </c>
      <c r="O1521">
        <f>IF(Non_Profit_Donations_South___messy[[#This Row],[Names4]]&lt;&gt;"",1,0)</f>
        <v>0</v>
      </c>
      <c r="P1521">
        <f>IF(Non_Profit_Donations_South___messy[[#This Row],[flagRev]]=1,1,IF(Non_Profit_Donations_South___messy[[#This Row],[flagMidName]]=1,2,3))</f>
        <v>3</v>
      </c>
      <c r="Q1521" s="1" t="str" cm="1">
        <f t="array" ref="Q1521">_xlfn.SWITCH(Non_Profit_Donations_South___messy[[#This Row],[switch]],1,Non_Profit_Donations_South___messy[[#This Row],[Names3]],2,Non_Profit_Donations_South___messy[[#This Row],[Names2]],3,Non_Profit_Donations_South___messy[[#This Row],[Names2]])</f>
        <v>Betsy</v>
      </c>
      <c r="R1521" s="1" t="str" cm="1">
        <f t="array" ref="R1521">_xlfn.SWITCH(Non_Profit_Donations_South___messy[[#This Row],[switch]],1,"",2,Non_Profit_Donations_South___messy[[#This Row],[Names3]],3,"")</f>
        <v/>
      </c>
      <c r="S1521" s="1" t="str" cm="1">
        <f t="array" ref="S1521">_xlfn.SWITCH(Non_Profit_Donations_South___messy[[#This Row],[switch]],1,Non_Profit_Donations_South___messy[[#This Row],[Names2]],2,Non_Profit_Donations_South___messy[[#This Row],[Names4]],3,Non_Profit_Donations_South___messy[[#This Row],[Names3]])</f>
        <v>Owens</v>
      </c>
    </row>
    <row r="1522" spans="1:19">
      <c r="A1522" s="1" t="s">
        <v>19</v>
      </c>
      <c r="B1522" s="1" t="s">
        <v>654</v>
      </c>
      <c r="C1522" s="1" t="s">
        <v>37</v>
      </c>
      <c r="D1522" s="1" t="s">
        <v>12</v>
      </c>
      <c r="E1522" s="1" t="s">
        <v>25</v>
      </c>
      <c r="F1522" s="1" t="s">
        <v>655</v>
      </c>
      <c r="G1522">
        <v>33433</v>
      </c>
      <c r="H1522" s="2">
        <v>42699</v>
      </c>
      <c r="I1522">
        <v>69.75</v>
      </c>
      <c r="J1522">
        <f t="shared" si="23"/>
        <v>0</v>
      </c>
      <c r="K1522" t="s">
        <v>654</v>
      </c>
      <c r="L1522" s="1" t="s">
        <v>1270</v>
      </c>
      <c r="M1522" t="s">
        <v>1381</v>
      </c>
      <c r="O1522">
        <f>IF(Non_Profit_Donations_South___messy[[#This Row],[Names4]]&lt;&gt;"",1,0)</f>
        <v>0</v>
      </c>
      <c r="P1522">
        <f>IF(Non_Profit_Donations_South___messy[[#This Row],[flagRev]]=1,1,IF(Non_Profit_Donations_South___messy[[#This Row],[flagMidName]]=1,2,3))</f>
        <v>3</v>
      </c>
      <c r="Q1522" s="1" t="str" cm="1">
        <f t="array" ref="Q1522">_xlfn.SWITCH(Non_Profit_Donations_South___messy[[#This Row],[switch]],1,Non_Profit_Donations_South___messy[[#This Row],[Names3]],2,Non_Profit_Donations_South___messy[[#This Row],[Names2]],3,Non_Profit_Donations_South___messy[[#This Row],[Names2]])</f>
        <v>Rosemary</v>
      </c>
      <c r="R1522" s="1" t="str" cm="1">
        <f t="array" ref="R1522">_xlfn.SWITCH(Non_Profit_Donations_South___messy[[#This Row],[switch]],1,"",2,Non_Profit_Donations_South___messy[[#This Row],[Names3]],3,"")</f>
        <v/>
      </c>
      <c r="S1522" s="1" t="str" cm="1">
        <f t="array" ref="S1522">_xlfn.SWITCH(Non_Profit_Donations_South___messy[[#This Row],[switch]],1,Non_Profit_Donations_South___messy[[#This Row],[Names2]],2,Non_Profit_Donations_South___messy[[#This Row],[Names4]],3,Non_Profit_Donations_South___messy[[#This Row],[Names3]])</f>
        <v>Branch</v>
      </c>
    </row>
    <row r="1523" spans="1:19">
      <c r="A1523" s="1" t="s">
        <v>23</v>
      </c>
      <c r="B1523" s="1" t="s">
        <v>249</v>
      </c>
      <c r="C1523" s="1" t="s">
        <v>37</v>
      </c>
      <c r="D1523" s="1" t="s">
        <v>12</v>
      </c>
      <c r="E1523" s="1" t="s">
        <v>17</v>
      </c>
      <c r="F1523" s="1" t="s">
        <v>250</v>
      </c>
      <c r="G1523">
        <v>31907</v>
      </c>
      <c r="H1523" s="2">
        <v>42700</v>
      </c>
      <c r="I1523">
        <v>435.73</v>
      </c>
      <c r="J1523">
        <f t="shared" si="23"/>
        <v>0</v>
      </c>
      <c r="K1523" t="s">
        <v>249</v>
      </c>
      <c r="L1523" s="1" t="s">
        <v>1043</v>
      </c>
      <c r="M1523" t="s">
        <v>536</v>
      </c>
      <c r="O1523">
        <f>IF(Non_Profit_Donations_South___messy[[#This Row],[Names4]]&lt;&gt;"",1,0)</f>
        <v>0</v>
      </c>
      <c r="P1523">
        <f>IF(Non_Profit_Donations_South___messy[[#This Row],[flagRev]]=1,1,IF(Non_Profit_Donations_South___messy[[#This Row],[flagMidName]]=1,2,3))</f>
        <v>3</v>
      </c>
      <c r="Q1523" s="1" t="str" cm="1">
        <f t="array" ref="Q1523">_xlfn.SWITCH(Non_Profit_Donations_South___messy[[#This Row],[switch]],1,Non_Profit_Donations_South___messy[[#This Row],[Names3]],2,Non_Profit_Donations_South___messy[[#This Row],[Names2]],3,Non_Profit_Donations_South___messy[[#This Row],[Names2]])</f>
        <v>Anthony</v>
      </c>
      <c r="R1523" s="1" t="str" cm="1">
        <f t="array" ref="R1523">_xlfn.SWITCH(Non_Profit_Donations_South___messy[[#This Row],[switch]],1,"",2,Non_Profit_Donations_South___messy[[#This Row],[Names3]],3,"")</f>
        <v/>
      </c>
      <c r="S1523" s="1" t="str" cm="1">
        <f t="array" ref="S1523">_xlfn.SWITCH(Non_Profit_Donations_South___messy[[#This Row],[switch]],1,Non_Profit_Donations_South___messy[[#This Row],[Names2]],2,Non_Profit_Donations_South___messy[[#This Row],[Names4]],3,Non_Profit_Donations_South___messy[[#This Row],[Names3]])</f>
        <v>Greer</v>
      </c>
    </row>
    <row r="1524" spans="1:19">
      <c r="A1524" s="1" t="s">
        <v>23</v>
      </c>
      <c r="B1524" s="1" t="s">
        <v>403</v>
      </c>
      <c r="C1524" s="1" t="s">
        <v>37</v>
      </c>
      <c r="D1524" s="1" t="s">
        <v>12</v>
      </c>
      <c r="E1524" s="1" t="s">
        <v>59</v>
      </c>
      <c r="F1524" s="1" t="s">
        <v>404</v>
      </c>
      <c r="G1524">
        <v>36203</v>
      </c>
      <c r="H1524" s="2">
        <v>42700</v>
      </c>
      <c r="I1524">
        <v>110.66</v>
      </c>
      <c r="J1524">
        <f t="shared" si="23"/>
        <v>0</v>
      </c>
      <c r="K1524" t="s">
        <v>403</v>
      </c>
      <c r="L1524" s="1" t="s">
        <v>1184</v>
      </c>
      <c r="M1524" t="s">
        <v>1185</v>
      </c>
      <c r="O1524">
        <f>IF(Non_Profit_Donations_South___messy[[#This Row],[Names4]]&lt;&gt;"",1,0)</f>
        <v>0</v>
      </c>
      <c r="P1524">
        <f>IF(Non_Profit_Donations_South___messy[[#This Row],[flagRev]]=1,1,IF(Non_Profit_Donations_South___messy[[#This Row],[flagMidName]]=1,2,3))</f>
        <v>3</v>
      </c>
      <c r="Q1524" s="1" t="str" cm="1">
        <f t="array" ref="Q1524">_xlfn.SWITCH(Non_Profit_Donations_South___messy[[#This Row],[switch]],1,Non_Profit_Donations_South___messy[[#This Row],[Names3]],2,Non_Profit_Donations_South___messy[[#This Row],[Names2]],3,Non_Profit_Donations_South___messy[[#This Row],[Names2]])</f>
        <v>Grace</v>
      </c>
      <c r="R1524" s="1" t="str" cm="1">
        <f t="array" ref="R1524">_xlfn.SWITCH(Non_Profit_Donations_South___messy[[#This Row],[switch]],1,"",2,Non_Profit_Donations_South___messy[[#This Row],[Names3]],3,"")</f>
        <v/>
      </c>
      <c r="S1524" s="1" t="str" cm="1">
        <f t="array" ref="S1524">_xlfn.SWITCH(Non_Profit_Donations_South___messy[[#This Row],[switch]],1,Non_Profit_Donations_South___messy[[#This Row],[Names2]],2,Non_Profit_Donations_South___messy[[#This Row],[Names4]],3,Non_Profit_Donations_South___messy[[#This Row],[Names3]])</f>
        <v>Everett</v>
      </c>
    </row>
    <row r="1525" spans="1:19">
      <c r="A1525" s="1" t="s">
        <v>19</v>
      </c>
      <c r="B1525" s="1" t="s">
        <v>603</v>
      </c>
      <c r="C1525" s="1" t="s">
        <v>11</v>
      </c>
      <c r="D1525" s="1" t="s">
        <v>12</v>
      </c>
      <c r="E1525" s="1" t="s">
        <v>13</v>
      </c>
      <c r="F1525" s="1" t="s">
        <v>93</v>
      </c>
      <c r="G1525">
        <v>40422</v>
      </c>
      <c r="H1525" s="2">
        <v>42702</v>
      </c>
      <c r="I1525">
        <v>26.42</v>
      </c>
      <c r="J1525">
        <f t="shared" si="23"/>
        <v>0</v>
      </c>
      <c r="K1525" t="s">
        <v>603</v>
      </c>
      <c r="L1525" s="1" t="s">
        <v>847</v>
      </c>
      <c r="M1525" t="s">
        <v>1214</v>
      </c>
      <c r="O1525">
        <f>IF(Non_Profit_Donations_South___messy[[#This Row],[Names4]]&lt;&gt;"",1,0)</f>
        <v>0</v>
      </c>
      <c r="P1525">
        <f>IF(Non_Profit_Donations_South___messy[[#This Row],[flagRev]]=1,1,IF(Non_Profit_Donations_South___messy[[#This Row],[flagMidName]]=1,2,3))</f>
        <v>3</v>
      </c>
      <c r="Q1525" s="1" t="str" cm="1">
        <f t="array" ref="Q1525">_xlfn.SWITCH(Non_Profit_Donations_South___messy[[#This Row],[switch]],1,Non_Profit_Donations_South___messy[[#This Row],[Names3]],2,Non_Profit_Donations_South___messy[[#This Row],[Names2]],3,Non_Profit_Donations_South___messy[[#This Row],[Names2]])</f>
        <v>Keith</v>
      </c>
      <c r="R1525" s="1" t="str" cm="1">
        <f t="array" ref="R1525">_xlfn.SWITCH(Non_Profit_Donations_South___messy[[#This Row],[switch]],1,"",2,Non_Profit_Donations_South___messy[[#This Row],[Names3]],3,"")</f>
        <v/>
      </c>
      <c r="S1525" s="1" t="str" cm="1">
        <f t="array" ref="S1525">_xlfn.SWITCH(Non_Profit_Donations_South___messy[[#This Row],[switch]],1,Non_Profit_Donations_South___messy[[#This Row],[Names2]],2,Non_Profit_Donations_South___messy[[#This Row],[Names4]],3,Non_Profit_Donations_South___messy[[#This Row],[Names3]])</f>
        <v>Hobbs</v>
      </c>
    </row>
    <row r="1526" spans="1:19">
      <c r="A1526" s="1" t="s">
        <v>27</v>
      </c>
      <c r="B1526" s="1" t="s">
        <v>708</v>
      </c>
      <c r="C1526" s="1" t="s">
        <v>11</v>
      </c>
      <c r="D1526" s="1" t="s">
        <v>12</v>
      </c>
      <c r="E1526" s="1" t="s">
        <v>25</v>
      </c>
      <c r="F1526" s="1" t="s">
        <v>709</v>
      </c>
      <c r="G1526">
        <v>33404</v>
      </c>
      <c r="H1526" s="2">
        <v>42703</v>
      </c>
      <c r="I1526">
        <v>724.5</v>
      </c>
      <c r="J1526">
        <f t="shared" si="23"/>
        <v>0</v>
      </c>
      <c r="K1526" t="s">
        <v>708</v>
      </c>
      <c r="L1526" s="1" t="s">
        <v>1180</v>
      </c>
      <c r="M1526" t="s">
        <v>1423</v>
      </c>
      <c r="O1526">
        <f>IF(Non_Profit_Donations_South___messy[[#This Row],[Names4]]&lt;&gt;"",1,0)</f>
        <v>0</v>
      </c>
      <c r="P1526">
        <f>IF(Non_Profit_Donations_South___messy[[#This Row],[flagRev]]=1,1,IF(Non_Profit_Donations_South___messy[[#This Row],[flagMidName]]=1,2,3))</f>
        <v>3</v>
      </c>
      <c r="Q1526" s="1" t="str" cm="1">
        <f t="array" ref="Q1526">_xlfn.SWITCH(Non_Profit_Donations_South___messy[[#This Row],[switch]],1,Non_Profit_Donations_South___messy[[#This Row],[Names3]],2,Non_Profit_Donations_South___messy[[#This Row],[Names2]],3,Non_Profit_Donations_South___messy[[#This Row],[Names2]])</f>
        <v>Stuart</v>
      </c>
      <c r="R1526" s="1" t="str" cm="1">
        <f t="array" ref="R1526">_xlfn.SWITCH(Non_Profit_Donations_South___messy[[#This Row],[switch]],1,"",2,Non_Profit_Donations_South___messy[[#This Row],[Names3]],3,"")</f>
        <v/>
      </c>
      <c r="S1526" s="1" t="str" cm="1">
        <f t="array" ref="S1526">_xlfn.SWITCH(Non_Profit_Donations_South___messy[[#This Row],[switch]],1,Non_Profit_Donations_South___messy[[#This Row],[Names2]],2,Non_Profit_Donations_South___messy[[#This Row],[Names4]],3,Non_Profit_Donations_South___messy[[#This Row],[Names3]])</f>
        <v>McLean</v>
      </c>
    </row>
    <row r="1527" spans="1:19">
      <c r="A1527" s="1" t="s">
        <v>19</v>
      </c>
      <c r="B1527" s="1" t="s">
        <v>395</v>
      </c>
      <c r="C1527" s="1" t="s">
        <v>37</v>
      </c>
      <c r="D1527" s="1" t="s">
        <v>12</v>
      </c>
      <c r="E1527" s="1" t="s">
        <v>17</v>
      </c>
      <c r="F1527" s="1" t="s">
        <v>396</v>
      </c>
      <c r="G1527">
        <v>31401</v>
      </c>
      <c r="H1527" s="2">
        <v>42703</v>
      </c>
      <c r="I1527">
        <v>904.31</v>
      </c>
      <c r="J1527">
        <f t="shared" si="23"/>
        <v>0</v>
      </c>
      <c r="K1527" t="s">
        <v>395</v>
      </c>
      <c r="L1527" s="1" t="s">
        <v>1177</v>
      </c>
      <c r="M1527" t="s">
        <v>1178</v>
      </c>
      <c r="O1527">
        <f>IF(Non_Profit_Donations_South___messy[[#This Row],[Names4]]&lt;&gt;"",1,0)</f>
        <v>0</v>
      </c>
      <c r="P1527">
        <f>IF(Non_Profit_Donations_South___messy[[#This Row],[flagRev]]=1,1,IF(Non_Profit_Donations_South___messy[[#This Row],[flagMidName]]=1,2,3))</f>
        <v>3</v>
      </c>
      <c r="Q1527" s="1" t="str" cm="1">
        <f t="array" ref="Q1527">_xlfn.SWITCH(Non_Profit_Donations_South___messy[[#This Row],[switch]],1,Non_Profit_Donations_South___messy[[#This Row],[Names3]],2,Non_Profit_Donations_South___messy[[#This Row],[Names2]],3,Non_Profit_Donations_South___messy[[#This Row],[Names2]])</f>
        <v>Beverly</v>
      </c>
      <c r="R1527" s="1" t="str" cm="1">
        <f t="array" ref="R1527">_xlfn.SWITCH(Non_Profit_Donations_South___messy[[#This Row],[switch]],1,"",2,Non_Profit_Donations_South___messy[[#This Row],[Names3]],3,"")</f>
        <v/>
      </c>
      <c r="S1527" s="1" t="str" cm="1">
        <f t="array" ref="S1527">_xlfn.SWITCH(Non_Profit_Donations_South___messy[[#This Row],[switch]],1,Non_Profit_Donations_South___messy[[#This Row],[Names2]],2,Non_Profit_Donations_South___messy[[#This Row],[Names4]],3,Non_Profit_Donations_South___messy[[#This Row],[Names3]])</f>
        <v>Roberts</v>
      </c>
    </row>
    <row r="1528" spans="1:19">
      <c r="A1528" s="1" t="s">
        <v>27</v>
      </c>
      <c r="B1528" s="1" t="s">
        <v>339</v>
      </c>
      <c r="C1528" s="1" t="s">
        <v>11</v>
      </c>
      <c r="D1528" s="1" t="s">
        <v>12</v>
      </c>
      <c r="E1528" s="1" t="s">
        <v>25</v>
      </c>
      <c r="F1528" s="1" t="s">
        <v>340</v>
      </c>
      <c r="G1528">
        <v>33024</v>
      </c>
      <c r="H1528" s="2">
        <v>42705</v>
      </c>
      <c r="I1528">
        <v>542.75</v>
      </c>
      <c r="J1528">
        <f t="shared" si="23"/>
        <v>0</v>
      </c>
      <c r="K1528" t="s">
        <v>339</v>
      </c>
      <c r="L1528" s="1" t="s">
        <v>1128</v>
      </c>
      <c r="M1528" t="s">
        <v>965</v>
      </c>
      <c r="N1528" t="s">
        <v>1129</v>
      </c>
      <c r="O1528">
        <f>IF(Non_Profit_Donations_South___messy[[#This Row],[Names4]]&lt;&gt;"",1,0)</f>
        <v>1</v>
      </c>
      <c r="P1528">
        <f>IF(Non_Profit_Donations_South___messy[[#This Row],[flagRev]]=1,1,IF(Non_Profit_Donations_South___messy[[#This Row],[flagMidName]]=1,2,3))</f>
        <v>2</v>
      </c>
      <c r="Q1528" s="1" t="str" cm="1">
        <f t="array" ref="Q1528">_xlfn.SWITCH(Non_Profit_Donations_South___messy[[#This Row],[switch]],1,Non_Profit_Donations_South___messy[[#This Row],[Names3]],2,Non_Profit_Donations_South___messy[[#This Row],[Names2]],3,Non_Profit_Donations_South___messy[[#This Row],[Names2]])</f>
        <v>Mike</v>
      </c>
      <c r="R1528" s="1" t="str" cm="1">
        <f t="array" ref="R1528">_xlfn.SWITCH(Non_Profit_Donations_South___messy[[#This Row],[switch]],1,"",2,Non_Profit_Donations_South___messy[[#This Row],[Names3]],3,"")</f>
        <v>G</v>
      </c>
      <c r="S1528" s="1" t="str" cm="1">
        <f t="array" ref="S1528">_xlfn.SWITCH(Non_Profit_Donations_South___messy[[#This Row],[switch]],1,Non_Profit_Donations_South___messy[[#This Row],[Names2]],2,Non_Profit_Donations_South___messy[[#This Row],[Names4]],3,Non_Profit_Donations_South___messy[[#This Row],[Names3]])</f>
        <v>Hartman</v>
      </c>
    </row>
    <row r="1529" spans="1:19">
      <c r="A1529" s="1" t="s">
        <v>9</v>
      </c>
      <c r="B1529" s="1" t="s">
        <v>335</v>
      </c>
      <c r="C1529" s="1" t="s">
        <v>16</v>
      </c>
      <c r="D1529" s="1" t="s">
        <v>12</v>
      </c>
      <c r="E1529" s="1" t="s">
        <v>59</v>
      </c>
      <c r="F1529" s="1" t="s">
        <v>336</v>
      </c>
      <c r="G1529">
        <v>35211</v>
      </c>
      <c r="H1529" s="2">
        <v>42706</v>
      </c>
      <c r="I1529">
        <v>187.42</v>
      </c>
      <c r="J1529">
        <f t="shared" si="23"/>
        <v>0</v>
      </c>
      <c r="K1529" t="s">
        <v>335</v>
      </c>
      <c r="L1529" s="1" t="s">
        <v>1110</v>
      </c>
      <c r="M1529" t="s">
        <v>1126</v>
      </c>
      <c r="O1529">
        <f>IF(Non_Profit_Donations_South___messy[[#This Row],[Names4]]&lt;&gt;"",1,0)</f>
        <v>0</v>
      </c>
      <c r="P1529">
        <f>IF(Non_Profit_Donations_South___messy[[#This Row],[flagRev]]=1,1,IF(Non_Profit_Donations_South___messy[[#This Row],[flagMidName]]=1,2,3))</f>
        <v>3</v>
      </c>
      <c r="Q1529" s="1" t="str" cm="1">
        <f t="array" ref="Q1529">_xlfn.SWITCH(Non_Profit_Donations_South___messy[[#This Row],[switch]],1,Non_Profit_Donations_South___messy[[#This Row],[Names3]],2,Non_Profit_Donations_South___messy[[#This Row],[Names2]],3,Non_Profit_Donations_South___messy[[#This Row],[Names2]])</f>
        <v>Larry</v>
      </c>
      <c r="R1529" s="1" t="str" cm="1">
        <f t="array" ref="R1529">_xlfn.SWITCH(Non_Profit_Donations_South___messy[[#This Row],[switch]],1,"",2,Non_Profit_Donations_South___messy[[#This Row],[Names3]],3,"")</f>
        <v/>
      </c>
      <c r="S1529" s="1" t="str" cm="1">
        <f t="array" ref="S1529">_xlfn.SWITCH(Non_Profit_Donations_South___messy[[#This Row],[switch]],1,Non_Profit_Donations_South___messy[[#This Row],[Names2]],2,Non_Profit_Donations_South___messy[[#This Row],[Names4]],3,Non_Profit_Donations_South___messy[[#This Row],[Names3]])</f>
        <v>Hall</v>
      </c>
    </row>
    <row r="1530" spans="1:19">
      <c r="A1530" s="1" t="s">
        <v>9</v>
      </c>
      <c r="B1530" s="1" t="s">
        <v>792</v>
      </c>
      <c r="C1530" s="1" t="s">
        <v>11</v>
      </c>
      <c r="D1530" s="1" t="s">
        <v>12</v>
      </c>
      <c r="E1530" s="1" t="s">
        <v>25</v>
      </c>
      <c r="F1530" s="1" t="s">
        <v>446</v>
      </c>
      <c r="G1530">
        <v>33445</v>
      </c>
      <c r="H1530" s="2">
        <v>42707</v>
      </c>
      <c r="I1530">
        <v>37.869999999999997</v>
      </c>
      <c r="J1530">
        <f t="shared" si="23"/>
        <v>0</v>
      </c>
      <c r="K1530" t="s">
        <v>792</v>
      </c>
      <c r="L1530" s="1" t="s">
        <v>1493</v>
      </c>
      <c r="M1530" t="s">
        <v>1494</v>
      </c>
      <c r="O1530">
        <f>IF(Non_Profit_Donations_South___messy[[#This Row],[Names4]]&lt;&gt;"",1,0)</f>
        <v>0</v>
      </c>
      <c r="P1530">
        <f>IF(Non_Profit_Donations_South___messy[[#This Row],[flagRev]]=1,1,IF(Non_Profit_Donations_South___messy[[#This Row],[flagMidName]]=1,2,3))</f>
        <v>3</v>
      </c>
      <c r="Q1530" s="1" t="str" cm="1">
        <f t="array" ref="Q1530">_xlfn.SWITCH(Non_Profit_Donations_South___messy[[#This Row],[switch]],1,Non_Profit_Donations_South___messy[[#This Row],[Names3]],2,Non_Profit_Donations_South___messy[[#This Row],[Names2]],3,Non_Profit_Donations_South___messy[[#This Row],[Names2]])</f>
        <v>Alan</v>
      </c>
      <c r="R1530" s="1" t="str" cm="1">
        <f t="array" ref="R1530">_xlfn.SWITCH(Non_Profit_Donations_South___messy[[#This Row],[switch]],1,"",2,Non_Profit_Donations_South___messy[[#This Row],[Names3]],3,"")</f>
        <v/>
      </c>
      <c r="S1530" s="1" t="str" cm="1">
        <f t="array" ref="S1530">_xlfn.SWITCH(Non_Profit_Donations_South___messy[[#This Row],[switch]],1,Non_Profit_Donations_South___messy[[#This Row],[Names2]],2,Non_Profit_Donations_South___messy[[#This Row],[Names4]],3,Non_Profit_Donations_South___messy[[#This Row],[Names3]])</f>
        <v>Atkins</v>
      </c>
    </row>
    <row r="1531" spans="1:19">
      <c r="A1531" s="1" t="s">
        <v>9</v>
      </c>
      <c r="B1531" s="1" t="s">
        <v>606</v>
      </c>
      <c r="C1531" s="1" t="s">
        <v>11</v>
      </c>
      <c r="D1531" s="1" t="s">
        <v>12</v>
      </c>
      <c r="E1531" s="1" t="s">
        <v>25</v>
      </c>
      <c r="F1531" s="1" t="s">
        <v>607</v>
      </c>
      <c r="G1531">
        <v>34952</v>
      </c>
      <c r="H1531" s="2">
        <v>42707</v>
      </c>
      <c r="I1531">
        <v>13.1</v>
      </c>
      <c r="J1531">
        <f t="shared" si="23"/>
        <v>0</v>
      </c>
      <c r="K1531" t="s">
        <v>606</v>
      </c>
      <c r="L1531" s="1" t="s">
        <v>1342</v>
      </c>
      <c r="M1531" t="s">
        <v>1040</v>
      </c>
      <c r="N1531" t="s">
        <v>1343</v>
      </c>
      <c r="O1531">
        <f>IF(Non_Profit_Donations_South___messy[[#This Row],[Names4]]&lt;&gt;"",1,0)</f>
        <v>1</v>
      </c>
      <c r="P1531">
        <f>IF(Non_Profit_Donations_South___messy[[#This Row],[flagRev]]=1,1,IF(Non_Profit_Donations_South___messy[[#This Row],[flagMidName]]=1,2,3))</f>
        <v>2</v>
      </c>
      <c r="Q1531" s="1" t="str" cm="1">
        <f t="array" ref="Q1531">_xlfn.SWITCH(Non_Profit_Donations_South___messy[[#This Row],[switch]],1,Non_Profit_Donations_South___messy[[#This Row],[Names3]],2,Non_Profit_Donations_South___messy[[#This Row],[Names2]],3,Non_Profit_Donations_South___messy[[#This Row],[Names2]])</f>
        <v>Dawn</v>
      </c>
      <c r="R1531" s="1" t="str" cm="1">
        <f t="array" ref="R1531">_xlfn.SWITCH(Non_Profit_Donations_South___messy[[#This Row],[switch]],1,"",2,Non_Profit_Donations_South___messy[[#This Row],[Names3]],3,"")</f>
        <v>Langley</v>
      </c>
      <c r="S1531" s="1" t="str" cm="1">
        <f t="array" ref="S1531">_xlfn.SWITCH(Non_Profit_Donations_South___messy[[#This Row],[switch]],1,Non_Profit_Donations_South___messy[[#This Row],[Names2]],2,Non_Profit_Donations_South___messy[[#This Row],[Names4]],3,Non_Profit_Donations_South___messy[[#This Row],[Names3]])</f>
        <v>Conrad</v>
      </c>
    </row>
    <row r="1532" spans="1:19">
      <c r="A1532" s="1" t="s">
        <v>9</v>
      </c>
      <c r="B1532" s="1" t="s">
        <v>793</v>
      </c>
      <c r="C1532" s="1" t="s">
        <v>11</v>
      </c>
      <c r="D1532" s="1" t="s">
        <v>12</v>
      </c>
      <c r="E1532" s="1" t="s">
        <v>29</v>
      </c>
      <c r="F1532" s="1" t="s">
        <v>734</v>
      </c>
      <c r="G1532">
        <v>22102</v>
      </c>
      <c r="H1532" s="2">
        <v>42708</v>
      </c>
      <c r="I1532">
        <v>94.97</v>
      </c>
      <c r="J1532">
        <f t="shared" si="23"/>
        <v>0</v>
      </c>
      <c r="K1532" t="s">
        <v>793</v>
      </c>
      <c r="L1532" s="1" t="s">
        <v>1495</v>
      </c>
      <c r="M1532" t="s">
        <v>1496</v>
      </c>
      <c r="O1532">
        <f>IF(Non_Profit_Donations_South___messy[[#This Row],[Names4]]&lt;&gt;"",1,0)</f>
        <v>0</v>
      </c>
      <c r="P1532">
        <f>IF(Non_Profit_Donations_South___messy[[#This Row],[flagRev]]=1,1,IF(Non_Profit_Donations_South___messy[[#This Row],[flagMidName]]=1,2,3))</f>
        <v>3</v>
      </c>
      <c r="Q1532" s="1" t="str" cm="1">
        <f t="array" ref="Q1532">_xlfn.SWITCH(Non_Profit_Donations_South___messy[[#This Row],[switch]],1,Non_Profit_Donations_South___messy[[#This Row],[Names3]],2,Non_Profit_Donations_South___messy[[#This Row],[Names2]],3,Non_Profit_Donations_South___messy[[#This Row],[Names2]])</f>
        <v>Shawn</v>
      </c>
      <c r="R1532" s="1" t="str" cm="1">
        <f t="array" ref="R1532">_xlfn.SWITCH(Non_Profit_Donations_South___messy[[#This Row],[switch]],1,"",2,Non_Profit_Donations_South___messy[[#This Row],[Names3]],3,"")</f>
        <v/>
      </c>
      <c r="S1532" s="1" t="str" cm="1">
        <f t="array" ref="S1532">_xlfn.SWITCH(Non_Profit_Donations_South___messy[[#This Row],[switch]],1,Non_Profit_Donations_South___messy[[#This Row],[Names2]],2,Non_Profit_Donations_South___messy[[#This Row],[Names4]],3,Non_Profit_Donations_South___messy[[#This Row],[Names3]])</f>
        <v>Stern</v>
      </c>
    </row>
    <row r="1533" spans="1:19">
      <c r="A1533" s="1" t="s">
        <v>9</v>
      </c>
      <c r="B1533" s="1" t="s">
        <v>197</v>
      </c>
      <c r="C1533" s="1" t="s">
        <v>37</v>
      </c>
      <c r="D1533" s="1" t="s">
        <v>12</v>
      </c>
      <c r="E1533" s="1" t="s">
        <v>25</v>
      </c>
      <c r="F1533" s="1" t="s">
        <v>198</v>
      </c>
      <c r="G1533">
        <v>33156</v>
      </c>
      <c r="H1533" s="2">
        <v>42710</v>
      </c>
      <c r="I1533">
        <v>1867.04</v>
      </c>
      <c r="J1533">
        <f t="shared" si="23"/>
        <v>0</v>
      </c>
      <c r="K1533" t="s">
        <v>197</v>
      </c>
      <c r="L1533" s="1" t="s">
        <v>945</v>
      </c>
      <c r="M1533" t="s">
        <v>921</v>
      </c>
      <c r="O1533">
        <f>IF(Non_Profit_Donations_South___messy[[#This Row],[Names4]]&lt;&gt;"",1,0)</f>
        <v>0</v>
      </c>
      <c r="P1533">
        <f>IF(Non_Profit_Donations_South___messy[[#This Row],[flagRev]]=1,1,IF(Non_Profit_Donations_South___messy[[#This Row],[flagMidName]]=1,2,3))</f>
        <v>3</v>
      </c>
      <c r="Q1533" s="1" t="str" cm="1">
        <f t="array" ref="Q1533">_xlfn.SWITCH(Non_Profit_Donations_South___messy[[#This Row],[switch]],1,Non_Profit_Donations_South___messy[[#This Row],[Names3]],2,Non_Profit_Donations_South___messy[[#This Row],[Names2]],3,Non_Profit_Donations_South___messy[[#This Row],[Names2]])</f>
        <v>William</v>
      </c>
      <c r="R1533" s="1" t="str" cm="1">
        <f t="array" ref="R1533">_xlfn.SWITCH(Non_Profit_Donations_South___messy[[#This Row],[switch]],1,"",2,Non_Profit_Donations_South___messy[[#This Row],[Names3]],3,"")</f>
        <v/>
      </c>
      <c r="S1533" s="1" t="str" cm="1">
        <f t="array" ref="S1533">_xlfn.SWITCH(Non_Profit_Donations_South___messy[[#This Row],[switch]],1,Non_Profit_Donations_South___messy[[#This Row],[Names2]],2,Non_Profit_Donations_South___messy[[#This Row],[Names4]],3,Non_Profit_Donations_South___messy[[#This Row],[Names3]])</f>
        <v>Woodard</v>
      </c>
    </row>
    <row r="1534" spans="1:19">
      <c r="A1534" s="1" t="s">
        <v>9</v>
      </c>
      <c r="B1534" s="1" t="s">
        <v>644</v>
      </c>
      <c r="C1534" s="1" t="s">
        <v>11</v>
      </c>
      <c r="D1534" s="1" t="s">
        <v>12</v>
      </c>
      <c r="E1534" s="1" t="s">
        <v>17</v>
      </c>
      <c r="F1534" s="1" t="s">
        <v>645</v>
      </c>
      <c r="G1534">
        <v>30338</v>
      </c>
      <c r="H1534" s="2">
        <v>42711</v>
      </c>
      <c r="I1534">
        <v>254.42</v>
      </c>
      <c r="J1534">
        <f t="shared" si="23"/>
        <v>0</v>
      </c>
      <c r="K1534" t="s">
        <v>644</v>
      </c>
      <c r="L1534" s="1" t="s">
        <v>1373</v>
      </c>
      <c r="M1534" t="s">
        <v>1231</v>
      </c>
      <c r="O1534">
        <f>IF(Non_Profit_Donations_South___messy[[#This Row],[Names4]]&lt;&gt;"",1,0)</f>
        <v>0</v>
      </c>
      <c r="P1534">
        <f>IF(Non_Profit_Donations_South___messy[[#This Row],[flagRev]]=1,1,IF(Non_Profit_Donations_South___messy[[#This Row],[flagMidName]]=1,2,3))</f>
        <v>3</v>
      </c>
      <c r="Q1534" s="1" t="str" cm="1">
        <f t="array" ref="Q1534">_xlfn.SWITCH(Non_Profit_Donations_South___messy[[#This Row],[switch]],1,Non_Profit_Donations_South___messy[[#This Row],[Names3]],2,Non_Profit_Donations_South___messy[[#This Row],[Names2]],3,Non_Profit_Donations_South___messy[[#This Row],[Names2]])</f>
        <v>Joel</v>
      </c>
      <c r="R1534" s="1" t="str" cm="1">
        <f t="array" ref="R1534">_xlfn.SWITCH(Non_Profit_Donations_South___messy[[#This Row],[switch]],1,"",2,Non_Profit_Donations_South___messy[[#This Row],[Names3]],3,"")</f>
        <v/>
      </c>
      <c r="S1534" s="1" t="str" cm="1">
        <f t="array" ref="S1534">_xlfn.SWITCH(Non_Profit_Donations_South___messy[[#This Row],[switch]],1,Non_Profit_Donations_South___messy[[#This Row],[Names2]],2,Non_Profit_Donations_South___messy[[#This Row],[Names4]],3,Non_Profit_Donations_South___messy[[#This Row],[Names3]])</f>
        <v>Burnette</v>
      </c>
    </row>
    <row r="1535" spans="1:19">
      <c r="A1535" s="1" t="s">
        <v>9</v>
      </c>
      <c r="B1535" s="1" t="s">
        <v>339</v>
      </c>
      <c r="C1535" s="1" t="s">
        <v>11</v>
      </c>
      <c r="D1535" s="1" t="s">
        <v>12</v>
      </c>
      <c r="E1535" s="1" t="s">
        <v>25</v>
      </c>
      <c r="F1535" s="1" t="s">
        <v>340</v>
      </c>
      <c r="G1535">
        <v>33024</v>
      </c>
      <c r="H1535" s="2">
        <v>42712</v>
      </c>
      <c r="I1535">
        <v>83.56</v>
      </c>
      <c r="J1535">
        <f t="shared" si="23"/>
        <v>0</v>
      </c>
      <c r="K1535" t="s">
        <v>339</v>
      </c>
      <c r="L1535" s="1" t="s">
        <v>1128</v>
      </c>
      <c r="M1535" t="s">
        <v>965</v>
      </c>
      <c r="N1535" t="s">
        <v>1129</v>
      </c>
      <c r="O1535">
        <f>IF(Non_Profit_Donations_South___messy[[#This Row],[Names4]]&lt;&gt;"",1,0)</f>
        <v>1</v>
      </c>
      <c r="P1535">
        <f>IF(Non_Profit_Donations_South___messy[[#This Row],[flagRev]]=1,1,IF(Non_Profit_Donations_South___messy[[#This Row],[flagMidName]]=1,2,3))</f>
        <v>2</v>
      </c>
      <c r="Q1535" s="1" t="str" cm="1">
        <f t="array" ref="Q1535">_xlfn.SWITCH(Non_Profit_Donations_South___messy[[#This Row],[switch]],1,Non_Profit_Donations_South___messy[[#This Row],[Names3]],2,Non_Profit_Donations_South___messy[[#This Row],[Names2]],3,Non_Profit_Donations_South___messy[[#This Row],[Names2]])</f>
        <v>Mike</v>
      </c>
      <c r="R1535" s="1" t="str" cm="1">
        <f t="array" ref="R1535">_xlfn.SWITCH(Non_Profit_Donations_South___messy[[#This Row],[switch]],1,"",2,Non_Profit_Donations_South___messy[[#This Row],[Names3]],3,"")</f>
        <v>G</v>
      </c>
      <c r="S1535" s="1" t="str" cm="1">
        <f t="array" ref="S1535">_xlfn.SWITCH(Non_Profit_Donations_South___messy[[#This Row],[switch]],1,Non_Profit_Donations_South___messy[[#This Row],[Names2]],2,Non_Profit_Donations_South___messy[[#This Row],[Names4]],3,Non_Profit_Donations_South___messy[[#This Row],[Names3]])</f>
        <v>Hartman</v>
      </c>
    </row>
    <row r="1536" spans="1:19">
      <c r="A1536" s="1" t="s">
        <v>9</v>
      </c>
      <c r="B1536" s="1" t="s">
        <v>130</v>
      </c>
      <c r="C1536" s="1" t="s">
        <v>37</v>
      </c>
      <c r="D1536" s="1" t="s">
        <v>12</v>
      </c>
      <c r="E1536" s="1" t="s">
        <v>40</v>
      </c>
      <c r="F1536" s="1" t="s">
        <v>131</v>
      </c>
      <c r="G1536">
        <v>27534</v>
      </c>
      <c r="H1536" s="2">
        <v>42713</v>
      </c>
      <c r="I1536">
        <v>57.91</v>
      </c>
      <c r="J1536">
        <f t="shared" si="23"/>
        <v>0</v>
      </c>
      <c r="K1536" t="s">
        <v>130</v>
      </c>
      <c r="L1536" s="1" t="s">
        <v>939</v>
      </c>
      <c r="M1536" t="s">
        <v>940</v>
      </c>
      <c r="O1536">
        <f>IF(Non_Profit_Donations_South___messy[[#This Row],[Names4]]&lt;&gt;"",1,0)</f>
        <v>0</v>
      </c>
      <c r="P1536">
        <f>IF(Non_Profit_Donations_South___messy[[#This Row],[flagRev]]=1,1,IF(Non_Profit_Donations_South___messy[[#This Row],[flagMidName]]=1,2,3))</f>
        <v>3</v>
      </c>
      <c r="Q1536" s="1" t="str" cm="1">
        <f t="array" ref="Q1536">_xlfn.SWITCH(Non_Profit_Donations_South___messy[[#This Row],[switch]],1,Non_Profit_Donations_South___messy[[#This Row],[Names3]],2,Non_Profit_Donations_South___messy[[#This Row],[Names2]],3,Non_Profit_Donations_South___messy[[#This Row],[Names2]])</f>
        <v>Edna</v>
      </c>
      <c r="R1536" s="1" t="str" cm="1">
        <f t="array" ref="R1536">_xlfn.SWITCH(Non_Profit_Donations_South___messy[[#This Row],[switch]],1,"",2,Non_Profit_Donations_South___messy[[#This Row],[Names3]],3,"")</f>
        <v/>
      </c>
      <c r="S1536" s="1" t="str" cm="1">
        <f t="array" ref="S1536">_xlfn.SWITCH(Non_Profit_Donations_South___messy[[#This Row],[switch]],1,Non_Profit_Donations_South___messy[[#This Row],[Names2]],2,Non_Profit_Donations_South___messy[[#This Row],[Names4]],3,Non_Profit_Donations_South___messy[[#This Row],[Names3]])</f>
        <v>Pierce</v>
      </c>
    </row>
    <row r="1537" spans="1:19">
      <c r="A1537" s="1" t="s">
        <v>27</v>
      </c>
      <c r="B1537" s="1" t="s">
        <v>84</v>
      </c>
      <c r="C1537" s="1" t="s">
        <v>37</v>
      </c>
      <c r="D1537" s="1" t="s">
        <v>12</v>
      </c>
      <c r="E1537" s="1" t="s">
        <v>70</v>
      </c>
      <c r="F1537" s="1" t="s">
        <v>85</v>
      </c>
      <c r="G1537">
        <v>70458</v>
      </c>
      <c r="H1537" s="2">
        <v>42714</v>
      </c>
      <c r="I1537">
        <v>2180.31</v>
      </c>
      <c r="J1537">
        <f t="shared" si="23"/>
        <v>0</v>
      </c>
      <c r="K1537" t="s">
        <v>84</v>
      </c>
      <c r="L1537" s="1" t="s">
        <v>890</v>
      </c>
      <c r="M1537" t="s">
        <v>891</v>
      </c>
      <c r="O1537">
        <f>IF(Non_Profit_Donations_South___messy[[#This Row],[Names4]]&lt;&gt;"",1,0)</f>
        <v>0</v>
      </c>
      <c r="P1537">
        <f>IF(Non_Profit_Donations_South___messy[[#This Row],[flagRev]]=1,1,IF(Non_Profit_Donations_South___messy[[#This Row],[flagMidName]]=1,2,3))</f>
        <v>3</v>
      </c>
      <c r="Q1537" s="1" t="str" cm="1">
        <f t="array" ref="Q1537">_xlfn.SWITCH(Non_Profit_Donations_South___messy[[#This Row],[switch]],1,Non_Profit_Donations_South___messy[[#This Row],[Names3]],2,Non_Profit_Donations_South___messy[[#This Row],[Names2]],3,Non_Profit_Donations_South___messy[[#This Row],[Names2]])</f>
        <v>Earl</v>
      </c>
      <c r="R1537" s="1" t="str" cm="1">
        <f t="array" ref="R1537">_xlfn.SWITCH(Non_Profit_Donations_South___messy[[#This Row],[switch]],1,"",2,Non_Profit_Donations_South___messy[[#This Row],[Names3]],3,"")</f>
        <v/>
      </c>
      <c r="S1537" s="1" t="str" cm="1">
        <f t="array" ref="S1537">_xlfn.SWITCH(Non_Profit_Donations_South___messy[[#This Row],[switch]],1,Non_Profit_Donations_South___messy[[#This Row],[Names2]],2,Non_Profit_Donations_South___messy[[#This Row],[Names4]],3,Non_Profit_Donations_South___messy[[#This Row],[Names3]])</f>
        <v>Donnelly</v>
      </c>
    </row>
    <row r="1538" spans="1:19">
      <c r="A1538" s="1" t="s">
        <v>27</v>
      </c>
      <c r="B1538" s="1" t="s">
        <v>153</v>
      </c>
      <c r="C1538" s="1" t="s">
        <v>11</v>
      </c>
      <c r="D1538" s="1" t="s">
        <v>12</v>
      </c>
      <c r="E1538" s="1" t="s">
        <v>52</v>
      </c>
      <c r="F1538" s="1" t="s">
        <v>154</v>
      </c>
      <c r="G1538">
        <v>72113</v>
      </c>
      <c r="H1538" s="2">
        <v>42714</v>
      </c>
      <c r="I1538">
        <v>388.41</v>
      </c>
      <c r="J1538">
        <f t="shared" ref="J1538:J1601" si="24">ISNUMBER(FIND(",",K1538))*1</f>
        <v>0</v>
      </c>
      <c r="K1538" t="s">
        <v>153</v>
      </c>
      <c r="L1538" s="1" t="s">
        <v>857</v>
      </c>
      <c r="M1538" t="s">
        <v>960</v>
      </c>
      <c r="O1538">
        <f>IF(Non_Profit_Donations_South___messy[[#This Row],[Names4]]&lt;&gt;"",1,0)</f>
        <v>0</v>
      </c>
      <c r="P1538">
        <f>IF(Non_Profit_Donations_South___messy[[#This Row],[flagRev]]=1,1,IF(Non_Profit_Donations_South___messy[[#This Row],[flagMidName]]=1,2,3))</f>
        <v>3</v>
      </c>
      <c r="Q1538" s="1" t="str" cm="1">
        <f t="array" ref="Q1538">_xlfn.SWITCH(Non_Profit_Donations_South___messy[[#This Row],[switch]],1,Non_Profit_Donations_South___messy[[#This Row],[Names3]],2,Non_Profit_Donations_South___messy[[#This Row],[Names2]],3,Non_Profit_Donations_South___messy[[#This Row],[Names2]])</f>
        <v>Tracy</v>
      </c>
      <c r="R1538" s="1" t="str" cm="1">
        <f t="array" ref="R1538">_xlfn.SWITCH(Non_Profit_Donations_South___messy[[#This Row],[switch]],1,"",2,Non_Profit_Donations_South___messy[[#This Row],[Names3]],3,"")</f>
        <v/>
      </c>
      <c r="S1538" s="1" t="str" cm="1">
        <f t="array" ref="S1538">_xlfn.SWITCH(Non_Profit_Donations_South___messy[[#This Row],[switch]],1,Non_Profit_Donations_South___messy[[#This Row],[Names2]],2,Non_Profit_Donations_South___messy[[#This Row],[Names4]],3,Non_Profit_Donations_South___messy[[#This Row],[Names3]])</f>
        <v>Buckley</v>
      </c>
    </row>
    <row r="1539" spans="1:19">
      <c r="A1539" s="1" t="s">
        <v>9</v>
      </c>
      <c r="B1539" s="1" t="s">
        <v>205</v>
      </c>
      <c r="C1539" s="1" t="s">
        <v>11</v>
      </c>
      <c r="D1539" s="1" t="s">
        <v>12</v>
      </c>
      <c r="E1539" s="1" t="s">
        <v>29</v>
      </c>
      <c r="F1539" s="1" t="s">
        <v>206</v>
      </c>
      <c r="G1539">
        <v>20170</v>
      </c>
      <c r="H1539" s="2">
        <v>42715</v>
      </c>
      <c r="I1539">
        <v>15.73</v>
      </c>
      <c r="J1539">
        <f t="shared" si="24"/>
        <v>0</v>
      </c>
      <c r="K1539" t="s">
        <v>205</v>
      </c>
      <c r="L1539" s="1" t="s">
        <v>1003</v>
      </c>
      <c r="M1539" t="s">
        <v>146</v>
      </c>
      <c r="O1539">
        <f>IF(Non_Profit_Donations_South___messy[[#This Row],[Names4]]&lt;&gt;"",1,0)</f>
        <v>0</v>
      </c>
      <c r="P1539">
        <f>IF(Non_Profit_Donations_South___messy[[#This Row],[flagRev]]=1,1,IF(Non_Profit_Donations_South___messy[[#This Row],[flagMidName]]=1,2,3))</f>
        <v>3</v>
      </c>
      <c r="Q1539" s="1" t="str" cm="1">
        <f t="array" ref="Q1539">_xlfn.SWITCH(Non_Profit_Donations_South___messy[[#This Row],[switch]],1,Non_Profit_Donations_South___messy[[#This Row],[Names3]],2,Non_Profit_Donations_South___messy[[#This Row],[Names2]],3,Non_Profit_Donations_South___messy[[#This Row],[Names2]])</f>
        <v>Ricky</v>
      </c>
      <c r="R1539" s="1" t="str" cm="1">
        <f t="array" ref="R1539">_xlfn.SWITCH(Non_Profit_Donations_South___messy[[#This Row],[switch]],1,"",2,Non_Profit_Donations_South___messy[[#This Row],[Names3]],3,"")</f>
        <v/>
      </c>
      <c r="S1539" s="1" t="str" cm="1">
        <f t="array" ref="S1539">_xlfn.SWITCH(Non_Profit_Donations_South___messy[[#This Row],[switch]],1,Non_Profit_Donations_South___messy[[#This Row],[Names2]],2,Non_Profit_Donations_South___messy[[#This Row],[Names4]],3,Non_Profit_Donations_South___messy[[#This Row],[Names3]])</f>
        <v>Garner</v>
      </c>
    </row>
    <row r="1540" spans="1:19">
      <c r="A1540" s="1" t="s">
        <v>23</v>
      </c>
      <c r="B1540" s="1" t="s">
        <v>437</v>
      </c>
      <c r="C1540" s="1" t="s">
        <v>11</v>
      </c>
      <c r="D1540" s="1" t="s">
        <v>12</v>
      </c>
      <c r="E1540" s="1" t="s">
        <v>49</v>
      </c>
      <c r="F1540" s="1" t="s">
        <v>352</v>
      </c>
      <c r="G1540">
        <v>29915</v>
      </c>
      <c r="H1540" s="2">
        <v>42715</v>
      </c>
      <c r="I1540">
        <v>49.37</v>
      </c>
      <c r="J1540">
        <f t="shared" si="24"/>
        <v>0</v>
      </c>
      <c r="K1540" t="s">
        <v>437</v>
      </c>
      <c r="L1540" s="1" t="s">
        <v>918</v>
      </c>
      <c r="M1540" t="s">
        <v>1211</v>
      </c>
      <c r="N1540" t="s">
        <v>1212</v>
      </c>
      <c r="O1540">
        <f>IF(Non_Profit_Donations_South___messy[[#This Row],[Names4]]&lt;&gt;"",1,0)</f>
        <v>1</v>
      </c>
      <c r="P1540">
        <f>IF(Non_Profit_Donations_South___messy[[#This Row],[flagRev]]=1,1,IF(Non_Profit_Donations_South___messy[[#This Row],[flagMidName]]=1,2,3))</f>
        <v>2</v>
      </c>
      <c r="Q1540" s="1" t="str" cm="1">
        <f t="array" ref="Q1540">_xlfn.SWITCH(Non_Profit_Donations_South___messy[[#This Row],[switch]],1,Non_Profit_Donations_South___messy[[#This Row],[Names3]],2,Non_Profit_Donations_South___messy[[#This Row],[Names2]],3,Non_Profit_Donations_South___messy[[#This Row],[Names2]])</f>
        <v>Lee</v>
      </c>
      <c r="R1540" s="1" t="str" cm="1">
        <f t="array" ref="R1540">_xlfn.SWITCH(Non_Profit_Donations_South___messy[[#This Row],[switch]],1,"",2,Non_Profit_Donations_South___messy[[#This Row],[Names3]],3,"")</f>
        <v>McKenna</v>
      </c>
      <c r="S1540" s="1" t="str" cm="1">
        <f t="array" ref="S1540">_xlfn.SWITCH(Non_Profit_Donations_South___messy[[#This Row],[switch]],1,Non_Profit_Donations_South___messy[[#This Row],[Names2]],2,Non_Profit_Donations_South___messy[[#This Row],[Names4]],3,Non_Profit_Donations_South___messy[[#This Row],[Names3]])</f>
        <v>Gregory</v>
      </c>
    </row>
    <row r="1541" spans="1:19">
      <c r="A1541" s="1" t="s">
        <v>19</v>
      </c>
      <c r="B1541" s="1" t="s">
        <v>469</v>
      </c>
      <c r="C1541" s="1" t="s">
        <v>11</v>
      </c>
      <c r="D1541" s="1" t="s">
        <v>12</v>
      </c>
      <c r="E1541" s="1" t="s">
        <v>25</v>
      </c>
      <c r="F1541" s="1" t="s">
        <v>470</v>
      </c>
      <c r="G1541">
        <v>32789</v>
      </c>
      <c r="H1541" s="2">
        <v>42715</v>
      </c>
      <c r="I1541">
        <v>61.1</v>
      </c>
      <c r="J1541">
        <f t="shared" si="24"/>
        <v>0</v>
      </c>
      <c r="K1541" t="s">
        <v>469</v>
      </c>
      <c r="L1541" s="1" t="s">
        <v>1237</v>
      </c>
      <c r="M1541" t="s">
        <v>1238</v>
      </c>
      <c r="O1541">
        <f>IF(Non_Profit_Donations_South___messy[[#This Row],[Names4]]&lt;&gt;"",1,0)</f>
        <v>0</v>
      </c>
      <c r="P1541">
        <f>IF(Non_Profit_Donations_South___messy[[#This Row],[flagRev]]=1,1,IF(Non_Profit_Donations_South___messy[[#This Row],[flagMidName]]=1,2,3))</f>
        <v>3</v>
      </c>
      <c r="Q1541" s="1" t="str" cm="1">
        <f t="array" ref="Q1541">_xlfn.SWITCH(Non_Profit_Donations_South___messy[[#This Row],[switch]],1,Non_Profit_Donations_South___messy[[#This Row],[Names3]],2,Non_Profit_Donations_South___messy[[#This Row],[Names2]],3,Non_Profit_Donations_South___messy[[#This Row],[Names2]])</f>
        <v>Max</v>
      </c>
      <c r="R1541" s="1" t="str" cm="1">
        <f t="array" ref="R1541">_xlfn.SWITCH(Non_Profit_Donations_South___messy[[#This Row],[switch]],1,"",2,Non_Profit_Donations_South___messy[[#This Row],[Names3]],3,"")</f>
        <v/>
      </c>
      <c r="S1541" s="1" t="str" cm="1">
        <f t="array" ref="S1541">_xlfn.SWITCH(Non_Profit_Donations_South___messy[[#This Row],[switch]],1,Non_Profit_Donations_South___messy[[#This Row],[Names2]],2,Non_Profit_Donations_South___messy[[#This Row],[Names4]],3,Non_Profit_Donations_South___messy[[#This Row],[Names3]])</f>
        <v>Hubbard</v>
      </c>
    </row>
    <row r="1542" spans="1:19">
      <c r="A1542" s="1" t="s">
        <v>19</v>
      </c>
      <c r="B1542" s="1" t="s">
        <v>249</v>
      </c>
      <c r="C1542" s="1" t="s">
        <v>37</v>
      </c>
      <c r="D1542" s="1" t="s">
        <v>12</v>
      </c>
      <c r="E1542" s="1" t="s">
        <v>17</v>
      </c>
      <c r="F1542" s="1" t="s">
        <v>250</v>
      </c>
      <c r="G1542">
        <v>31907</v>
      </c>
      <c r="H1542" s="2">
        <v>42718</v>
      </c>
      <c r="I1542">
        <v>47.4</v>
      </c>
      <c r="J1542">
        <f t="shared" si="24"/>
        <v>0</v>
      </c>
      <c r="K1542" t="s">
        <v>249</v>
      </c>
      <c r="L1542" s="1" t="s">
        <v>1043</v>
      </c>
      <c r="M1542" t="s">
        <v>536</v>
      </c>
      <c r="O1542">
        <f>IF(Non_Profit_Donations_South___messy[[#This Row],[Names4]]&lt;&gt;"",1,0)</f>
        <v>0</v>
      </c>
      <c r="P1542">
        <f>IF(Non_Profit_Donations_South___messy[[#This Row],[flagRev]]=1,1,IF(Non_Profit_Donations_South___messy[[#This Row],[flagMidName]]=1,2,3))</f>
        <v>3</v>
      </c>
      <c r="Q1542" s="1" t="str" cm="1">
        <f t="array" ref="Q1542">_xlfn.SWITCH(Non_Profit_Donations_South___messy[[#This Row],[switch]],1,Non_Profit_Donations_South___messy[[#This Row],[Names3]],2,Non_Profit_Donations_South___messy[[#This Row],[Names2]],3,Non_Profit_Donations_South___messy[[#This Row],[Names2]])</f>
        <v>Anthony</v>
      </c>
      <c r="R1542" s="1" t="str" cm="1">
        <f t="array" ref="R1542">_xlfn.SWITCH(Non_Profit_Donations_South___messy[[#This Row],[switch]],1,"",2,Non_Profit_Donations_South___messy[[#This Row],[Names3]],3,"")</f>
        <v/>
      </c>
      <c r="S1542" s="1" t="str" cm="1">
        <f t="array" ref="S1542">_xlfn.SWITCH(Non_Profit_Donations_South___messy[[#This Row],[switch]],1,Non_Profit_Donations_South___messy[[#This Row],[Names2]],2,Non_Profit_Donations_South___messy[[#This Row],[Names4]],3,Non_Profit_Donations_South___messy[[#This Row],[Names3]])</f>
        <v>Greer</v>
      </c>
    </row>
    <row r="1543" spans="1:19">
      <c r="A1543" s="1" t="s">
        <v>9</v>
      </c>
      <c r="B1543" s="1" t="s">
        <v>664</v>
      </c>
      <c r="C1543" s="1" t="s">
        <v>16</v>
      </c>
      <c r="D1543" s="1" t="s">
        <v>12</v>
      </c>
      <c r="E1543" s="1" t="s">
        <v>29</v>
      </c>
      <c r="F1543" s="1" t="s">
        <v>665</v>
      </c>
      <c r="G1543">
        <v>22980</v>
      </c>
      <c r="H1543" s="2">
        <v>42719</v>
      </c>
      <c r="I1543">
        <v>413.09</v>
      </c>
      <c r="J1543">
        <f t="shared" si="24"/>
        <v>0</v>
      </c>
      <c r="K1543" t="s">
        <v>664</v>
      </c>
      <c r="L1543" s="1" t="s">
        <v>1387</v>
      </c>
      <c r="M1543" t="s">
        <v>1388</v>
      </c>
      <c r="O1543">
        <f>IF(Non_Profit_Donations_South___messy[[#This Row],[Names4]]&lt;&gt;"",1,0)</f>
        <v>0</v>
      </c>
      <c r="P1543">
        <f>IF(Non_Profit_Donations_South___messy[[#This Row],[flagRev]]=1,1,IF(Non_Profit_Donations_South___messy[[#This Row],[flagMidName]]=1,2,3))</f>
        <v>3</v>
      </c>
      <c r="Q1543" s="1" t="str" cm="1">
        <f t="array" ref="Q1543">_xlfn.SWITCH(Non_Profit_Donations_South___messy[[#This Row],[switch]],1,Non_Profit_Donations_South___messy[[#This Row],[Names3]],2,Non_Profit_Donations_South___messy[[#This Row],[Names2]],3,Non_Profit_Donations_South___messy[[#This Row],[Names2]])</f>
        <v>Allen</v>
      </c>
      <c r="R1543" s="1" t="str" cm="1">
        <f t="array" ref="R1543">_xlfn.SWITCH(Non_Profit_Donations_South___messy[[#This Row],[switch]],1,"",2,Non_Profit_Donations_South___messy[[#This Row],[Names3]],3,"")</f>
        <v/>
      </c>
      <c r="S1543" s="1" t="str" cm="1">
        <f t="array" ref="S1543">_xlfn.SWITCH(Non_Profit_Donations_South___messy[[#This Row],[switch]],1,Non_Profit_Donations_South___messy[[#This Row],[Names2]],2,Non_Profit_Donations_South___messy[[#This Row],[Names4]],3,Non_Profit_Donations_South___messy[[#This Row],[Names3]])</f>
        <v>Nash</v>
      </c>
    </row>
    <row r="1544" spans="1:19">
      <c r="A1544" s="1" t="s">
        <v>9</v>
      </c>
      <c r="B1544" s="1" t="s">
        <v>794</v>
      </c>
      <c r="C1544" s="1" t="s">
        <v>37</v>
      </c>
      <c r="D1544" s="1" t="s">
        <v>12</v>
      </c>
      <c r="E1544" s="1" t="s">
        <v>13</v>
      </c>
      <c r="F1544" s="1" t="s">
        <v>91</v>
      </c>
      <c r="G1544">
        <v>41042</v>
      </c>
      <c r="H1544" s="2">
        <v>42719</v>
      </c>
      <c r="I1544">
        <v>1859.64</v>
      </c>
      <c r="J1544">
        <f t="shared" si="24"/>
        <v>0</v>
      </c>
      <c r="K1544" t="s">
        <v>794</v>
      </c>
      <c r="L1544" s="1" t="s">
        <v>1497</v>
      </c>
      <c r="M1544" t="s">
        <v>1095</v>
      </c>
      <c r="O1544">
        <f>IF(Non_Profit_Donations_South___messy[[#This Row],[Names4]]&lt;&gt;"",1,0)</f>
        <v>0</v>
      </c>
      <c r="P1544">
        <f>IF(Non_Profit_Donations_South___messy[[#This Row],[flagRev]]=1,1,IF(Non_Profit_Donations_South___messy[[#This Row],[flagMidName]]=1,2,3))</f>
        <v>3</v>
      </c>
      <c r="Q1544" s="1" t="str" cm="1">
        <f t="array" ref="Q1544">_xlfn.SWITCH(Non_Profit_Donations_South___messy[[#This Row],[switch]],1,Non_Profit_Donations_South___messy[[#This Row],[Names3]],2,Non_Profit_Donations_South___messy[[#This Row],[Names2]],3,Non_Profit_Donations_South___messy[[#This Row],[Names2]])</f>
        <v>Kara</v>
      </c>
      <c r="R1544" s="1" t="str" cm="1">
        <f t="array" ref="R1544">_xlfn.SWITCH(Non_Profit_Donations_South___messy[[#This Row],[switch]],1,"",2,Non_Profit_Donations_South___messy[[#This Row],[Names3]],3,"")</f>
        <v/>
      </c>
      <c r="S1544" s="1" t="str" cm="1">
        <f t="array" ref="S1544">_xlfn.SWITCH(Non_Profit_Donations_South___messy[[#This Row],[switch]],1,Non_Profit_Donations_South___messy[[#This Row],[Names2]],2,Non_Profit_Donations_South___messy[[#This Row],[Names4]],3,Non_Profit_Donations_South___messy[[#This Row],[Names3]])</f>
        <v>Tyler</v>
      </c>
    </row>
    <row r="1545" spans="1:19">
      <c r="A1545" s="1" t="s">
        <v>9</v>
      </c>
      <c r="B1545" s="1" t="s">
        <v>640</v>
      </c>
      <c r="C1545" s="1" t="s">
        <v>37</v>
      </c>
      <c r="D1545" s="1" t="s">
        <v>12</v>
      </c>
      <c r="E1545" s="1" t="s">
        <v>25</v>
      </c>
      <c r="F1545" s="1" t="s">
        <v>641</v>
      </c>
      <c r="G1545">
        <v>33430</v>
      </c>
      <c r="H1545" s="2">
        <v>42721</v>
      </c>
      <c r="I1545">
        <v>89.67</v>
      </c>
      <c r="J1545">
        <f t="shared" si="24"/>
        <v>0</v>
      </c>
      <c r="K1545" t="s">
        <v>640</v>
      </c>
      <c r="L1545" s="1" t="s">
        <v>844</v>
      </c>
      <c r="M1545" t="s">
        <v>1369</v>
      </c>
      <c r="O1545">
        <f>IF(Non_Profit_Donations_South___messy[[#This Row],[Names4]]&lt;&gt;"",1,0)</f>
        <v>0</v>
      </c>
      <c r="P1545">
        <f>IF(Non_Profit_Donations_South___messy[[#This Row],[flagRev]]=1,1,IF(Non_Profit_Donations_South___messy[[#This Row],[flagMidName]]=1,2,3))</f>
        <v>3</v>
      </c>
      <c r="Q1545" s="1" t="str" cm="1">
        <f t="array" ref="Q1545">_xlfn.SWITCH(Non_Profit_Donations_South___messy[[#This Row],[switch]],1,Non_Profit_Donations_South___messy[[#This Row],[Names3]],2,Non_Profit_Donations_South___messy[[#This Row],[Names2]],3,Non_Profit_Donations_South___messy[[#This Row],[Names2]])</f>
        <v>Jon</v>
      </c>
      <c r="R1545" s="1" t="str" cm="1">
        <f t="array" ref="R1545">_xlfn.SWITCH(Non_Profit_Donations_South___messy[[#This Row],[switch]],1,"",2,Non_Profit_Donations_South___messy[[#This Row],[Names3]],3,"")</f>
        <v/>
      </c>
      <c r="S1545" s="1" t="str" cm="1">
        <f t="array" ref="S1545">_xlfn.SWITCH(Non_Profit_Donations_South___messy[[#This Row],[switch]],1,Non_Profit_Donations_South___messy[[#This Row],[Names2]],2,Non_Profit_Donations_South___messy[[#This Row],[Names4]],3,Non_Profit_Donations_South___messy[[#This Row],[Names3]])</f>
        <v>Hale</v>
      </c>
    </row>
    <row r="1546" spans="1:19">
      <c r="A1546" s="1" t="s">
        <v>9</v>
      </c>
      <c r="B1546" s="1" t="s">
        <v>503</v>
      </c>
      <c r="C1546" s="1" t="s">
        <v>37</v>
      </c>
      <c r="D1546" s="1" t="s">
        <v>12</v>
      </c>
      <c r="E1546" s="1" t="s">
        <v>49</v>
      </c>
      <c r="F1546" s="1" t="s">
        <v>504</v>
      </c>
      <c r="G1546">
        <v>29483</v>
      </c>
      <c r="H1546" s="2">
        <v>42721</v>
      </c>
      <c r="I1546">
        <v>152.93</v>
      </c>
      <c r="J1546">
        <f t="shared" si="24"/>
        <v>0</v>
      </c>
      <c r="K1546" t="s">
        <v>503</v>
      </c>
      <c r="L1546" s="1" t="s">
        <v>1267</v>
      </c>
      <c r="M1546" t="s">
        <v>1160</v>
      </c>
      <c r="O1546">
        <f>IF(Non_Profit_Donations_South___messy[[#This Row],[Names4]]&lt;&gt;"",1,0)</f>
        <v>0</v>
      </c>
      <c r="P1546">
        <f>IF(Non_Profit_Donations_South___messy[[#This Row],[flagRev]]=1,1,IF(Non_Profit_Donations_South___messy[[#This Row],[flagMidName]]=1,2,3))</f>
        <v>3</v>
      </c>
      <c r="Q1546" s="1" t="str" cm="1">
        <f t="array" ref="Q1546">_xlfn.SWITCH(Non_Profit_Donations_South___messy[[#This Row],[switch]],1,Non_Profit_Donations_South___messy[[#This Row],[Names3]],2,Non_Profit_Donations_South___messy[[#This Row],[Names2]],3,Non_Profit_Donations_South___messy[[#This Row],[Names2]])</f>
        <v>Samuel</v>
      </c>
      <c r="R1546" s="1" t="str" cm="1">
        <f t="array" ref="R1546">_xlfn.SWITCH(Non_Profit_Donations_South___messy[[#This Row],[switch]],1,"",2,Non_Profit_Donations_South___messy[[#This Row],[Names3]],3,"")</f>
        <v/>
      </c>
      <c r="S1546" s="1" t="str" cm="1">
        <f t="array" ref="S1546">_xlfn.SWITCH(Non_Profit_Donations_South___messy[[#This Row],[switch]],1,Non_Profit_Donations_South___messy[[#This Row],[Names2]],2,Non_Profit_Donations_South___messy[[#This Row],[Names4]],3,Non_Profit_Donations_South___messy[[#This Row],[Names3]])</f>
        <v>Newman</v>
      </c>
    </row>
    <row r="1547" spans="1:19">
      <c r="A1547" s="1" t="s">
        <v>23</v>
      </c>
      <c r="B1547" s="1" t="s">
        <v>337</v>
      </c>
      <c r="C1547" s="1" t="s">
        <v>37</v>
      </c>
      <c r="D1547" s="1" t="s">
        <v>12</v>
      </c>
      <c r="E1547" s="1" t="s">
        <v>70</v>
      </c>
      <c r="F1547" s="1" t="s">
        <v>338</v>
      </c>
      <c r="G1547">
        <v>70560</v>
      </c>
      <c r="H1547" s="2">
        <v>42721</v>
      </c>
      <c r="I1547">
        <v>15.37</v>
      </c>
      <c r="J1547">
        <f t="shared" si="24"/>
        <v>0</v>
      </c>
      <c r="K1547" t="s">
        <v>337</v>
      </c>
      <c r="L1547" s="1" t="s">
        <v>1127</v>
      </c>
      <c r="M1547" t="s">
        <v>981</v>
      </c>
      <c r="O1547">
        <f>IF(Non_Profit_Donations_South___messy[[#This Row],[Names4]]&lt;&gt;"",1,0)</f>
        <v>0</v>
      </c>
      <c r="P1547">
        <f>IF(Non_Profit_Donations_South___messy[[#This Row],[flagRev]]=1,1,IF(Non_Profit_Donations_South___messy[[#This Row],[flagMidName]]=1,2,3))</f>
        <v>3</v>
      </c>
      <c r="Q1547" s="1" t="str" cm="1">
        <f t="array" ref="Q1547">_xlfn.SWITCH(Non_Profit_Donations_South___messy[[#This Row],[switch]],1,Non_Profit_Donations_South___messy[[#This Row],[Names3]],2,Non_Profit_Donations_South___messy[[#This Row],[Names2]],3,Non_Profit_Donations_South___messy[[#This Row],[Names2]])</f>
        <v>Wayne</v>
      </c>
      <c r="R1547" s="1" t="str" cm="1">
        <f t="array" ref="R1547">_xlfn.SWITCH(Non_Profit_Donations_South___messy[[#This Row],[switch]],1,"",2,Non_Profit_Donations_South___messy[[#This Row],[Names3]],3,"")</f>
        <v/>
      </c>
      <c r="S1547" s="1" t="str" cm="1">
        <f t="array" ref="S1547">_xlfn.SWITCH(Non_Profit_Donations_South___messy[[#This Row],[switch]],1,Non_Profit_Donations_South___messy[[#This Row],[Names2]],2,Non_Profit_Donations_South___messy[[#This Row],[Names4]],3,Non_Profit_Donations_South___messy[[#This Row],[Names3]])</f>
        <v>English</v>
      </c>
    </row>
    <row r="1548" spans="1:19">
      <c r="A1548" s="1" t="s">
        <v>9</v>
      </c>
      <c r="B1548" s="1" t="s">
        <v>738</v>
      </c>
      <c r="C1548" s="1" t="s">
        <v>11</v>
      </c>
      <c r="D1548" s="1" t="s">
        <v>12</v>
      </c>
      <c r="E1548" s="1" t="s">
        <v>17</v>
      </c>
      <c r="F1548" s="1" t="s">
        <v>739</v>
      </c>
      <c r="G1548">
        <v>30904</v>
      </c>
      <c r="H1548" s="2">
        <v>42723</v>
      </c>
      <c r="I1548">
        <v>243.79</v>
      </c>
      <c r="J1548">
        <f t="shared" si="24"/>
        <v>0</v>
      </c>
      <c r="K1548" t="s">
        <v>738</v>
      </c>
      <c r="L1548" s="1" t="s">
        <v>1445</v>
      </c>
      <c r="M1548" t="s">
        <v>1433</v>
      </c>
      <c r="O1548">
        <f>IF(Non_Profit_Donations_South___messy[[#This Row],[Names4]]&lt;&gt;"",1,0)</f>
        <v>0</v>
      </c>
      <c r="P1548">
        <f>IF(Non_Profit_Donations_South___messy[[#This Row],[flagRev]]=1,1,IF(Non_Profit_Donations_South___messy[[#This Row],[flagMidName]]=1,2,3))</f>
        <v>3</v>
      </c>
      <c r="Q1548" s="1" t="str" cm="1">
        <f t="array" ref="Q1548">_xlfn.SWITCH(Non_Profit_Donations_South___messy[[#This Row],[switch]],1,Non_Profit_Donations_South___messy[[#This Row],[Names3]],2,Non_Profit_Donations_South___messy[[#This Row],[Names2]],3,Non_Profit_Donations_South___messy[[#This Row],[Names2]])</f>
        <v>Dennis</v>
      </c>
      <c r="R1548" s="1" t="str" cm="1">
        <f t="array" ref="R1548">_xlfn.SWITCH(Non_Profit_Donations_South___messy[[#This Row],[switch]],1,"",2,Non_Profit_Donations_South___messy[[#This Row],[Names3]],3,"")</f>
        <v/>
      </c>
      <c r="S1548" s="1" t="str" cm="1">
        <f t="array" ref="S1548">_xlfn.SWITCH(Non_Profit_Donations_South___messy[[#This Row],[switch]],1,Non_Profit_Donations_South___messy[[#This Row],[Names2]],2,Non_Profit_Donations_South___messy[[#This Row],[Names4]],3,Non_Profit_Donations_South___messy[[#This Row],[Names3]])</f>
        <v>Thornton</v>
      </c>
    </row>
    <row r="1549" spans="1:19">
      <c r="A1549" s="1" t="s">
        <v>27</v>
      </c>
      <c r="B1549" s="1" t="s">
        <v>583</v>
      </c>
      <c r="C1549" s="1" t="s">
        <v>16</v>
      </c>
      <c r="D1549" s="1" t="s">
        <v>12</v>
      </c>
      <c r="E1549" s="1" t="s">
        <v>25</v>
      </c>
      <c r="F1549" s="1" t="s">
        <v>584</v>
      </c>
      <c r="G1549">
        <v>33971</v>
      </c>
      <c r="H1549" s="2">
        <v>42723</v>
      </c>
      <c r="I1549">
        <v>1548.97</v>
      </c>
      <c r="J1549">
        <f t="shared" si="24"/>
        <v>0</v>
      </c>
      <c r="K1549" t="s">
        <v>583</v>
      </c>
      <c r="L1549" s="1" t="s">
        <v>1241</v>
      </c>
      <c r="M1549" t="s">
        <v>1326</v>
      </c>
      <c r="O1549">
        <f>IF(Non_Profit_Donations_South___messy[[#This Row],[Names4]]&lt;&gt;"",1,0)</f>
        <v>0</v>
      </c>
      <c r="P1549">
        <f>IF(Non_Profit_Donations_South___messy[[#This Row],[flagRev]]=1,1,IF(Non_Profit_Donations_South___messy[[#This Row],[flagMidName]]=1,2,3))</f>
        <v>3</v>
      </c>
      <c r="Q1549" s="1" t="str" cm="1">
        <f t="array" ref="Q1549">_xlfn.SWITCH(Non_Profit_Donations_South___messy[[#This Row],[switch]],1,Non_Profit_Donations_South___messy[[#This Row],[Names3]],2,Non_Profit_Donations_South___messy[[#This Row],[Names2]],3,Non_Profit_Donations_South___messy[[#This Row],[Names2]])</f>
        <v>Laurence</v>
      </c>
      <c r="R1549" s="1" t="str" cm="1">
        <f t="array" ref="R1549">_xlfn.SWITCH(Non_Profit_Donations_South___messy[[#This Row],[switch]],1,"",2,Non_Profit_Donations_South___messy[[#This Row],[Names3]],3,"")</f>
        <v/>
      </c>
      <c r="S1549" s="1" t="str" cm="1">
        <f t="array" ref="S1549">_xlfn.SWITCH(Non_Profit_Donations_South___messy[[#This Row],[switch]],1,Non_Profit_Donations_South___messy[[#This Row],[Names2]],2,Non_Profit_Donations_South___messy[[#This Row],[Names4]],3,Non_Profit_Donations_South___messy[[#This Row],[Names3]])</f>
        <v>Cummings</v>
      </c>
    </row>
    <row r="1550" spans="1:19">
      <c r="A1550" s="1" t="s">
        <v>9</v>
      </c>
      <c r="B1550" s="1" t="s">
        <v>736</v>
      </c>
      <c r="C1550" s="1" t="s">
        <v>11</v>
      </c>
      <c r="D1550" s="1" t="s">
        <v>12</v>
      </c>
      <c r="E1550" s="1" t="s">
        <v>49</v>
      </c>
      <c r="F1550" s="1" t="s">
        <v>79</v>
      </c>
      <c r="G1550">
        <v>29611</v>
      </c>
      <c r="H1550" s="2">
        <v>42724</v>
      </c>
      <c r="I1550">
        <v>76.08</v>
      </c>
      <c r="J1550">
        <f t="shared" si="24"/>
        <v>0</v>
      </c>
      <c r="K1550" t="s">
        <v>736</v>
      </c>
      <c r="L1550" s="1" t="s">
        <v>890</v>
      </c>
      <c r="M1550" t="s">
        <v>1443</v>
      </c>
      <c r="O1550">
        <f>IF(Non_Profit_Donations_South___messy[[#This Row],[Names4]]&lt;&gt;"",1,0)</f>
        <v>0</v>
      </c>
      <c r="P1550">
        <f>IF(Non_Profit_Donations_South___messy[[#This Row],[flagRev]]=1,1,IF(Non_Profit_Donations_South___messy[[#This Row],[flagMidName]]=1,2,3))</f>
        <v>3</v>
      </c>
      <c r="Q1550" s="1" t="str" cm="1">
        <f t="array" ref="Q1550">_xlfn.SWITCH(Non_Profit_Donations_South___messy[[#This Row],[switch]],1,Non_Profit_Donations_South___messy[[#This Row],[Names3]],2,Non_Profit_Donations_South___messy[[#This Row],[Names2]],3,Non_Profit_Donations_South___messy[[#This Row],[Names2]])</f>
        <v>Earl</v>
      </c>
      <c r="R1550" s="1" t="str" cm="1">
        <f t="array" ref="R1550">_xlfn.SWITCH(Non_Profit_Donations_South___messy[[#This Row],[switch]],1,"",2,Non_Profit_Donations_South___messy[[#This Row],[Names3]],3,"")</f>
        <v/>
      </c>
      <c r="S1550" s="1" t="str" cm="1">
        <f t="array" ref="S1550">_xlfn.SWITCH(Non_Profit_Donations_South___messy[[#This Row],[switch]],1,Non_Profit_Donations_South___messy[[#This Row],[Names2]],2,Non_Profit_Donations_South___messy[[#This Row],[Names4]],3,Non_Profit_Donations_South___messy[[#This Row],[Names3]])</f>
        <v>Alston</v>
      </c>
    </row>
    <row r="1551" spans="1:19">
      <c r="A1551" s="1" t="s">
        <v>9</v>
      </c>
      <c r="B1551" s="1" t="s">
        <v>243</v>
      </c>
      <c r="C1551" s="1" t="s">
        <v>11</v>
      </c>
      <c r="D1551" s="1" t="s">
        <v>12</v>
      </c>
      <c r="E1551" s="1" t="s">
        <v>59</v>
      </c>
      <c r="F1551" s="1" t="s">
        <v>244</v>
      </c>
      <c r="G1551">
        <v>35401</v>
      </c>
      <c r="H1551" s="2">
        <v>42724</v>
      </c>
      <c r="I1551">
        <v>25.8</v>
      </c>
      <c r="J1551">
        <f t="shared" si="24"/>
        <v>0</v>
      </c>
      <c r="K1551" t="s">
        <v>243</v>
      </c>
      <c r="L1551" s="1" t="s">
        <v>1038</v>
      </c>
      <c r="M1551" t="s">
        <v>841</v>
      </c>
      <c r="O1551">
        <f>IF(Non_Profit_Donations_South___messy[[#This Row],[Names4]]&lt;&gt;"",1,0)</f>
        <v>0</v>
      </c>
      <c r="P1551">
        <f>IF(Non_Profit_Donations_South___messy[[#This Row],[flagRev]]=1,1,IF(Non_Profit_Donations_South___messy[[#This Row],[flagMidName]]=1,2,3))</f>
        <v>3</v>
      </c>
      <c r="Q1551" s="1" t="str" cm="1">
        <f t="array" ref="Q1551">_xlfn.SWITCH(Non_Profit_Donations_South___messy[[#This Row],[switch]],1,Non_Profit_Donations_South___messy[[#This Row],[Names3]],2,Non_Profit_Donations_South___messy[[#This Row],[Names2]],3,Non_Profit_Donations_South___messy[[#This Row],[Names2]])</f>
        <v>Jean</v>
      </c>
      <c r="R1551" s="1" t="str" cm="1">
        <f t="array" ref="R1551">_xlfn.SWITCH(Non_Profit_Donations_South___messy[[#This Row],[switch]],1,"",2,Non_Profit_Donations_South___messy[[#This Row],[Names3]],3,"")</f>
        <v/>
      </c>
      <c r="S1551" s="1" t="str" cm="1">
        <f t="array" ref="S1551">_xlfn.SWITCH(Non_Profit_Donations_South___messy[[#This Row],[switch]],1,Non_Profit_Donations_South___messy[[#This Row],[Names2]],2,Non_Profit_Donations_South___messy[[#This Row],[Names4]],3,Non_Profit_Donations_South___messy[[#This Row],[Names3]])</f>
        <v>Frazier</v>
      </c>
    </row>
    <row r="1552" spans="1:19">
      <c r="A1552" s="1" t="s">
        <v>9</v>
      </c>
      <c r="B1552" s="1" t="s">
        <v>507</v>
      </c>
      <c r="C1552" s="1" t="s">
        <v>37</v>
      </c>
      <c r="D1552" s="1" t="s">
        <v>12</v>
      </c>
      <c r="E1552" s="1" t="s">
        <v>17</v>
      </c>
      <c r="F1552" s="1" t="s">
        <v>384</v>
      </c>
      <c r="G1552">
        <v>30265</v>
      </c>
      <c r="H1552" s="2">
        <v>42724</v>
      </c>
      <c r="I1552">
        <v>284.39</v>
      </c>
      <c r="J1552">
        <f t="shared" si="24"/>
        <v>0</v>
      </c>
      <c r="K1552" t="s">
        <v>507</v>
      </c>
      <c r="L1552" s="1" t="s">
        <v>1270</v>
      </c>
      <c r="M1552" t="s">
        <v>1063</v>
      </c>
      <c r="O1552">
        <f>IF(Non_Profit_Donations_South___messy[[#This Row],[Names4]]&lt;&gt;"",1,0)</f>
        <v>0</v>
      </c>
      <c r="P1552">
        <f>IF(Non_Profit_Donations_South___messy[[#This Row],[flagRev]]=1,1,IF(Non_Profit_Donations_South___messy[[#This Row],[flagMidName]]=1,2,3))</f>
        <v>3</v>
      </c>
      <c r="Q1552" s="1" t="str" cm="1">
        <f t="array" ref="Q1552">_xlfn.SWITCH(Non_Profit_Donations_South___messy[[#This Row],[switch]],1,Non_Profit_Donations_South___messy[[#This Row],[Names3]],2,Non_Profit_Donations_South___messy[[#This Row],[Names2]],3,Non_Profit_Donations_South___messy[[#This Row],[Names2]])</f>
        <v>Rosemary</v>
      </c>
      <c r="R1552" s="1" t="str" cm="1">
        <f t="array" ref="R1552">_xlfn.SWITCH(Non_Profit_Donations_South___messy[[#This Row],[switch]],1,"",2,Non_Profit_Donations_South___messy[[#This Row],[Names3]],3,"")</f>
        <v/>
      </c>
      <c r="S1552" s="1" t="str" cm="1">
        <f t="array" ref="S1552">_xlfn.SWITCH(Non_Profit_Donations_South___messy[[#This Row],[switch]],1,Non_Profit_Donations_South___messy[[#This Row],[Names2]],2,Non_Profit_Donations_South___messy[[#This Row],[Names4]],3,Non_Profit_Donations_South___messy[[#This Row],[Names3]])</f>
        <v>Stark</v>
      </c>
    </row>
    <row r="1553" spans="1:19">
      <c r="A1553" s="1" t="s">
        <v>9</v>
      </c>
      <c r="B1553" s="1" t="s">
        <v>277</v>
      </c>
      <c r="C1553" s="1" t="s">
        <v>11</v>
      </c>
      <c r="D1553" s="1" t="s">
        <v>12</v>
      </c>
      <c r="E1553" s="1" t="s">
        <v>32</v>
      </c>
      <c r="F1553" s="1" t="s">
        <v>278</v>
      </c>
      <c r="G1553">
        <v>37064</v>
      </c>
      <c r="H1553" s="2">
        <v>42725</v>
      </c>
      <c r="I1553">
        <v>96.5</v>
      </c>
      <c r="J1553">
        <f t="shared" si="24"/>
        <v>0</v>
      </c>
      <c r="K1553" t="s">
        <v>277</v>
      </c>
      <c r="L1553" s="1" t="s">
        <v>871</v>
      </c>
      <c r="M1553" t="s">
        <v>1026</v>
      </c>
      <c r="O1553">
        <f>IF(Non_Profit_Donations_South___messy[[#This Row],[Names4]]&lt;&gt;"",1,0)</f>
        <v>0</v>
      </c>
      <c r="P1553">
        <f>IF(Non_Profit_Donations_South___messy[[#This Row],[flagRev]]=1,1,IF(Non_Profit_Donations_South___messy[[#This Row],[flagMidName]]=1,2,3))</f>
        <v>3</v>
      </c>
      <c r="Q1553" s="1" t="str" cm="1">
        <f t="array" ref="Q1553">_xlfn.SWITCH(Non_Profit_Donations_South___messy[[#This Row],[switch]],1,Non_Profit_Donations_South___messy[[#This Row],[Names3]],2,Non_Profit_Donations_South___messy[[#This Row],[Names2]],3,Non_Profit_Donations_South___messy[[#This Row],[Names2]])</f>
        <v>James</v>
      </c>
      <c r="R1553" s="1" t="str" cm="1">
        <f t="array" ref="R1553">_xlfn.SWITCH(Non_Profit_Donations_South___messy[[#This Row],[switch]],1,"",2,Non_Profit_Donations_South___messy[[#This Row],[Names3]],3,"")</f>
        <v/>
      </c>
      <c r="S1553" s="1" t="str" cm="1">
        <f t="array" ref="S1553">_xlfn.SWITCH(Non_Profit_Donations_South___messy[[#This Row],[switch]],1,Non_Profit_Donations_South___messy[[#This Row],[Names2]],2,Non_Profit_Donations_South___messy[[#This Row],[Names4]],3,Non_Profit_Donations_South___messy[[#This Row],[Names3]])</f>
        <v>Fox</v>
      </c>
    </row>
    <row r="1554" spans="1:19">
      <c r="A1554" s="1" t="s">
        <v>9</v>
      </c>
      <c r="B1554" s="1" t="s">
        <v>456</v>
      </c>
      <c r="C1554" s="1" t="s">
        <v>37</v>
      </c>
      <c r="D1554" s="1" t="s">
        <v>12</v>
      </c>
      <c r="E1554" s="1" t="s">
        <v>59</v>
      </c>
      <c r="F1554" s="1" t="s">
        <v>457</v>
      </c>
      <c r="G1554">
        <v>35216</v>
      </c>
      <c r="H1554" s="2">
        <v>42726</v>
      </c>
      <c r="I1554">
        <v>2569.5700000000002</v>
      </c>
      <c r="J1554">
        <f t="shared" si="24"/>
        <v>0</v>
      </c>
      <c r="K1554" t="s">
        <v>456</v>
      </c>
      <c r="L1554" s="1" t="s">
        <v>1003</v>
      </c>
      <c r="M1554" t="s">
        <v>1228</v>
      </c>
      <c r="N1554" t="s">
        <v>1229</v>
      </c>
      <c r="O1554">
        <f>IF(Non_Profit_Donations_South___messy[[#This Row],[Names4]]&lt;&gt;"",1,0)</f>
        <v>1</v>
      </c>
      <c r="P1554">
        <f>IF(Non_Profit_Donations_South___messy[[#This Row],[flagRev]]=1,1,IF(Non_Profit_Donations_South___messy[[#This Row],[flagMidName]]=1,2,3))</f>
        <v>2</v>
      </c>
      <c r="Q1554" s="1" t="str" cm="1">
        <f t="array" ref="Q1554">_xlfn.SWITCH(Non_Profit_Donations_South___messy[[#This Row],[switch]],1,Non_Profit_Donations_South___messy[[#This Row],[Names3]],2,Non_Profit_Donations_South___messy[[#This Row],[Names2]],3,Non_Profit_Donations_South___messy[[#This Row],[Names2]])</f>
        <v>Ricky</v>
      </c>
      <c r="R1554" s="1" t="str" cm="1">
        <f t="array" ref="R1554">_xlfn.SWITCH(Non_Profit_Donations_South___messy[[#This Row],[switch]],1,"",2,Non_Profit_Donations_South___messy[[#This Row],[Names3]],3,"")</f>
        <v>W</v>
      </c>
      <c r="S1554" s="1" t="str" cm="1">
        <f t="array" ref="S1554">_xlfn.SWITCH(Non_Profit_Donations_South___messy[[#This Row],[switch]],1,Non_Profit_Donations_South___messy[[#This Row],[Names2]],2,Non_Profit_Donations_South___messy[[#This Row],[Names4]],3,Non_Profit_Donations_South___messy[[#This Row],[Names3]])</f>
        <v>Clements</v>
      </c>
    </row>
    <row r="1555" spans="1:19">
      <c r="A1555" s="1" t="s">
        <v>23</v>
      </c>
      <c r="B1555" s="1" t="s">
        <v>316</v>
      </c>
      <c r="C1555" s="1" t="s">
        <v>11</v>
      </c>
      <c r="D1555" s="1" t="s">
        <v>12</v>
      </c>
      <c r="E1555" s="1" t="s">
        <v>29</v>
      </c>
      <c r="F1555" s="1" t="s">
        <v>183</v>
      </c>
      <c r="G1555">
        <v>23223</v>
      </c>
      <c r="H1555" s="2">
        <v>42726</v>
      </c>
      <c r="I1555">
        <v>2055.6999999999998</v>
      </c>
      <c r="J1555">
        <f t="shared" si="24"/>
        <v>0</v>
      </c>
      <c r="K1555" t="s">
        <v>316</v>
      </c>
      <c r="L1555" s="1" t="s">
        <v>1108</v>
      </c>
      <c r="M1555" t="s">
        <v>1109</v>
      </c>
      <c r="O1555">
        <f>IF(Non_Profit_Donations_South___messy[[#This Row],[Names4]]&lt;&gt;"",1,0)</f>
        <v>0</v>
      </c>
      <c r="P1555">
        <f>IF(Non_Profit_Donations_South___messy[[#This Row],[flagRev]]=1,1,IF(Non_Profit_Donations_South___messy[[#This Row],[flagMidName]]=1,2,3))</f>
        <v>3</v>
      </c>
      <c r="Q1555" s="1" t="str" cm="1">
        <f t="array" ref="Q1555">_xlfn.SWITCH(Non_Profit_Donations_South___messy[[#This Row],[switch]],1,Non_Profit_Donations_South___messy[[#This Row],[Names3]],2,Non_Profit_Donations_South___messy[[#This Row],[Names2]],3,Non_Profit_Donations_South___messy[[#This Row],[Names2]])</f>
        <v>Wesley</v>
      </c>
      <c r="R1555" s="1" t="str" cm="1">
        <f t="array" ref="R1555">_xlfn.SWITCH(Non_Profit_Donations_South___messy[[#This Row],[switch]],1,"",2,Non_Profit_Donations_South___messy[[#This Row],[Names3]],3,"")</f>
        <v/>
      </c>
      <c r="S1555" s="1" t="str" cm="1">
        <f t="array" ref="S1555">_xlfn.SWITCH(Non_Profit_Donations_South___messy[[#This Row],[switch]],1,Non_Profit_Donations_South___messy[[#This Row],[Names2]],2,Non_Profit_Donations_South___messy[[#This Row],[Names4]],3,Non_Profit_Donations_South___messy[[#This Row],[Names3]])</f>
        <v>Cho</v>
      </c>
    </row>
    <row r="1556" spans="1:19">
      <c r="A1556" s="1" t="s">
        <v>27</v>
      </c>
      <c r="B1556" s="1" t="s">
        <v>134</v>
      </c>
      <c r="C1556" s="1" t="s">
        <v>11</v>
      </c>
      <c r="D1556" s="1" t="s">
        <v>12</v>
      </c>
      <c r="E1556" s="1" t="s">
        <v>21</v>
      </c>
      <c r="F1556" s="1" t="s">
        <v>135</v>
      </c>
      <c r="G1556">
        <v>38654</v>
      </c>
      <c r="H1556" s="2">
        <v>42727</v>
      </c>
      <c r="I1556">
        <v>4119.8</v>
      </c>
      <c r="J1556">
        <f t="shared" si="24"/>
        <v>0</v>
      </c>
      <c r="K1556" t="s">
        <v>134</v>
      </c>
      <c r="L1556" s="1" t="s">
        <v>943</v>
      </c>
      <c r="M1556" t="s">
        <v>944</v>
      </c>
      <c r="O1556">
        <f>IF(Non_Profit_Donations_South___messy[[#This Row],[Names4]]&lt;&gt;"",1,0)</f>
        <v>0</v>
      </c>
      <c r="P1556">
        <f>IF(Non_Profit_Donations_South___messy[[#This Row],[flagRev]]=1,1,IF(Non_Profit_Donations_South___messy[[#This Row],[flagMidName]]=1,2,3))</f>
        <v>3</v>
      </c>
      <c r="Q1556" s="1" t="str" cm="1">
        <f t="array" ref="Q1556">_xlfn.SWITCH(Non_Profit_Donations_South___messy[[#This Row],[switch]],1,Non_Profit_Donations_South___messy[[#This Row],[Names3]],2,Non_Profit_Donations_South___messy[[#This Row],[Names2]],3,Non_Profit_Donations_South___messy[[#This Row],[Names2]])</f>
        <v>Albert</v>
      </c>
      <c r="R1556" s="1" t="str" cm="1">
        <f t="array" ref="R1556">_xlfn.SWITCH(Non_Profit_Donations_South___messy[[#This Row],[switch]],1,"",2,Non_Profit_Donations_South___messy[[#This Row],[Names3]],3,"")</f>
        <v/>
      </c>
      <c r="S1556" s="1" t="str" cm="1">
        <f t="array" ref="S1556">_xlfn.SWITCH(Non_Profit_Donations_South___messy[[#This Row],[switch]],1,Non_Profit_Donations_South___messy[[#This Row],[Names2]],2,Non_Profit_Donations_South___messy[[#This Row],[Names4]],3,Non_Profit_Donations_South___messy[[#This Row],[Names3]])</f>
        <v>Tyson</v>
      </c>
    </row>
    <row r="1557" spans="1:19">
      <c r="A1557" s="1" t="s">
        <v>19</v>
      </c>
      <c r="B1557" s="1" t="s">
        <v>712</v>
      </c>
      <c r="C1557" s="1" t="s">
        <v>37</v>
      </c>
      <c r="D1557" s="1" t="s">
        <v>12</v>
      </c>
      <c r="E1557" s="1" t="s">
        <v>40</v>
      </c>
      <c r="F1557" s="1" t="s">
        <v>713</v>
      </c>
      <c r="G1557">
        <v>27203</v>
      </c>
      <c r="H1557" s="2">
        <v>42727</v>
      </c>
      <c r="I1557">
        <v>17.61</v>
      </c>
      <c r="J1557">
        <f t="shared" si="24"/>
        <v>0</v>
      </c>
      <c r="K1557" t="s">
        <v>712</v>
      </c>
      <c r="L1557" s="1" t="s">
        <v>1064</v>
      </c>
      <c r="M1557" t="s">
        <v>1424</v>
      </c>
      <c r="O1557">
        <f>IF(Non_Profit_Donations_South___messy[[#This Row],[Names4]]&lt;&gt;"",1,0)</f>
        <v>0</v>
      </c>
      <c r="P1557">
        <f>IF(Non_Profit_Donations_South___messy[[#This Row],[flagRev]]=1,1,IF(Non_Profit_Donations_South___messy[[#This Row],[flagMidName]]=1,2,3))</f>
        <v>3</v>
      </c>
      <c r="Q1557" s="1" t="str" cm="1">
        <f t="array" ref="Q1557">_xlfn.SWITCH(Non_Profit_Donations_South___messy[[#This Row],[switch]],1,Non_Profit_Donations_South___messy[[#This Row],[Names3]],2,Non_Profit_Donations_South___messy[[#This Row],[Names2]],3,Non_Profit_Donations_South___messy[[#This Row],[Names2]])</f>
        <v>Dan</v>
      </c>
      <c r="R1557" s="1" t="str" cm="1">
        <f t="array" ref="R1557">_xlfn.SWITCH(Non_Profit_Donations_South___messy[[#This Row],[switch]],1,"",2,Non_Profit_Donations_South___messy[[#This Row],[Names3]],3,"")</f>
        <v/>
      </c>
      <c r="S1557" s="1" t="str" cm="1">
        <f t="array" ref="S1557">_xlfn.SWITCH(Non_Profit_Donations_South___messy[[#This Row],[switch]],1,Non_Profit_Donations_South___messy[[#This Row],[Names2]],2,Non_Profit_Donations_South___messy[[#This Row],[Names4]],3,Non_Profit_Donations_South___messy[[#This Row],[Names3]])</f>
        <v>Lamm</v>
      </c>
    </row>
    <row r="1558" spans="1:19">
      <c r="A1558" s="1" t="s">
        <v>9</v>
      </c>
      <c r="B1558" s="1" t="s">
        <v>640</v>
      </c>
      <c r="C1558" s="1" t="s">
        <v>37</v>
      </c>
      <c r="D1558" s="1" t="s">
        <v>12</v>
      </c>
      <c r="E1558" s="1" t="s">
        <v>25</v>
      </c>
      <c r="F1558" s="1" t="s">
        <v>641</v>
      </c>
      <c r="G1558">
        <v>33430</v>
      </c>
      <c r="H1558" s="2">
        <v>42728</v>
      </c>
      <c r="I1558">
        <v>4978.6000000000004</v>
      </c>
      <c r="J1558">
        <f t="shared" si="24"/>
        <v>0</v>
      </c>
      <c r="K1558" t="s">
        <v>640</v>
      </c>
      <c r="L1558" s="1" t="s">
        <v>844</v>
      </c>
      <c r="M1558" t="s">
        <v>1369</v>
      </c>
      <c r="O1558">
        <f>IF(Non_Profit_Donations_South___messy[[#This Row],[Names4]]&lt;&gt;"",1,0)</f>
        <v>0</v>
      </c>
      <c r="P1558">
        <f>IF(Non_Profit_Donations_South___messy[[#This Row],[flagRev]]=1,1,IF(Non_Profit_Donations_South___messy[[#This Row],[flagMidName]]=1,2,3))</f>
        <v>3</v>
      </c>
      <c r="Q1558" s="1" t="str" cm="1">
        <f t="array" ref="Q1558">_xlfn.SWITCH(Non_Profit_Donations_South___messy[[#This Row],[switch]],1,Non_Profit_Donations_South___messy[[#This Row],[Names3]],2,Non_Profit_Donations_South___messy[[#This Row],[Names2]],3,Non_Profit_Donations_South___messy[[#This Row],[Names2]])</f>
        <v>Jon</v>
      </c>
      <c r="R1558" s="1" t="str" cm="1">
        <f t="array" ref="R1558">_xlfn.SWITCH(Non_Profit_Donations_South___messy[[#This Row],[switch]],1,"",2,Non_Profit_Donations_South___messy[[#This Row],[Names3]],3,"")</f>
        <v/>
      </c>
      <c r="S1558" s="1" t="str" cm="1">
        <f t="array" ref="S1558">_xlfn.SWITCH(Non_Profit_Donations_South___messy[[#This Row],[switch]],1,Non_Profit_Donations_South___messy[[#This Row],[Names2]],2,Non_Profit_Donations_South___messy[[#This Row],[Names4]],3,Non_Profit_Donations_South___messy[[#This Row],[Names3]])</f>
        <v>Hale</v>
      </c>
    </row>
    <row r="1559" spans="1:19">
      <c r="A1559" s="1" t="s">
        <v>19</v>
      </c>
      <c r="B1559" s="1" t="s">
        <v>155</v>
      </c>
      <c r="C1559" s="1" t="s">
        <v>11</v>
      </c>
      <c r="D1559" s="1" t="s">
        <v>12</v>
      </c>
      <c r="E1559" s="1" t="s">
        <v>25</v>
      </c>
      <c r="F1559" s="1" t="s">
        <v>156</v>
      </c>
      <c r="G1559">
        <v>32707</v>
      </c>
      <c r="H1559" s="2">
        <v>42730</v>
      </c>
      <c r="I1559">
        <v>94.66</v>
      </c>
      <c r="J1559">
        <f t="shared" si="24"/>
        <v>0</v>
      </c>
      <c r="K1559" t="s">
        <v>155</v>
      </c>
      <c r="L1559" s="1" t="s">
        <v>890</v>
      </c>
      <c r="M1559" t="s">
        <v>961</v>
      </c>
      <c r="O1559">
        <f>IF(Non_Profit_Donations_South___messy[[#This Row],[Names4]]&lt;&gt;"",1,0)</f>
        <v>0</v>
      </c>
      <c r="P1559">
        <f>IF(Non_Profit_Donations_South___messy[[#This Row],[flagRev]]=1,1,IF(Non_Profit_Donations_South___messy[[#This Row],[flagMidName]]=1,2,3))</f>
        <v>3</v>
      </c>
      <c r="Q1559" s="1" t="str" cm="1">
        <f t="array" ref="Q1559">_xlfn.SWITCH(Non_Profit_Donations_South___messy[[#This Row],[switch]],1,Non_Profit_Donations_South___messy[[#This Row],[Names3]],2,Non_Profit_Donations_South___messy[[#This Row],[Names2]],3,Non_Profit_Donations_South___messy[[#This Row],[Names2]])</f>
        <v>Earl</v>
      </c>
      <c r="R1559" s="1" t="str" cm="1">
        <f t="array" ref="R1559">_xlfn.SWITCH(Non_Profit_Donations_South___messy[[#This Row],[switch]],1,"",2,Non_Profit_Donations_South___messy[[#This Row],[Names3]],3,"")</f>
        <v/>
      </c>
      <c r="S1559" s="1" t="str" cm="1">
        <f t="array" ref="S1559">_xlfn.SWITCH(Non_Profit_Donations_South___messy[[#This Row],[switch]],1,Non_Profit_Donations_South___messy[[#This Row],[Names2]],2,Non_Profit_Donations_South___messy[[#This Row],[Names4]],3,Non_Profit_Donations_South___messy[[#This Row],[Names3]])</f>
        <v>Roy</v>
      </c>
    </row>
    <row r="1560" spans="1:19">
      <c r="A1560" s="1" t="s">
        <v>9</v>
      </c>
      <c r="B1560" s="1" t="s">
        <v>372</v>
      </c>
      <c r="C1560" s="1" t="s">
        <v>37</v>
      </c>
      <c r="D1560" s="1" t="s">
        <v>12</v>
      </c>
      <c r="E1560" s="1" t="s">
        <v>70</v>
      </c>
      <c r="F1560" s="1" t="s">
        <v>373</v>
      </c>
      <c r="G1560">
        <v>71109</v>
      </c>
      <c r="H1560" s="2">
        <v>42733</v>
      </c>
      <c r="I1560">
        <v>171.38</v>
      </c>
      <c r="J1560">
        <f t="shared" si="24"/>
        <v>0</v>
      </c>
      <c r="K1560" t="s">
        <v>372</v>
      </c>
      <c r="L1560" s="1" t="s">
        <v>1153</v>
      </c>
      <c r="M1560" t="s">
        <v>1154</v>
      </c>
      <c r="O1560">
        <f>IF(Non_Profit_Donations_South___messy[[#This Row],[Names4]]&lt;&gt;"",1,0)</f>
        <v>0</v>
      </c>
      <c r="P1560">
        <f>IF(Non_Profit_Donations_South___messy[[#This Row],[flagRev]]=1,1,IF(Non_Profit_Donations_South___messy[[#This Row],[flagMidName]]=1,2,3))</f>
        <v>3</v>
      </c>
      <c r="Q1560" s="1" t="str" cm="1">
        <f t="array" ref="Q1560">_xlfn.SWITCH(Non_Profit_Donations_South___messy[[#This Row],[switch]],1,Non_Profit_Donations_South___messy[[#This Row],[Names3]],2,Non_Profit_Donations_South___messy[[#This Row],[Names2]],3,Non_Profit_Donations_South___messy[[#This Row],[Names2]])</f>
        <v>Cathy</v>
      </c>
      <c r="R1560" s="1" t="str" cm="1">
        <f t="array" ref="R1560">_xlfn.SWITCH(Non_Profit_Donations_South___messy[[#This Row],[switch]],1,"",2,Non_Profit_Donations_South___messy[[#This Row],[Names3]],3,"")</f>
        <v/>
      </c>
      <c r="S1560" s="1" t="str" cm="1">
        <f t="array" ref="S1560">_xlfn.SWITCH(Non_Profit_Donations_South___messy[[#This Row],[switch]],1,Non_Profit_Donations_South___messy[[#This Row],[Names2]],2,Non_Profit_Donations_South___messy[[#This Row],[Names4]],3,Non_Profit_Donations_South___messy[[#This Row],[Names3]])</f>
        <v>Burgess</v>
      </c>
    </row>
    <row r="1561" spans="1:19">
      <c r="A1561" s="1" t="s">
        <v>9</v>
      </c>
      <c r="B1561" s="1" t="s">
        <v>795</v>
      </c>
      <c r="C1561" s="1" t="s">
        <v>11</v>
      </c>
      <c r="D1561" s="1" t="s">
        <v>12</v>
      </c>
      <c r="E1561" s="1" t="s">
        <v>13</v>
      </c>
      <c r="F1561" s="1" t="s">
        <v>301</v>
      </c>
      <c r="G1561">
        <v>42071</v>
      </c>
      <c r="H1561" s="2">
        <v>42733</v>
      </c>
      <c r="I1561">
        <v>1270.7</v>
      </c>
      <c r="J1561">
        <f t="shared" si="24"/>
        <v>0</v>
      </c>
      <c r="K1561" t="s">
        <v>795</v>
      </c>
      <c r="L1561" s="1" t="s">
        <v>1344</v>
      </c>
      <c r="M1561" t="s">
        <v>1498</v>
      </c>
      <c r="O1561">
        <f>IF(Non_Profit_Donations_South___messy[[#This Row],[Names4]]&lt;&gt;"",1,0)</f>
        <v>0</v>
      </c>
      <c r="P1561">
        <f>IF(Non_Profit_Donations_South___messy[[#This Row],[flagRev]]=1,1,IF(Non_Profit_Donations_South___messy[[#This Row],[flagMidName]]=1,2,3))</f>
        <v>3</v>
      </c>
      <c r="Q1561" s="1" t="str" cm="1">
        <f t="array" ref="Q1561">_xlfn.SWITCH(Non_Profit_Donations_South___messy[[#This Row],[switch]],1,Non_Profit_Donations_South___messy[[#This Row],[Names3]],2,Non_Profit_Donations_South___messy[[#This Row],[Names2]],3,Non_Profit_Donations_South___messy[[#This Row],[Names2]])</f>
        <v>Lawrence</v>
      </c>
      <c r="R1561" s="1" t="str" cm="1">
        <f t="array" ref="R1561">_xlfn.SWITCH(Non_Profit_Donations_South___messy[[#This Row],[switch]],1,"",2,Non_Profit_Donations_South___messy[[#This Row],[Names3]],3,"")</f>
        <v/>
      </c>
      <c r="S1561" s="1" t="str" cm="1">
        <f t="array" ref="S1561">_xlfn.SWITCH(Non_Profit_Donations_South___messy[[#This Row],[switch]],1,Non_Profit_Donations_South___messy[[#This Row],[Names2]],2,Non_Profit_Donations_South___messy[[#This Row],[Names4]],3,Non_Profit_Donations_South___messy[[#This Row],[Names3]])</f>
        <v>Hester</v>
      </c>
    </row>
    <row r="1562" spans="1:19">
      <c r="A1562" s="1" t="s">
        <v>27</v>
      </c>
      <c r="B1562" s="1" t="s">
        <v>233</v>
      </c>
      <c r="C1562" s="1" t="s">
        <v>11</v>
      </c>
      <c r="D1562" s="1" t="s">
        <v>12</v>
      </c>
      <c r="E1562" s="1" t="s">
        <v>25</v>
      </c>
      <c r="F1562" s="1" t="s">
        <v>234</v>
      </c>
      <c r="G1562">
        <v>33461</v>
      </c>
      <c r="H1562" s="2">
        <v>42734</v>
      </c>
      <c r="I1562">
        <v>200.64</v>
      </c>
      <c r="J1562">
        <f t="shared" si="24"/>
        <v>0</v>
      </c>
      <c r="K1562" t="s">
        <v>233</v>
      </c>
      <c r="L1562" s="1" t="s">
        <v>1029</v>
      </c>
      <c r="M1562" t="s">
        <v>1030</v>
      </c>
      <c r="O1562">
        <f>IF(Non_Profit_Donations_South___messy[[#This Row],[Names4]]&lt;&gt;"",1,0)</f>
        <v>0</v>
      </c>
      <c r="P1562">
        <f>IF(Non_Profit_Donations_South___messy[[#This Row],[flagRev]]=1,1,IF(Non_Profit_Donations_South___messy[[#This Row],[flagMidName]]=1,2,3))</f>
        <v>3</v>
      </c>
      <c r="Q1562" s="1" t="str" cm="1">
        <f t="array" ref="Q1562">_xlfn.SWITCH(Non_Profit_Donations_South___messy[[#This Row],[switch]],1,Non_Profit_Donations_South___messy[[#This Row],[Names3]],2,Non_Profit_Donations_South___messy[[#This Row],[Names2]],3,Non_Profit_Donations_South___messy[[#This Row],[Names2]])</f>
        <v>Carole</v>
      </c>
      <c r="R1562" s="1" t="str" cm="1">
        <f t="array" ref="R1562">_xlfn.SWITCH(Non_Profit_Donations_South___messy[[#This Row],[switch]],1,"",2,Non_Profit_Donations_South___messy[[#This Row],[Names3]],3,"")</f>
        <v/>
      </c>
      <c r="S1562" s="1" t="str" cm="1">
        <f t="array" ref="S1562">_xlfn.SWITCH(Non_Profit_Donations_South___messy[[#This Row],[switch]],1,Non_Profit_Donations_South___messy[[#This Row],[Names2]],2,Non_Profit_Donations_South___messy[[#This Row],[Names4]],3,Non_Profit_Donations_South___messy[[#This Row],[Names3]])</f>
        <v>Creech</v>
      </c>
    </row>
    <row r="1563" spans="1:19">
      <c r="A1563" s="1" t="s">
        <v>23</v>
      </c>
      <c r="B1563" s="1" t="s">
        <v>796</v>
      </c>
      <c r="C1563" s="1" t="s">
        <v>11</v>
      </c>
      <c r="D1563" s="1" t="s">
        <v>12</v>
      </c>
      <c r="E1563" s="1" t="s">
        <v>25</v>
      </c>
      <c r="F1563" s="1" t="s">
        <v>459</v>
      </c>
      <c r="G1563">
        <v>33012</v>
      </c>
      <c r="H1563" s="2">
        <v>42734</v>
      </c>
      <c r="I1563">
        <v>151.99</v>
      </c>
      <c r="J1563">
        <f t="shared" si="24"/>
        <v>0</v>
      </c>
      <c r="K1563" t="s">
        <v>796</v>
      </c>
      <c r="L1563" s="1" t="s">
        <v>1110</v>
      </c>
      <c r="M1563" t="s">
        <v>1499</v>
      </c>
      <c r="O1563">
        <f>IF(Non_Profit_Donations_South___messy[[#This Row],[Names4]]&lt;&gt;"",1,0)</f>
        <v>0</v>
      </c>
      <c r="P1563">
        <f>IF(Non_Profit_Donations_South___messy[[#This Row],[flagRev]]=1,1,IF(Non_Profit_Donations_South___messy[[#This Row],[flagMidName]]=1,2,3))</f>
        <v>3</v>
      </c>
      <c r="Q1563" s="1" t="str" cm="1">
        <f t="array" ref="Q1563">_xlfn.SWITCH(Non_Profit_Donations_South___messy[[#This Row],[switch]],1,Non_Profit_Donations_South___messy[[#This Row],[Names3]],2,Non_Profit_Donations_South___messy[[#This Row],[Names2]],3,Non_Profit_Donations_South___messy[[#This Row],[Names2]])</f>
        <v>Larry</v>
      </c>
      <c r="R1563" s="1" t="str" cm="1">
        <f t="array" ref="R1563">_xlfn.SWITCH(Non_Profit_Donations_South___messy[[#This Row],[switch]],1,"",2,Non_Profit_Donations_South___messy[[#This Row],[Names3]],3,"")</f>
        <v/>
      </c>
      <c r="S1563" s="1" t="str" cm="1">
        <f t="array" ref="S1563">_xlfn.SWITCH(Non_Profit_Donations_South___messy[[#This Row],[switch]],1,Non_Profit_Donations_South___messy[[#This Row],[Names2]],2,Non_Profit_Donations_South___messy[[#This Row],[Names4]],3,Non_Profit_Donations_South___messy[[#This Row],[Names3]])</f>
        <v>Brock</v>
      </c>
    </row>
    <row r="1564" spans="1:19">
      <c r="A1564" s="1" t="s">
        <v>9</v>
      </c>
      <c r="B1564" s="1" t="s">
        <v>670</v>
      </c>
      <c r="C1564" s="1" t="s">
        <v>11</v>
      </c>
      <c r="D1564" s="1" t="s">
        <v>12</v>
      </c>
      <c r="E1564" s="1" t="s">
        <v>59</v>
      </c>
      <c r="F1564" s="1" t="s">
        <v>671</v>
      </c>
      <c r="G1564">
        <v>35810</v>
      </c>
      <c r="H1564" s="2">
        <v>42736</v>
      </c>
      <c r="I1564">
        <v>54.62</v>
      </c>
      <c r="J1564">
        <f t="shared" si="24"/>
        <v>0</v>
      </c>
      <c r="K1564" t="s">
        <v>670</v>
      </c>
      <c r="L1564" s="1" t="s">
        <v>1393</v>
      </c>
      <c r="M1564" t="s">
        <v>1394</v>
      </c>
      <c r="N1564" t="s">
        <v>1395</v>
      </c>
      <c r="O1564">
        <f>IF(Non_Profit_Donations_South___messy[[#This Row],[Names4]]&lt;&gt;"",1,0)</f>
        <v>1</v>
      </c>
      <c r="P1564">
        <f>IF(Non_Profit_Donations_South___messy[[#This Row],[flagRev]]=1,1,IF(Non_Profit_Donations_South___messy[[#This Row],[flagMidName]]=1,2,3))</f>
        <v>2</v>
      </c>
      <c r="Q1564" s="1" t="str" cm="1">
        <f t="array" ref="Q1564">_xlfn.SWITCH(Non_Profit_Donations_South___messy[[#This Row],[switch]],1,Non_Profit_Donations_South___messy[[#This Row],[Names3]],2,Non_Profit_Donations_South___messy[[#This Row],[Names2]],3,Non_Profit_Donations_South___messy[[#This Row],[Names2]])</f>
        <v>Molly</v>
      </c>
      <c r="R1564" s="1" t="str" cm="1">
        <f t="array" ref="R1564">_xlfn.SWITCH(Non_Profit_Donations_South___messy[[#This Row],[switch]],1,"",2,Non_Profit_Donations_South___messy[[#This Row],[Names3]],3,"")</f>
        <v>Walton</v>
      </c>
      <c r="S1564" s="1" t="str" cm="1">
        <f t="array" ref="S1564">_xlfn.SWITCH(Non_Profit_Donations_South___messy[[#This Row],[switch]],1,Non_Profit_Donations_South___messy[[#This Row],[Names2]],2,Non_Profit_Donations_South___messy[[#This Row],[Names4]],3,Non_Profit_Donations_South___messy[[#This Row],[Names3]])</f>
        <v>Forrest</v>
      </c>
    </row>
    <row r="1565" spans="1:19">
      <c r="A1565" s="1" t="s">
        <v>27</v>
      </c>
      <c r="B1565" s="1" t="s">
        <v>339</v>
      </c>
      <c r="C1565" s="1" t="s">
        <v>11</v>
      </c>
      <c r="D1565" s="1" t="s">
        <v>12</v>
      </c>
      <c r="E1565" s="1" t="s">
        <v>25</v>
      </c>
      <c r="F1565" s="1" t="s">
        <v>340</v>
      </c>
      <c r="G1565">
        <v>33024</v>
      </c>
      <c r="H1565" s="2">
        <v>42736</v>
      </c>
      <c r="I1565">
        <v>1987.71</v>
      </c>
      <c r="J1565">
        <f t="shared" si="24"/>
        <v>0</v>
      </c>
      <c r="K1565" t="s">
        <v>339</v>
      </c>
      <c r="L1565" s="1" t="s">
        <v>1128</v>
      </c>
      <c r="M1565" t="s">
        <v>965</v>
      </c>
      <c r="N1565" t="s">
        <v>1129</v>
      </c>
      <c r="O1565">
        <f>IF(Non_Profit_Donations_South___messy[[#This Row],[Names4]]&lt;&gt;"",1,0)</f>
        <v>1</v>
      </c>
      <c r="P1565">
        <f>IF(Non_Profit_Donations_South___messy[[#This Row],[flagRev]]=1,1,IF(Non_Profit_Donations_South___messy[[#This Row],[flagMidName]]=1,2,3))</f>
        <v>2</v>
      </c>
      <c r="Q1565" s="1" t="str" cm="1">
        <f t="array" ref="Q1565">_xlfn.SWITCH(Non_Profit_Donations_South___messy[[#This Row],[switch]],1,Non_Profit_Donations_South___messy[[#This Row],[Names3]],2,Non_Profit_Donations_South___messy[[#This Row],[Names2]],3,Non_Profit_Donations_South___messy[[#This Row],[Names2]])</f>
        <v>Mike</v>
      </c>
      <c r="R1565" s="1" t="str" cm="1">
        <f t="array" ref="R1565">_xlfn.SWITCH(Non_Profit_Donations_South___messy[[#This Row],[switch]],1,"",2,Non_Profit_Donations_South___messy[[#This Row],[Names3]],3,"")</f>
        <v>G</v>
      </c>
      <c r="S1565" s="1" t="str" cm="1">
        <f t="array" ref="S1565">_xlfn.SWITCH(Non_Profit_Donations_South___messy[[#This Row],[switch]],1,Non_Profit_Donations_South___messy[[#This Row],[Names2]],2,Non_Profit_Donations_South___messy[[#This Row],[Names4]],3,Non_Profit_Donations_South___messy[[#This Row],[Names3]])</f>
        <v>Hartman</v>
      </c>
    </row>
    <row r="1566" spans="1:19">
      <c r="A1566" s="1" t="s">
        <v>9</v>
      </c>
      <c r="B1566" s="1" t="s">
        <v>409</v>
      </c>
      <c r="C1566" s="1" t="s">
        <v>11</v>
      </c>
      <c r="D1566" s="1" t="s">
        <v>12</v>
      </c>
      <c r="E1566" s="1" t="s">
        <v>25</v>
      </c>
      <c r="F1566" s="1" t="s">
        <v>152</v>
      </c>
      <c r="G1566">
        <v>33403</v>
      </c>
      <c r="H1566" s="2">
        <v>42737</v>
      </c>
      <c r="I1566">
        <v>36.72</v>
      </c>
      <c r="J1566">
        <f t="shared" si="24"/>
        <v>0</v>
      </c>
      <c r="K1566" t="s">
        <v>409</v>
      </c>
      <c r="L1566" s="1" t="s">
        <v>844</v>
      </c>
      <c r="M1566" t="s">
        <v>1057</v>
      </c>
      <c r="O1566">
        <f>IF(Non_Profit_Donations_South___messy[[#This Row],[Names4]]&lt;&gt;"",1,0)</f>
        <v>0</v>
      </c>
      <c r="P1566">
        <f>IF(Non_Profit_Donations_South___messy[[#This Row],[flagRev]]=1,1,IF(Non_Profit_Donations_South___messy[[#This Row],[flagMidName]]=1,2,3))</f>
        <v>3</v>
      </c>
      <c r="Q1566" s="1" t="str" cm="1">
        <f t="array" ref="Q1566">_xlfn.SWITCH(Non_Profit_Donations_South___messy[[#This Row],[switch]],1,Non_Profit_Donations_South___messy[[#This Row],[Names3]],2,Non_Profit_Donations_South___messy[[#This Row],[Names2]],3,Non_Profit_Donations_South___messy[[#This Row],[Names2]])</f>
        <v>Jon</v>
      </c>
      <c r="R1566" s="1" t="str" cm="1">
        <f t="array" ref="R1566">_xlfn.SWITCH(Non_Profit_Donations_South___messy[[#This Row],[switch]],1,"",2,Non_Profit_Donations_South___messy[[#This Row],[Names3]],3,"")</f>
        <v/>
      </c>
      <c r="S1566" s="1" t="str" cm="1">
        <f t="array" ref="S1566">_xlfn.SWITCH(Non_Profit_Donations_South___messy[[#This Row],[switch]],1,Non_Profit_Donations_South___messy[[#This Row],[Names2]],2,Non_Profit_Donations_South___messy[[#This Row],[Names4]],3,Non_Profit_Donations_South___messy[[#This Row],[Names3]])</f>
        <v>Ward</v>
      </c>
    </row>
    <row r="1567" spans="1:19">
      <c r="A1567" s="1" t="s">
        <v>9</v>
      </c>
      <c r="B1567" s="1" t="s">
        <v>462</v>
      </c>
      <c r="C1567" s="1" t="s">
        <v>11</v>
      </c>
      <c r="D1567" s="1" t="s">
        <v>12</v>
      </c>
      <c r="E1567" s="1" t="s">
        <v>40</v>
      </c>
      <c r="F1567" s="1" t="s">
        <v>463</v>
      </c>
      <c r="G1567">
        <v>28144</v>
      </c>
      <c r="H1567" s="2">
        <v>42739</v>
      </c>
      <c r="I1567">
        <v>163.52000000000001</v>
      </c>
      <c r="J1567">
        <f t="shared" si="24"/>
        <v>0</v>
      </c>
      <c r="K1567" t="s">
        <v>462</v>
      </c>
      <c r="L1567" s="1" t="s">
        <v>1130</v>
      </c>
      <c r="M1567" t="s">
        <v>1232</v>
      </c>
      <c r="O1567">
        <f>IF(Non_Profit_Donations_South___messy[[#This Row],[Names4]]&lt;&gt;"",1,0)</f>
        <v>0</v>
      </c>
      <c r="P1567">
        <f>IF(Non_Profit_Donations_South___messy[[#This Row],[flagRev]]=1,1,IF(Non_Profit_Donations_South___messy[[#This Row],[flagMidName]]=1,2,3))</f>
        <v>3</v>
      </c>
      <c r="Q1567" s="1" t="str" cm="1">
        <f t="array" ref="Q1567">_xlfn.SWITCH(Non_Profit_Donations_South___messy[[#This Row],[switch]],1,Non_Profit_Donations_South___messy[[#This Row],[Names3]],2,Non_Profit_Donations_South___messy[[#This Row],[Names2]],3,Non_Profit_Donations_South___messy[[#This Row],[Names2]])</f>
        <v>Rhonda</v>
      </c>
      <c r="R1567" s="1" t="str" cm="1">
        <f t="array" ref="R1567">_xlfn.SWITCH(Non_Profit_Donations_South___messy[[#This Row],[switch]],1,"",2,Non_Profit_Donations_South___messy[[#This Row],[Names3]],3,"")</f>
        <v/>
      </c>
      <c r="S1567" s="1" t="str" cm="1">
        <f t="array" ref="S1567">_xlfn.SWITCH(Non_Profit_Donations_South___messy[[#This Row],[switch]],1,Non_Profit_Donations_South___messy[[#This Row],[Names2]],2,Non_Profit_Donations_South___messy[[#This Row],[Names4]],3,Non_Profit_Donations_South___messy[[#This Row],[Names3]])</f>
        <v>Stein</v>
      </c>
    </row>
    <row r="1568" spans="1:19">
      <c r="A1568" s="1" t="s">
        <v>9</v>
      </c>
      <c r="B1568" s="1" t="s">
        <v>797</v>
      </c>
      <c r="C1568" s="1" t="s">
        <v>11</v>
      </c>
      <c r="D1568" s="1" t="s">
        <v>12</v>
      </c>
      <c r="E1568" s="1" t="s">
        <v>17</v>
      </c>
      <c r="F1568" s="1" t="s">
        <v>513</v>
      </c>
      <c r="G1568">
        <v>30501</v>
      </c>
      <c r="H1568" s="2">
        <v>42739</v>
      </c>
      <c r="I1568">
        <v>434.52</v>
      </c>
      <c r="J1568">
        <f t="shared" si="24"/>
        <v>0</v>
      </c>
      <c r="K1568" t="s">
        <v>797</v>
      </c>
      <c r="L1568" s="1" t="s">
        <v>1495</v>
      </c>
      <c r="M1568" t="s">
        <v>1500</v>
      </c>
      <c r="N1568" t="s">
        <v>1413</v>
      </c>
      <c r="O1568">
        <f>IF(Non_Profit_Donations_South___messy[[#This Row],[Names4]]&lt;&gt;"",1,0)</f>
        <v>1</v>
      </c>
      <c r="P1568">
        <f>IF(Non_Profit_Donations_South___messy[[#This Row],[flagRev]]=1,1,IF(Non_Profit_Donations_South___messy[[#This Row],[flagMidName]]=1,2,3))</f>
        <v>2</v>
      </c>
      <c r="Q1568" s="1" t="str" cm="1">
        <f t="array" ref="Q1568">_xlfn.SWITCH(Non_Profit_Donations_South___messy[[#This Row],[switch]],1,Non_Profit_Donations_South___messy[[#This Row],[Names3]],2,Non_Profit_Donations_South___messy[[#This Row],[Names2]],3,Non_Profit_Donations_South___messy[[#This Row],[Names2]])</f>
        <v>Shawn</v>
      </c>
      <c r="R1568" s="1" t="str" cm="1">
        <f t="array" ref="R1568">_xlfn.SWITCH(Non_Profit_Donations_South___messy[[#This Row],[switch]],1,"",2,Non_Profit_Donations_South___messy[[#This Row],[Names3]],3,"")</f>
        <v>E</v>
      </c>
      <c r="S1568" s="1" t="str" cm="1">
        <f t="array" ref="S1568">_xlfn.SWITCH(Non_Profit_Donations_South___messy[[#This Row],[switch]],1,Non_Profit_Donations_South___messy[[#This Row],[Names2]],2,Non_Profit_Donations_South___messy[[#This Row],[Names4]],3,Non_Profit_Donations_South___messy[[#This Row],[Names3]])</f>
        <v>Craig</v>
      </c>
    </row>
    <row r="1569" spans="1:19">
      <c r="A1569" s="1" t="s">
        <v>19</v>
      </c>
      <c r="B1569" s="1" t="s">
        <v>367</v>
      </c>
      <c r="C1569" s="1" t="s">
        <v>37</v>
      </c>
      <c r="D1569" s="1" t="s">
        <v>12</v>
      </c>
      <c r="E1569" s="1" t="s">
        <v>32</v>
      </c>
      <c r="F1569" s="1" t="s">
        <v>368</v>
      </c>
      <c r="G1569">
        <v>38017</v>
      </c>
      <c r="H1569" s="2">
        <v>42739</v>
      </c>
      <c r="I1569">
        <v>268.64</v>
      </c>
      <c r="J1569">
        <f t="shared" si="24"/>
        <v>0</v>
      </c>
      <c r="K1569" t="s">
        <v>367</v>
      </c>
      <c r="L1569" s="1" t="s">
        <v>1046</v>
      </c>
      <c r="M1569" t="s">
        <v>1120</v>
      </c>
      <c r="O1569">
        <f>IF(Non_Profit_Donations_South___messy[[#This Row],[Names4]]&lt;&gt;"",1,0)</f>
        <v>0</v>
      </c>
      <c r="P1569">
        <f>IF(Non_Profit_Donations_South___messy[[#This Row],[flagRev]]=1,1,IF(Non_Profit_Donations_South___messy[[#This Row],[flagMidName]]=1,2,3))</f>
        <v>3</v>
      </c>
      <c r="Q1569" s="1" t="str" cm="1">
        <f t="array" ref="Q1569">_xlfn.SWITCH(Non_Profit_Donations_South___messy[[#This Row],[switch]],1,Non_Profit_Donations_South___messy[[#This Row],[Names3]],2,Non_Profit_Donations_South___messy[[#This Row],[Names2]],3,Non_Profit_Donations_South___messy[[#This Row],[Names2]])</f>
        <v>Vanessa</v>
      </c>
      <c r="R1569" s="1" t="str" cm="1">
        <f t="array" ref="R1569">_xlfn.SWITCH(Non_Profit_Donations_South___messy[[#This Row],[switch]],1,"",2,Non_Profit_Donations_South___messy[[#This Row],[Names3]],3,"")</f>
        <v/>
      </c>
      <c r="S1569" s="1" t="str" cm="1">
        <f t="array" ref="S1569">_xlfn.SWITCH(Non_Profit_Donations_South___messy[[#This Row],[switch]],1,Non_Profit_Donations_South___messy[[#This Row],[Names2]],2,Non_Profit_Donations_South___messy[[#This Row],[Names4]],3,Non_Profit_Donations_South___messy[[#This Row],[Names3]])</f>
        <v>Day</v>
      </c>
    </row>
    <row r="1570" spans="1:19">
      <c r="A1570" s="1" t="s">
        <v>27</v>
      </c>
      <c r="B1570" s="1" t="s">
        <v>549</v>
      </c>
      <c r="C1570" s="1" t="s">
        <v>16</v>
      </c>
      <c r="D1570" s="1" t="s">
        <v>12</v>
      </c>
      <c r="E1570" s="1" t="s">
        <v>32</v>
      </c>
      <c r="F1570" s="1" t="s">
        <v>550</v>
      </c>
      <c r="G1570">
        <v>37918</v>
      </c>
      <c r="H1570" s="2">
        <v>42740</v>
      </c>
      <c r="I1570">
        <v>772.56</v>
      </c>
      <c r="J1570">
        <f t="shared" si="24"/>
        <v>0</v>
      </c>
      <c r="K1570" t="s">
        <v>549</v>
      </c>
      <c r="L1570" s="1" t="s">
        <v>1302</v>
      </c>
      <c r="M1570" t="s">
        <v>1303</v>
      </c>
      <c r="O1570">
        <f>IF(Non_Profit_Donations_South___messy[[#This Row],[Names4]]&lt;&gt;"",1,0)</f>
        <v>0</v>
      </c>
      <c r="P1570">
        <f>IF(Non_Profit_Donations_South___messy[[#This Row],[flagRev]]=1,1,IF(Non_Profit_Donations_South___messy[[#This Row],[flagMidName]]=1,2,3))</f>
        <v>3</v>
      </c>
      <c r="Q1570" s="1" t="str" cm="1">
        <f t="array" ref="Q1570">_xlfn.SWITCH(Non_Profit_Donations_South___messy[[#This Row],[switch]],1,Non_Profit_Donations_South___messy[[#This Row],[Names3]],2,Non_Profit_Donations_South___messy[[#This Row],[Names2]],3,Non_Profit_Donations_South___messy[[#This Row],[Names2]])</f>
        <v>Kent</v>
      </c>
      <c r="R1570" s="1" t="str" cm="1">
        <f t="array" ref="R1570">_xlfn.SWITCH(Non_Profit_Donations_South___messy[[#This Row],[switch]],1,"",2,Non_Profit_Donations_South___messy[[#This Row],[Names3]],3,"")</f>
        <v/>
      </c>
      <c r="S1570" s="1" t="str" cm="1">
        <f t="array" ref="S1570">_xlfn.SWITCH(Non_Profit_Donations_South___messy[[#This Row],[switch]],1,Non_Profit_Donations_South___messy[[#This Row],[Names2]],2,Non_Profit_Donations_South___messy[[#This Row],[Names4]],3,Non_Profit_Donations_South___messy[[#This Row],[Names3]])</f>
        <v>Kerr</v>
      </c>
    </row>
    <row r="1571" spans="1:19">
      <c r="A1571" s="1" t="s">
        <v>19</v>
      </c>
      <c r="B1571" s="1" t="s">
        <v>347</v>
      </c>
      <c r="C1571" s="1" t="s">
        <v>16</v>
      </c>
      <c r="D1571" s="1" t="s">
        <v>12</v>
      </c>
      <c r="E1571" s="1" t="s">
        <v>25</v>
      </c>
      <c r="F1571" s="1" t="s">
        <v>348</v>
      </c>
      <c r="G1571">
        <v>33030</v>
      </c>
      <c r="H1571" s="2">
        <v>42740</v>
      </c>
      <c r="I1571">
        <v>449.88</v>
      </c>
      <c r="J1571">
        <f t="shared" si="24"/>
        <v>0</v>
      </c>
      <c r="K1571" t="s">
        <v>347</v>
      </c>
      <c r="L1571" s="1" t="s">
        <v>1135</v>
      </c>
      <c r="M1571" t="s">
        <v>1136</v>
      </c>
      <c r="O1571">
        <f>IF(Non_Profit_Donations_South___messy[[#This Row],[Names4]]&lt;&gt;"",1,0)</f>
        <v>0</v>
      </c>
      <c r="P1571">
        <f>IF(Non_Profit_Donations_South___messy[[#This Row],[flagRev]]=1,1,IF(Non_Profit_Donations_South___messy[[#This Row],[flagMidName]]=1,2,3))</f>
        <v>3</v>
      </c>
      <c r="Q1571" s="1" t="str" cm="1">
        <f t="array" ref="Q1571">_xlfn.SWITCH(Non_Profit_Donations_South___messy[[#This Row],[switch]],1,Non_Profit_Donations_South___messy[[#This Row],[Names3]],2,Non_Profit_Donations_South___messy[[#This Row],[Names2]],3,Non_Profit_Donations_South___messy[[#This Row],[Names2]])</f>
        <v>Cameron</v>
      </c>
      <c r="R1571" s="1" t="str" cm="1">
        <f t="array" ref="R1571">_xlfn.SWITCH(Non_Profit_Donations_South___messy[[#This Row],[switch]],1,"",2,Non_Profit_Donations_South___messy[[#This Row],[Names3]],3,"")</f>
        <v/>
      </c>
      <c r="S1571" s="1" t="str" cm="1">
        <f t="array" ref="S1571">_xlfn.SWITCH(Non_Profit_Donations_South___messy[[#This Row],[switch]],1,Non_Profit_Donations_South___messy[[#This Row],[Names2]],2,Non_Profit_Donations_South___messy[[#This Row],[Names4]],3,Non_Profit_Donations_South___messy[[#This Row],[Names3]])</f>
        <v>Clapp</v>
      </c>
    </row>
    <row r="1572" spans="1:19">
      <c r="A1572" s="1" t="s">
        <v>23</v>
      </c>
      <c r="B1572" s="1" t="s">
        <v>299</v>
      </c>
      <c r="C1572" s="1" t="s">
        <v>16</v>
      </c>
      <c r="D1572" s="1" t="s">
        <v>12</v>
      </c>
      <c r="E1572" s="1" t="s">
        <v>21</v>
      </c>
      <c r="F1572" s="1" t="s">
        <v>79</v>
      </c>
      <c r="G1572">
        <v>38701</v>
      </c>
      <c r="H1572" s="2">
        <v>42741</v>
      </c>
      <c r="I1572">
        <v>41.34</v>
      </c>
      <c r="J1572">
        <f t="shared" si="24"/>
        <v>0</v>
      </c>
      <c r="K1572" t="s">
        <v>299</v>
      </c>
      <c r="L1572" s="1" t="s">
        <v>1092</v>
      </c>
      <c r="M1572" t="s">
        <v>999</v>
      </c>
      <c r="N1572" t="s">
        <v>1093</v>
      </c>
      <c r="O1572">
        <f>IF(Non_Profit_Donations_South___messy[[#This Row],[Names4]]&lt;&gt;"",1,0)</f>
        <v>1</v>
      </c>
      <c r="P1572">
        <f>IF(Non_Profit_Donations_South___messy[[#This Row],[flagRev]]=1,1,IF(Non_Profit_Donations_South___messy[[#This Row],[flagMidName]]=1,2,3))</f>
        <v>2</v>
      </c>
      <c r="Q1572" s="1" t="str" cm="1">
        <f t="array" ref="Q1572">_xlfn.SWITCH(Non_Profit_Donations_South___messy[[#This Row],[switch]],1,Non_Profit_Donations_South___messy[[#This Row],[Names3]],2,Non_Profit_Donations_South___messy[[#This Row],[Names2]],3,Non_Profit_Donations_South___messy[[#This Row],[Names2]])</f>
        <v>Tara</v>
      </c>
      <c r="R1572" s="1" t="str" cm="1">
        <f t="array" ref="R1572">_xlfn.SWITCH(Non_Profit_Donations_South___messy[[#This Row],[switch]],1,"",2,Non_Profit_Donations_South___messy[[#This Row],[Names3]],3,"")</f>
        <v>Powers</v>
      </c>
      <c r="S1572" s="1" t="str" cm="1">
        <f t="array" ref="S1572">_xlfn.SWITCH(Non_Profit_Donations_South___messy[[#This Row],[switch]],1,Non_Profit_Donations_South___messy[[#This Row],[Names2]],2,Non_Profit_Donations_South___messy[[#This Row],[Names4]],3,Non_Profit_Donations_South___messy[[#This Row],[Names3]])</f>
        <v>Underwood</v>
      </c>
    </row>
    <row r="1573" spans="1:19">
      <c r="A1573" s="1" t="s">
        <v>23</v>
      </c>
      <c r="B1573" s="1" t="s">
        <v>317</v>
      </c>
      <c r="C1573" s="1" t="s">
        <v>37</v>
      </c>
      <c r="D1573" s="1" t="s">
        <v>12</v>
      </c>
      <c r="E1573" s="1" t="s">
        <v>49</v>
      </c>
      <c r="F1573" s="1" t="s">
        <v>318</v>
      </c>
      <c r="G1573">
        <v>29301</v>
      </c>
      <c r="H1573" s="2">
        <v>42742</v>
      </c>
      <c r="I1573">
        <v>21.56</v>
      </c>
      <c r="J1573">
        <f t="shared" si="24"/>
        <v>0</v>
      </c>
      <c r="K1573" t="s">
        <v>317</v>
      </c>
      <c r="L1573" s="1" t="s">
        <v>1110</v>
      </c>
      <c r="M1573" t="s">
        <v>1111</v>
      </c>
      <c r="O1573">
        <f>IF(Non_Profit_Donations_South___messy[[#This Row],[Names4]]&lt;&gt;"",1,0)</f>
        <v>0</v>
      </c>
      <c r="P1573">
        <f>IF(Non_Profit_Donations_South___messy[[#This Row],[flagRev]]=1,1,IF(Non_Profit_Donations_South___messy[[#This Row],[flagMidName]]=1,2,3))</f>
        <v>3</v>
      </c>
      <c r="Q1573" s="1" t="str" cm="1">
        <f t="array" ref="Q1573">_xlfn.SWITCH(Non_Profit_Donations_South___messy[[#This Row],[switch]],1,Non_Profit_Donations_South___messy[[#This Row],[Names3]],2,Non_Profit_Donations_South___messy[[#This Row],[Names2]],3,Non_Profit_Donations_South___messy[[#This Row],[Names2]])</f>
        <v>Larry</v>
      </c>
      <c r="R1573" s="1" t="str" cm="1">
        <f t="array" ref="R1573">_xlfn.SWITCH(Non_Profit_Donations_South___messy[[#This Row],[switch]],1,"",2,Non_Profit_Donations_South___messy[[#This Row],[Names3]],3,"")</f>
        <v/>
      </c>
      <c r="S1573" s="1" t="str" cm="1">
        <f t="array" ref="S1573">_xlfn.SWITCH(Non_Profit_Donations_South___messy[[#This Row],[switch]],1,Non_Profit_Donations_South___messy[[#This Row],[Names2]],2,Non_Profit_Donations_South___messy[[#This Row],[Names4]],3,Non_Profit_Donations_South___messy[[#This Row],[Names3]])</f>
        <v>Langston</v>
      </c>
    </row>
    <row r="1574" spans="1:19">
      <c r="A1574" s="1" t="s">
        <v>9</v>
      </c>
      <c r="B1574" s="1" t="s">
        <v>736</v>
      </c>
      <c r="C1574" s="1" t="s">
        <v>11</v>
      </c>
      <c r="D1574" s="1" t="s">
        <v>12</v>
      </c>
      <c r="E1574" s="1" t="s">
        <v>49</v>
      </c>
      <c r="F1574" s="1" t="s">
        <v>79</v>
      </c>
      <c r="G1574">
        <v>29611</v>
      </c>
      <c r="H1574" s="2">
        <v>42743</v>
      </c>
      <c r="I1574">
        <v>1757.15</v>
      </c>
      <c r="J1574">
        <f t="shared" si="24"/>
        <v>0</v>
      </c>
      <c r="K1574" t="s">
        <v>736</v>
      </c>
      <c r="L1574" s="1" t="s">
        <v>890</v>
      </c>
      <c r="M1574" t="s">
        <v>1443</v>
      </c>
      <c r="O1574">
        <f>IF(Non_Profit_Donations_South___messy[[#This Row],[Names4]]&lt;&gt;"",1,0)</f>
        <v>0</v>
      </c>
      <c r="P1574">
        <f>IF(Non_Profit_Donations_South___messy[[#This Row],[flagRev]]=1,1,IF(Non_Profit_Donations_South___messy[[#This Row],[flagMidName]]=1,2,3))</f>
        <v>3</v>
      </c>
      <c r="Q1574" s="1" t="str" cm="1">
        <f t="array" ref="Q1574">_xlfn.SWITCH(Non_Profit_Donations_South___messy[[#This Row],[switch]],1,Non_Profit_Donations_South___messy[[#This Row],[Names3]],2,Non_Profit_Donations_South___messy[[#This Row],[Names2]],3,Non_Profit_Donations_South___messy[[#This Row],[Names2]])</f>
        <v>Earl</v>
      </c>
      <c r="R1574" s="1" t="str" cm="1">
        <f t="array" ref="R1574">_xlfn.SWITCH(Non_Profit_Donations_South___messy[[#This Row],[switch]],1,"",2,Non_Profit_Donations_South___messy[[#This Row],[Names3]],3,"")</f>
        <v/>
      </c>
      <c r="S1574" s="1" t="str" cm="1">
        <f t="array" ref="S1574">_xlfn.SWITCH(Non_Profit_Donations_South___messy[[#This Row],[switch]],1,Non_Profit_Donations_South___messy[[#This Row],[Names2]],2,Non_Profit_Donations_South___messy[[#This Row],[Names4]],3,Non_Profit_Donations_South___messy[[#This Row],[Names3]])</f>
        <v>Alston</v>
      </c>
    </row>
    <row r="1575" spans="1:19">
      <c r="A1575" s="1" t="s">
        <v>23</v>
      </c>
      <c r="B1575" s="1" t="s">
        <v>321</v>
      </c>
      <c r="C1575" s="1" t="s">
        <v>11</v>
      </c>
      <c r="D1575" s="1" t="s">
        <v>12</v>
      </c>
      <c r="E1575" s="1" t="s">
        <v>17</v>
      </c>
      <c r="F1575" s="1" t="s">
        <v>18</v>
      </c>
      <c r="G1575">
        <v>30318</v>
      </c>
      <c r="H1575" s="2">
        <v>42743</v>
      </c>
      <c r="I1575">
        <v>511.25</v>
      </c>
      <c r="J1575">
        <f t="shared" si="24"/>
        <v>0</v>
      </c>
      <c r="K1575" t="s">
        <v>321</v>
      </c>
      <c r="L1575" s="1" t="s">
        <v>978</v>
      </c>
      <c r="M1575" t="s">
        <v>1114</v>
      </c>
      <c r="O1575">
        <f>IF(Non_Profit_Donations_South___messy[[#This Row],[Names4]]&lt;&gt;"",1,0)</f>
        <v>0</v>
      </c>
      <c r="P1575">
        <f>IF(Non_Profit_Donations_South___messy[[#This Row],[flagRev]]=1,1,IF(Non_Profit_Donations_South___messy[[#This Row],[flagMidName]]=1,2,3))</f>
        <v>3</v>
      </c>
      <c r="Q1575" s="1" t="str" cm="1">
        <f t="array" ref="Q1575">_xlfn.SWITCH(Non_Profit_Donations_South___messy[[#This Row],[switch]],1,Non_Profit_Donations_South___messy[[#This Row],[Names3]],2,Non_Profit_Donations_South___messy[[#This Row],[Names2]],3,Non_Profit_Donations_South___messy[[#This Row],[Names2]])</f>
        <v>Benjamin</v>
      </c>
      <c r="R1575" s="1" t="str" cm="1">
        <f t="array" ref="R1575">_xlfn.SWITCH(Non_Profit_Donations_South___messy[[#This Row],[switch]],1,"",2,Non_Profit_Donations_South___messy[[#This Row],[Names3]],3,"")</f>
        <v/>
      </c>
      <c r="S1575" s="1" t="str" cm="1">
        <f t="array" ref="S1575">_xlfn.SWITCH(Non_Profit_Donations_South___messy[[#This Row],[switch]],1,Non_Profit_Donations_South___messy[[#This Row],[Names2]],2,Non_Profit_Donations_South___messy[[#This Row],[Names4]],3,Non_Profit_Donations_South___messy[[#This Row],[Names3]])</f>
        <v>Lam</v>
      </c>
    </row>
    <row r="1576" spans="1:19">
      <c r="A1576" s="1" t="s">
        <v>27</v>
      </c>
      <c r="B1576" s="1" t="s">
        <v>20</v>
      </c>
      <c r="C1576" s="1" t="s">
        <v>11</v>
      </c>
      <c r="D1576" s="1" t="s">
        <v>12</v>
      </c>
      <c r="E1576" s="1" t="s">
        <v>21</v>
      </c>
      <c r="F1576" s="1" t="s">
        <v>22</v>
      </c>
      <c r="G1576">
        <v>39503</v>
      </c>
      <c r="H1576" s="2">
        <v>42746</v>
      </c>
      <c r="I1576">
        <v>413.66</v>
      </c>
      <c r="J1576">
        <f t="shared" si="24"/>
        <v>0</v>
      </c>
      <c r="K1576" t="s">
        <v>20</v>
      </c>
      <c r="L1576" s="1" t="s">
        <v>836</v>
      </c>
      <c r="M1576" t="s">
        <v>837</v>
      </c>
      <c r="O1576">
        <f>IF(Non_Profit_Donations_South___messy[[#This Row],[Names4]]&lt;&gt;"",1,0)</f>
        <v>0</v>
      </c>
      <c r="P1576">
        <f>IF(Non_Profit_Donations_South___messy[[#This Row],[flagRev]]=1,1,IF(Non_Profit_Donations_South___messy[[#This Row],[flagMidName]]=1,2,3))</f>
        <v>3</v>
      </c>
      <c r="Q1576" s="1" t="str" cm="1">
        <f t="array" ref="Q1576">_xlfn.SWITCH(Non_Profit_Donations_South___messy[[#This Row],[switch]],1,Non_Profit_Donations_South___messy[[#This Row],[Names3]],2,Non_Profit_Donations_South___messy[[#This Row],[Names2]],3,Non_Profit_Donations_South___messy[[#This Row],[Names2]])</f>
        <v>Joan</v>
      </c>
      <c r="R1576" s="1" t="str" cm="1">
        <f t="array" ref="R1576">_xlfn.SWITCH(Non_Profit_Donations_South___messy[[#This Row],[switch]],1,"",2,Non_Profit_Donations_South___messy[[#This Row],[Names3]],3,"")</f>
        <v/>
      </c>
      <c r="S1576" s="1" t="str" cm="1">
        <f t="array" ref="S1576">_xlfn.SWITCH(Non_Profit_Donations_South___messy[[#This Row],[switch]],1,Non_Profit_Donations_South___messy[[#This Row],[Names2]],2,Non_Profit_Donations_South___messy[[#This Row],[Names4]],3,Non_Profit_Donations_South___messy[[#This Row],[Names3]])</f>
        <v>Floyd</v>
      </c>
    </row>
    <row r="1577" spans="1:19">
      <c r="A1577" s="1" t="s">
        <v>23</v>
      </c>
      <c r="B1577" s="1" t="s">
        <v>712</v>
      </c>
      <c r="C1577" s="1" t="s">
        <v>37</v>
      </c>
      <c r="D1577" s="1" t="s">
        <v>12</v>
      </c>
      <c r="E1577" s="1" t="s">
        <v>40</v>
      </c>
      <c r="F1577" s="1" t="s">
        <v>713</v>
      </c>
      <c r="G1577">
        <v>27203</v>
      </c>
      <c r="H1577" s="2">
        <v>42746</v>
      </c>
      <c r="I1577">
        <v>61.46</v>
      </c>
      <c r="J1577">
        <f t="shared" si="24"/>
        <v>0</v>
      </c>
      <c r="K1577" t="s">
        <v>712</v>
      </c>
      <c r="L1577" s="1" t="s">
        <v>1064</v>
      </c>
      <c r="M1577" t="s">
        <v>1424</v>
      </c>
      <c r="O1577">
        <f>IF(Non_Profit_Donations_South___messy[[#This Row],[Names4]]&lt;&gt;"",1,0)</f>
        <v>0</v>
      </c>
      <c r="P1577">
        <f>IF(Non_Profit_Donations_South___messy[[#This Row],[flagRev]]=1,1,IF(Non_Profit_Donations_South___messy[[#This Row],[flagMidName]]=1,2,3))</f>
        <v>3</v>
      </c>
      <c r="Q1577" s="1" t="str" cm="1">
        <f t="array" ref="Q1577">_xlfn.SWITCH(Non_Profit_Donations_South___messy[[#This Row],[switch]],1,Non_Profit_Donations_South___messy[[#This Row],[Names3]],2,Non_Profit_Donations_South___messy[[#This Row],[Names2]],3,Non_Profit_Donations_South___messy[[#This Row],[Names2]])</f>
        <v>Dan</v>
      </c>
      <c r="R1577" s="1" t="str" cm="1">
        <f t="array" ref="R1577">_xlfn.SWITCH(Non_Profit_Donations_South___messy[[#This Row],[switch]],1,"",2,Non_Profit_Donations_South___messy[[#This Row],[Names3]],3,"")</f>
        <v/>
      </c>
      <c r="S1577" s="1" t="str" cm="1">
        <f t="array" ref="S1577">_xlfn.SWITCH(Non_Profit_Donations_South___messy[[#This Row],[switch]],1,Non_Profit_Donations_South___messy[[#This Row],[Names2]],2,Non_Profit_Donations_South___messy[[#This Row],[Names4]],3,Non_Profit_Donations_South___messy[[#This Row],[Names3]])</f>
        <v>Lamm</v>
      </c>
    </row>
    <row r="1578" spans="1:19">
      <c r="A1578" s="1" t="s">
        <v>9</v>
      </c>
      <c r="B1578" s="1" t="s">
        <v>100</v>
      </c>
      <c r="C1578" s="1" t="s">
        <v>11</v>
      </c>
      <c r="D1578" s="1" t="s">
        <v>12</v>
      </c>
      <c r="E1578" s="1" t="s">
        <v>29</v>
      </c>
      <c r="F1578" s="1" t="s">
        <v>101</v>
      </c>
      <c r="G1578">
        <v>23805</v>
      </c>
      <c r="H1578" s="2">
        <v>42748</v>
      </c>
      <c r="I1578">
        <v>1224.0999999999999</v>
      </c>
      <c r="J1578">
        <f t="shared" si="24"/>
        <v>0</v>
      </c>
      <c r="K1578" t="s">
        <v>100</v>
      </c>
      <c r="L1578" s="1" t="s">
        <v>906</v>
      </c>
      <c r="M1578" t="s">
        <v>907</v>
      </c>
      <c r="O1578">
        <f>IF(Non_Profit_Donations_South___messy[[#This Row],[Names4]]&lt;&gt;"",1,0)</f>
        <v>0</v>
      </c>
      <c r="P1578">
        <f>IF(Non_Profit_Donations_South___messy[[#This Row],[flagRev]]=1,1,IF(Non_Profit_Donations_South___messy[[#This Row],[flagMidName]]=1,2,3))</f>
        <v>3</v>
      </c>
      <c r="Q1578" s="1" t="str" cm="1">
        <f t="array" ref="Q1578">_xlfn.SWITCH(Non_Profit_Donations_South___messy[[#This Row],[switch]],1,Non_Profit_Donations_South___messy[[#This Row],[Names3]],2,Non_Profit_Donations_South___messy[[#This Row],[Names2]],3,Non_Profit_Donations_South___messy[[#This Row],[Names2]])</f>
        <v>Kyle</v>
      </c>
      <c r="R1578" s="1" t="str" cm="1">
        <f t="array" ref="R1578">_xlfn.SWITCH(Non_Profit_Donations_South___messy[[#This Row],[switch]],1,"",2,Non_Profit_Donations_South___messy[[#This Row],[Names3]],3,"")</f>
        <v/>
      </c>
      <c r="S1578" s="1" t="str" cm="1">
        <f t="array" ref="S1578">_xlfn.SWITCH(Non_Profit_Donations_South___messy[[#This Row],[switch]],1,Non_Profit_Donations_South___messy[[#This Row],[Names2]],2,Non_Profit_Donations_South___messy[[#This Row],[Names4]],3,Non_Profit_Donations_South___messy[[#This Row],[Names3]])</f>
        <v>Fink</v>
      </c>
    </row>
    <row r="1579" spans="1:19">
      <c r="A1579" s="1" t="s">
        <v>23</v>
      </c>
      <c r="B1579" s="1" t="s">
        <v>184</v>
      </c>
      <c r="C1579" s="1" t="s">
        <v>16</v>
      </c>
      <c r="D1579" s="1" t="s">
        <v>12</v>
      </c>
      <c r="E1579" s="1" t="s">
        <v>32</v>
      </c>
      <c r="F1579" s="1" t="s">
        <v>185</v>
      </c>
      <c r="G1579">
        <v>38138</v>
      </c>
      <c r="H1579" s="2">
        <v>42748</v>
      </c>
      <c r="I1579">
        <v>676.35</v>
      </c>
      <c r="J1579">
        <f t="shared" si="24"/>
        <v>0</v>
      </c>
      <c r="K1579" t="s">
        <v>184</v>
      </c>
      <c r="L1579" s="1" t="s">
        <v>987</v>
      </c>
      <c r="M1579" t="s">
        <v>988</v>
      </c>
      <c r="O1579">
        <f>IF(Non_Profit_Donations_South___messy[[#This Row],[Names4]]&lt;&gt;"",1,0)</f>
        <v>0</v>
      </c>
      <c r="P1579">
        <f>IF(Non_Profit_Donations_South___messy[[#This Row],[flagRev]]=1,1,IF(Non_Profit_Donations_South___messy[[#This Row],[flagMidName]]=1,2,3))</f>
        <v>3</v>
      </c>
      <c r="Q1579" s="1" t="str" cm="1">
        <f t="array" ref="Q1579">_xlfn.SWITCH(Non_Profit_Donations_South___messy[[#This Row],[switch]],1,Non_Profit_Donations_South___messy[[#This Row],[Names3]],2,Non_Profit_Donations_South___messy[[#This Row],[Names2]],3,Non_Profit_Donations_South___messy[[#This Row],[Names2]])</f>
        <v>Robyn</v>
      </c>
      <c r="R1579" s="1" t="str" cm="1">
        <f t="array" ref="R1579">_xlfn.SWITCH(Non_Profit_Donations_South___messy[[#This Row],[switch]],1,"",2,Non_Profit_Donations_South___messy[[#This Row],[Names3]],3,"")</f>
        <v/>
      </c>
      <c r="S1579" s="1" t="str" cm="1">
        <f t="array" ref="S1579">_xlfn.SWITCH(Non_Profit_Donations_South___messy[[#This Row],[switch]],1,Non_Profit_Donations_South___messy[[#This Row],[Names2]],2,Non_Profit_Donations_South___messy[[#This Row],[Names4]],3,Non_Profit_Donations_South___messy[[#This Row],[Names3]])</f>
        <v>Crawford</v>
      </c>
    </row>
    <row r="1580" spans="1:19">
      <c r="A1580" s="1" t="s">
        <v>23</v>
      </c>
      <c r="B1580" s="1" t="s">
        <v>617</v>
      </c>
      <c r="C1580" s="1" t="s">
        <v>16</v>
      </c>
      <c r="D1580" s="1" t="s">
        <v>12</v>
      </c>
      <c r="E1580" s="1" t="s">
        <v>32</v>
      </c>
      <c r="F1580" s="1" t="s">
        <v>281</v>
      </c>
      <c r="G1580">
        <v>37130</v>
      </c>
      <c r="H1580" s="2">
        <v>42748</v>
      </c>
      <c r="I1580">
        <v>52.06</v>
      </c>
      <c r="J1580">
        <f t="shared" si="24"/>
        <v>0</v>
      </c>
      <c r="K1580" t="s">
        <v>617</v>
      </c>
      <c r="L1580" s="1" t="s">
        <v>1079</v>
      </c>
      <c r="M1580" t="s">
        <v>1353</v>
      </c>
      <c r="O1580">
        <f>IF(Non_Profit_Donations_South___messy[[#This Row],[Names4]]&lt;&gt;"",1,0)</f>
        <v>0</v>
      </c>
      <c r="P1580">
        <f>IF(Non_Profit_Donations_South___messy[[#This Row],[flagRev]]=1,1,IF(Non_Profit_Donations_South___messy[[#This Row],[flagMidName]]=1,2,3))</f>
        <v>3</v>
      </c>
      <c r="Q1580" s="1" t="str" cm="1">
        <f t="array" ref="Q1580">_xlfn.SWITCH(Non_Profit_Donations_South___messy[[#This Row],[switch]],1,Non_Profit_Donations_South___messy[[#This Row],[Names3]],2,Non_Profit_Donations_South___messy[[#This Row],[Names2]],3,Non_Profit_Donations_South___messy[[#This Row],[Names2]])</f>
        <v>Steve</v>
      </c>
      <c r="R1580" s="1" t="str" cm="1">
        <f t="array" ref="R1580">_xlfn.SWITCH(Non_Profit_Donations_South___messy[[#This Row],[switch]],1,"",2,Non_Profit_Donations_South___messy[[#This Row],[Names3]],3,"")</f>
        <v/>
      </c>
      <c r="S1580" s="1" t="str" cm="1">
        <f t="array" ref="S1580">_xlfn.SWITCH(Non_Profit_Donations_South___messy[[#This Row],[switch]],1,Non_Profit_Donations_South___messy[[#This Row],[Names2]],2,Non_Profit_Donations_South___messy[[#This Row],[Names4]],3,Non_Profit_Donations_South___messy[[#This Row],[Names3]])</f>
        <v>McKee</v>
      </c>
    </row>
    <row r="1581" spans="1:19">
      <c r="A1581" s="1" t="s">
        <v>9</v>
      </c>
      <c r="B1581" s="1" t="s">
        <v>745</v>
      </c>
      <c r="C1581" s="1" t="s">
        <v>11</v>
      </c>
      <c r="D1581" s="1" t="s">
        <v>12</v>
      </c>
      <c r="E1581" s="1" t="s">
        <v>49</v>
      </c>
      <c r="F1581" s="1" t="s">
        <v>746</v>
      </c>
      <c r="G1581">
        <v>29406</v>
      </c>
      <c r="H1581" s="2">
        <v>42749</v>
      </c>
      <c r="I1581">
        <v>23.9</v>
      </c>
      <c r="J1581">
        <f t="shared" si="24"/>
        <v>0</v>
      </c>
      <c r="K1581" t="s">
        <v>745</v>
      </c>
      <c r="L1581" s="1" t="s">
        <v>1128</v>
      </c>
      <c r="M1581" t="s">
        <v>1448</v>
      </c>
      <c r="N1581" t="s">
        <v>1300</v>
      </c>
      <c r="O1581">
        <f>IF(Non_Profit_Donations_South___messy[[#This Row],[Names4]]&lt;&gt;"",1,0)</f>
        <v>1</v>
      </c>
      <c r="P1581">
        <f>IF(Non_Profit_Donations_South___messy[[#This Row],[flagRev]]=1,1,IF(Non_Profit_Donations_South___messy[[#This Row],[flagMidName]]=1,2,3))</f>
        <v>2</v>
      </c>
      <c r="Q1581" s="1" t="str" cm="1">
        <f t="array" ref="Q1581">_xlfn.SWITCH(Non_Profit_Donations_South___messy[[#This Row],[switch]],1,Non_Profit_Donations_South___messy[[#This Row],[Names3]],2,Non_Profit_Donations_South___messy[[#This Row],[Names2]],3,Non_Profit_Donations_South___messy[[#This Row],[Names2]])</f>
        <v>Mike</v>
      </c>
      <c r="R1581" s="1" t="str" cm="1">
        <f t="array" ref="R1581">_xlfn.SWITCH(Non_Profit_Donations_South___messy[[#This Row],[switch]],1,"",2,Non_Profit_Donations_South___messy[[#This Row],[Names3]],3,"")</f>
        <v>T</v>
      </c>
      <c r="S1581" s="1" t="str" cm="1">
        <f t="array" ref="S1581">_xlfn.SWITCH(Non_Profit_Donations_South___messy[[#This Row],[switch]],1,Non_Profit_Donations_South___messy[[#This Row],[Names2]],2,Non_Profit_Donations_South___messy[[#This Row],[Names4]],3,Non_Profit_Donations_South___messy[[#This Row],[Names3]])</f>
        <v>O'Neill</v>
      </c>
    </row>
    <row r="1582" spans="1:19">
      <c r="A1582" s="1" t="s">
        <v>9</v>
      </c>
      <c r="B1582" s="1" t="s">
        <v>701</v>
      </c>
      <c r="C1582" s="1" t="s">
        <v>37</v>
      </c>
      <c r="D1582" s="1" t="s">
        <v>12</v>
      </c>
      <c r="E1582" s="1" t="s">
        <v>32</v>
      </c>
      <c r="F1582" s="1" t="s">
        <v>702</v>
      </c>
      <c r="G1582">
        <v>37620</v>
      </c>
      <c r="H1582" s="2">
        <v>42749</v>
      </c>
      <c r="I1582">
        <v>1241.3499999999999</v>
      </c>
      <c r="J1582">
        <f t="shared" si="24"/>
        <v>0</v>
      </c>
      <c r="K1582" t="s">
        <v>701</v>
      </c>
      <c r="L1582" s="1" t="s">
        <v>998</v>
      </c>
      <c r="M1582" t="s">
        <v>1418</v>
      </c>
      <c r="O1582">
        <f>IF(Non_Profit_Donations_South___messy[[#This Row],[Names4]]&lt;&gt;"",1,0)</f>
        <v>0</v>
      </c>
      <c r="P1582">
        <f>IF(Non_Profit_Donations_South___messy[[#This Row],[flagRev]]=1,1,IF(Non_Profit_Donations_South___messy[[#This Row],[flagMidName]]=1,2,3))</f>
        <v>3</v>
      </c>
      <c r="Q1582" s="1" t="str" cm="1">
        <f t="array" ref="Q1582">_xlfn.SWITCH(Non_Profit_Donations_South___messy[[#This Row],[switch]],1,Non_Profit_Donations_South___messy[[#This Row],[Names3]],2,Non_Profit_Donations_South___messy[[#This Row],[Names2]],3,Non_Profit_Donations_South___messy[[#This Row],[Names2]])</f>
        <v>Nicholas</v>
      </c>
      <c r="R1582" s="1" t="str" cm="1">
        <f t="array" ref="R1582">_xlfn.SWITCH(Non_Profit_Donations_South___messy[[#This Row],[switch]],1,"",2,Non_Profit_Donations_South___messy[[#This Row],[Names3]],3,"")</f>
        <v/>
      </c>
      <c r="S1582" s="1" t="str" cm="1">
        <f t="array" ref="S1582">_xlfn.SWITCH(Non_Profit_Donations_South___messy[[#This Row],[switch]],1,Non_Profit_Donations_South___messy[[#This Row],[Names2]],2,Non_Profit_Donations_South___messy[[#This Row],[Names4]],3,Non_Profit_Donations_South___messy[[#This Row],[Names3]])</f>
        <v>Pritchard</v>
      </c>
    </row>
    <row r="1583" spans="1:19">
      <c r="A1583" s="1" t="s">
        <v>19</v>
      </c>
      <c r="B1583" s="1" t="s">
        <v>255</v>
      </c>
      <c r="C1583" s="1" t="s">
        <v>37</v>
      </c>
      <c r="D1583" s="1" t="s">
        <v>12</v>
      </c>
      <c r="E1583" s="1" t="s">
        <v>13</v>
      </c>
      <c r="F1583" s="1" t="s">
        <v>91</v>
      </c>
      <c r="G1583">
        <v>41042</v>
      </c>
      <c r="H1583" s="2">
        <v>42750</v>
      </c>
      <c r="I1583">
        <v>257.52</v>
      </c>
      <c r="J1583">
        <f t="shared" si="24"/>
        <v>0</v>
      </c>
      <c r="K1583" t="s">
        <v>255</v>
      </c>
      <c r="L1583" s="1" t="s">
        <v>843</v>
      </c>
      <c r="M1583" t="s">
        <v>1048</v>
      </c>
      <c r="O1583">
        <f>IF(Non_Profit_Donations_South___messy[[#This Row],[Names4]]&lt;&gt;"",1,0)</f>
        <v>0</v>
      </c>
      <c r="P1583">
        <f>IF(Non_Profit_Donations_South___messy[[#This Row],[flagRev]]=1,1,IF(Non_Profit_Donations_South___messy[[#This Row],[flagMidName]]=1,2,3))</f>
        <v>3</v>
      </c>
      <c r="Q1583" s="1" t="str" cm="1">
        <f t="array" ref="Q1583">_xlfn.SWITCH(Non_Profit_Donations_South___messy[[#This Row],[switch]],1,Non_Profit_Donations_South___messy[[#This Row],[Names3]],2,Non_Profit_Donations_South___messy[[#This Row],[Names2]],3,Non_Profit_Donations_South___messy[[#This Row],[Names2]])</f>
        <v>Jordan</v>
      </c>
      <c r="R1583" s="1" t="str" cm="1">
        <f t="array" ref="R1583">_xlfn.SWITCH(Non_Profit_Donations_South___messy[[#This Row],[switch]],1,"",2,Non_Profit_Donations_South___messy[[#This Row],[Names3]],3,"")</f>
        <v/>
      </c>
      <c r="S1583" s="1" t="str" cm="1">
        <f t="array" ref="S1583">_xlfn.SWITCH(Non_Profit_Donations_South___messy[[#This Row],[switch]],1,Non_Profit_Donations_South___messy[[#This Row],[Names2]],2,Non_Profit_Donations_South___messy[[#This Row],[Names4]],3,Non_Profit_Donations_South___messy[[#This Row],[Names3]])</f>
        <v>Wilkinson</v>
      </c>
    </row>
    <row r="1584" spans="1:19">
      <c r="A1584" s="1" t="s">
        <v>9</v>
      </c>
      <c r="B1584" s="1" t="s">
        <v>42</v>
      </c>
      <c r="C1584" s="1" t="s">
        <v>11</v>
      </c>
      <c r="D1584" s="1" t="s">
        <v>12</v>
      </c>
      <c r="E1584" s="1" t="s">
        <v>17</v>
      </c>
      <c r="F1584" s="1" t="s">
        <v>43</v>
      </c>
      <c r="G1584">
        <v>30188</v>
      </c>
      <c r="H1584" s="2">
        <v>42751</v>
      </c>
      <c r="I1584">
        <v>1008.53</v>
      </c>
      <c r="J1584">
        <f t="shared" si="24"/>
        <v>0</v>
      </c>
      <c r="K1584" t="s">
        <v>42</v>
      </c>
      <c r="L1584" s="1" t="s">
        <v>851</v>
      </c>
      <c r="M1584" t="s">
        <v>852</v>
      </c>
      <c r="O1584">
        <f>IF(Non_Profit_Donations_South___messy[[#This Row],[Names4]]&lt;&gt;"",1,0)</f>
        <v>0</v>
      </c>
      <c r="P1584">
        <f>IF(Non_Profit_Donations_South___messy[[#This Row],[flagRev]]=1,1,IF(Non_Profit_Donations_South___messy[[#This Row],[flagMidName]]=1,2,3))</f>
        <v>3</v>
      </c>
      <c r="Q1584" s="1" t="str" cm="1">
        <f t="array" ref="Q1584">_xlfn.SWITCH(Non_Profit_Donations_South___messy[[#This Row],[switch]],1,Non_Profit_Donations_South___messy[[#This Row],[Names3]],2,Non_Profit_Donations_South___messy[[#This Row],[Names2]],3,Non_Profit_Donations_South___messy[[#This Row],[Names2]])</f>
        <v>Valerie</v>
      </c>
      <c r="R1584" s="1" t="str" cm="1">
        <f t="array" ref="R1584">_xlfn.SWITCH(Non_Profit_Donations_South___messy[[#This Row],[switch]],1,"",2,Non_Profit_Donations_South___messy[[#This Row],[Names3]],3,"")</f>
        <v/>
      </c>
      <c r="S1584" s="1" t="str" cm="1">
        <f t="array" ref="S1584">_xlfn.SWITCH(Non_Profit_Donations_South___messy[[#This Row],[switch]],1,Non_Profit_Donations_South___messy[[#This Row],[Names2]],2,Non_Profit_Donations_South___messy[[#This Row],[Names4]],3,Non_Profit_Donations_South___messy[[#This Row],[Names3]])</f>
        <v>Siegel</v>
      </c>
    </row>
    <row r="1585" spans="1:19">
      <c r="A1585" s="1" t="s">
        <v>19</v>
      </c>
      <c r="B1585" s="1" t="s">
        <v>798</v>
      </c>
      <c r="C1585" s="1" t="s">
        <v>11</v>
      </c>
      <c r="D1585" s="1" t="s">
        <v>12</v>
      </c>
      <c r="E1585" s="1" t="s">
        <v>25</v>
      </c>
      <c r="F1585" s="1" t="s">
        <v>152</v>
      </c>
      <c r="G1585">
        <v>33403</v>
      </c>
      <c r="H1585" s="2">
        <v>42751</v>
      </c>
      <c r="I1585">
        <v>88.61</v>
      </c>
      <c r="J1585">
        <f t="shared" si="24"/>
        <v>1</v>
      </c>
      <c r="K1585" t="s">
        <v>798</v>
      </c>
      <c r="L1585" s="1" t="s">
        <v>1032</v>
      </c>
      <c r="M1585" t="s">
        <v>1031</v>
      </c>
      <c r="O1585">
        <f>IF(Non_Profit_Donations_South___messy[[#This Row],[Names4]]&lt;&gt;"",1,0)</f>
        <v>0</v>
      </c>
      <c r="P1585">
        <f>IF(Non_Profit_Donations_South___messy[[#This Row],[flagRev]]=1,1,IF(Non_Profit_Donations_South___messy[[#This Row],[flagMidName]]=1,2,3))</f>
        <v>1</v>
      </c>
      <c r="Q1585" s="1" t="str" cm="1">
        <f t="array" ref="Q1585">_xlfn.SWITCH(Non_Profit_Donations_South___messy[[#This Row],[switch]],1,Non_Profit_Donations_South___messy[[#This Row],[Names3]],2,Non_Profit_Donations_South___messy[[#This Row],[Names2]],3,Non_Profit_Donations_South___messy[[#This Row],[Names2]])</f>
        <v>Ruby</v>
      </c>
      <c r="R1585" s="1" t="str" cm="1">
        <f t="array" ref="R1585">_xlfn.SWITCH(Non_Profit_Donations_South___messy[[#This Row],[switch]],1,"",2,Non_Profit_Donations_South___messy[[#This Row],[Names3]],3,"")</f>
        <v/>
      </c>
      <c r="S1585" s="1" t="str" cm="1">
        <f t="array" ref="S1585">_xlfn.SWITCH(Non_Profit_Donations_South___messy[[#This Row],[switch]],1,Non_Profit_Donations_South___messy[[#This Row],[Names2]],2,Non_Profit_Donations_South___messy[[#This Row],[Names4]],3,Non_Profit_Donations_South___messy[[#This Row],[Names3]])</f>
        <v>Tate</v>
      </c>
    </row>
    <row r="1586" spans="1:19">
      <c r="A1586" s="1" t="s">
        <v>27</v>
      </c>
      <c r="B1586" s="1" t="s">
        <v>242</v>
      </c>
      <c r="C1586" s="1" t="s">
        <v>11</v>
      </c>
      <c r="D1586" s="1" t="s">
        <v>12</v>
      </c>
      <c r="E1586" s="1" t="s">
        <v>17</v>
      </c>
      <c r="F1586" s="1" t="s">
        <v>18</v>
      </c>
      <c r="G1586">
        <v>30305</v>
      </c>
      <c r="H1586" s="2">
        <v>42752</v>
      </c>
      <c r="I1586">
        <v>256.77</v>
      </c>
      <c r="J1586">
        <f t="shared" si="24"/>
        <v>0</v>
      </c>
      <c r="K1586" t="s">
        <v>242</v>
      </c>
      <c r="L1586" s="1" t="s">
        <v>1036</v>
      </c>
      <c r="M1586" t="s">
        <v>1037</v>
      </c>
      <c r="O1586">
        <f>IF(Non_Profit_Donations_South___messy[[#This Row],[Names4]]&lt;&gt;"",1,0)</f>
        <v>0</v>
      </c>
      <c r="P1586">
        <f>IF(Non_Profit_Donations_South___messy[[#This Row],[flagRev]]=1,1,IF(Non_Profit_Donations_South___messy[[#This Row],[flagMidName]]=1,2,3))</f>
        <v>3</v>
      </c>
      <c r="Q1586" s="1" t="str" cm="1">
        <f t="array" ref="Q1586">_xlfn.SWITCH(Non_Profit_Donations_South___messy[[#This Row],[switch]],1,Non_Profit_Donations_South___messy[[#This Row],[Names3]],2,Non_Profit_Donations_South___messy[[#This Row],[Names2]],3,Non_Profit_Donations_South___messy[[#This Row],[Names2]])</f>
        <v>Herbert</v>
      </c>
      <c r="R1586" s="1" t="str" cm="1">
        <f t="array" ref="R1586">_xlfn.SWITCH(Non_Profit_Donations_South___messy[[#This Row],[switch]],1,"",2,Non_Profit_Donations_South___messy[[#This Row],[Names3]],3,"")</f>
        <v/>
      </c>
      <c r="S1586" s="1" t="str" cm="1">
        <f t="array" ref="S1586">_xlfn.SWITCH(Non_Profit_Donations_South___messy[[#This Row],[switch]],1,Non_Profit_Donations_South___messy[[#This Row],[Names2]],2,Non_Profit_Donations_South___messy[[#This Row],[Names4]],3,Non_Profit_Donations_South___messy[[#This Row],[Names3]])</f>
        <v>Holden</v>
      </c>
    </row>
    <row r="1587" spans="1:19">
      <c r="A1587" s="1" t="s">
        <v>9</v>
      </c>
      <c r="B1587" s="1" t="s">
        <v>319</v>
      </c>
      <c r="C1587" s="1" t="s">
        <v>11</v>
      </c>
      <c r="D1587" s="1" t="s">
        <v>12</v>
      </c>
      <c r="E1587" s="1" t="s">
        <v>25</v>
      </c>
      <c r="F1587" s="1" t="s">
        <v>320</v>
      </c>
      <c r="G1587">
        <v>33317</v>
      </c>
      <c r="H1587" s="2">
        <v>42753</v>
      </c>
      <c r="I1587">
        <v>604.17999999999995</v>
      </c>
      <c r="J1587">
        <f t="shared" si="24"/>
        <v>0</v>
      </c>
      <c r="K1587" t="s">
        <v>319</v>
      </c>
      <c r="L1587" s="1" t="s">
        <v>1112</v>
      </c>
      <c r="M1587" t="s">
        <v>1113</v>
      </c>
      <c r="O1587">
        <f>IF(Non_Profit_Donations_South___messy[[#This Row],[Names4]]&lt;&gt;"",1,0)</f>
        <v>0</v>
      </c>
      <c r="P1587">
        <f>IF(Non_Profit_Donations_South___messy[[#This Row],[flagRev]]=1,1,IF(Non_Profit_Donations_South___messy[[#This Row],[flagMidName]]=1,2,3))</f>
        <v>3</v>
      </c>
      <c r="Q1587" s="1" t="str" cm="1">
        <f t="array" ref="Q1587">_xlfn.SWITCH(Non_Profit_Donations_South___messy[[#This Row],[switch]],1,Non_Profit_Donations_South___messy[[#This Row],[Names3]],2,Non_Profit_Donations_South___messy[[#This Row],[Names2]],3,Non_Profit_Donations_South___messy[[#This Row],[Names2]])</f>
        <v>Dwight</v>
      </c>
      <c r="R1587" s="1" t="str" cm="1">
        <f t="array" ref="R1587">_xlfn.SWITCH(Non_Profit_Donations_South___messy[[#This Row],[switch]],1,"",2,Non_Profit_Donations_South___messy[[#This Row],[Names3]],3,"")</f>
        <v/>
      </c>
      <c r="S1587" s="1" t="str" cm="1">
        <f t="array" ref="S1587">_xlfn.SWITCH(Non_Profit_Donations_South___messy[[#This Row],[switch]],1,Non_Profit_Donations_South___messy[[#This Row],[Names2]],2,Non_Profit_Donations_South___messy[[#This Row],[Names4]],3,Non_Profit_Donations_South___messy[[#This Row],[Names3]])</f>
        <v>Hendricks</v>
      </c>
    </row>
    <row r="1588" spans="1:19">
      <c r="A1588" s="1" t="s">
        <v>23</v>
      </c>
      <c r="B1588" s="1" t="s">
        <v>264</v>
      </c>
      <c r="C1588" s="1" t="s">
        <v>37</v>
      </c>
      <c r="D1588" s="1" t="s">
        <v>12</v>
      </c>
      <c r="E1588" s="1" t="s">
        <v>25</v>
      </c>
      <c r="F1588" s="1" t="s">
        <v>265</v>
      </c>
      <c r="G1588">
        <v>32174</v>
      </c>
      <c r="H1588" s="2">
        <v>42753</v>
      </c>
      <c r="I1588">
        <v>227.04</v>
      </c>
      <c r="J1588">
        <f t="shared" si="24"/>
        <v>0</v>
      </c>
      <c r="K1588" t="s">
        <v>264</v>
      </c>
      <c r="L1588" s="1" t="s">
        <v>1055</v>
      </c>
      <c r="M1588" t="s">
        <v>1056</v>
      </c>
      <c r="O1588">
        <f>IF(Non_Profit_Donations_South___messy[[#This Row],[Names4]]&lt;&gt;"",1,0)</f>
        <v>0</v>
      </c>
      <c r="P1588">
        <f>IF(Non_Profit_Donations_South___messy[[#This Row],[flagRev]]=1,1,IF(Non_Profit_Donations_South___messy[[#This Row],[flagMidName]]=1,2,3))</f>
        <v>3</v>
      </c>
      <c r="Q1588" s="1" t="str" cm="1">
        <f t="array" ref="Q1588">_xlfn.SWITCH(Non_Profit_Donations_South___messy[[#This Row],[switch]],1,Non_Profit_Donations_South___messy[[#This Row],[Names3]],2,Non_Profit_Donations_South___messy[[#This Row],[Names2]],3,Non_Profit_Donations_South___messy[[#This Row],[Names2]])</f>
        <v>Elisabeth</v>
      </c>
      <c r="R1588" s="1" t="str" cm="1">
        <f t="array" ref="R1588">_xlfn.SWITCH(Non_Profit_Donations_South___messy[[#This Row],[switch]],1,"",2,Non_Profit_Donations_South___messy[[#This Row],[Names3]],3,"")</f>
        <v/>
      </c>
      <c r="S1588" s="1" t="str" cm="1">
        <f t="array" ref="S1588">_xlfn.SWITCH(Non_Profit_Donations_South___messy[[#This Row],[switch]],1,Non_Profit_Donations_South___messy[[#This Row],[Names2]],2,Non_Profit_Donations_South___messy[[#This Row],[Names4]],3,Non_Profit_Donations_South___messy[[#This Row],[Names3]])</f>
        <v>Shaw</v>
      </c>
    </row>
    <row r="1589" spans="1:19">
      <c r="A1589" s="1" t="s">
        <v>27</v>
      </c>
      <c r="B1589" s="1" t="s">
        <v>593</v>
      </c>
      <c r="C1589" s="1" t="s">
        <v>37</v>
      </c>
      <c r="D1589" s="1" t="s">
        <v>12</v>
      </c>
      <c r="E1589" s="1" t="s">
        <v>25</v>
      </c>
      <c r="F1589" s="1" t="s">
        <v>513</v>
      </c>
      <c r="G1589">
        <v>32601</v>
      </c>
      <c r="H1589" s="2">
        <v>42756</v>
      </c>
      <c r="I1589">
        <v>37.65</v>
      </c>
      <c r="J1589">
        <f t="shared" si="24"/>
        <v>0</v>
      </c>
      <c r="K1589" t="s">
        <v>593</v>
      </c>
      <c r="L1589" s="1" t="s">
        <v>1062</v>
      </c>
      <c r="M1589" t="s">
        <v>840</v>
      </c>
      <c r="N1589" t="s">
        <v>1334</v>
      </c>
      <c r="O1589">
        <f>IF(Non_Profit_Donations_South___messy[[#This Row],[Names4]]&lt;&gt;"",1,0)</f>
        <v>1</v>
      </c>
      <c r="P1589">
        <f>IF(Non_Profit_Donations_South___messy[[#This Row],[flagRev]]=1,1,IF(Non_Profit_Donations_South___messy[[#This Row],[flagMidName]]=1,2,3))</f>
        <v>2</v>
      </c>
      <c r="Q1589" s="1" t="str" cm="1">
        <f t="array" ref="Q1589">_xlfn.SWITCH(Non_Profit_Donations_South___messy[[#This Row],[switch]],1,Non_Profit_Donations_South___messy[[#This Row],[Names3]],2,Non_Profit_Donations_South___messy[[#This Row],[Names2]],3,Non_Profit_Donations_South___messy[[#This Row],[Names2]])</f>
        <v>Brad</v>
      </c>
      <c r="R1589" s="1" t="str" cm="1">
        <f t="array" ref="R1589">_xlfn.SWITCH(Non_Profit_Donations_South___messy[[#This Row],[switch]],1,"",2,Non_Profit_Donations_South___messy[[#This Row],[Names3]],3,"")</f>
        <v>H</v>
      </c>
      <c r="S1589" s="1" t="str" cm="1">
        <f t="array" ref="S1589">_xlfn.SWITCH(Non_Profit_Donations_South___messy[[#This Row],[switch]],1,Non_Profit_Donations_South___messy[[#This Row],[Names2]],2,Non_Profit_Donations_South___messy[[#This Row],[Names4]],3,Non_Profit_Donations_South___messy[[#This Row],[Names3]])</f>
        <v>Blake</v>
      </c>
    </row>
    <row r="1590" spans="1:19">
      <c r="A1590" s="1" t="s">
        <v>23</v>
      </c>
      <c r="B1590" s="1" t="s">
        <v>371</v>
      </c>
      <c r="C1590" s="1" t="s">
        <v>37</v>
      </c>
      <c r="D1590" s="1" t="s">
        <v>12</v>
      </c>
      <c r="E1590" s="1" t="s">
        <v>32</v>
      </c>
      <c r="F1590" s="1" t="s">
        <v>332</v>
      </c>
      <c r="G1590">
        <v>38401</v>
      </c>
      <c r="H1590" s="2">
        <v>42756</v>
      </c>
      <c r="I1590">
        <v>613.6</v>
      </c>
      <c r="J1590">
        <f t="shared" si="24"/>
        <v>0</v>
      </c>
      <c r="K1590" t="s">
        <v>371</v>
      </c>
      <c r="L1590" s="1" t="s">
        <v>1152</v>
      </c>
      <c r="M1590" t="s">
        <v>121</v>
      </c>
      <c r="O1590">
        <f>IF(Non_Profit_Donations_South___messy[[#This Row],[Names4]]&lt;&gt;"",1,0)</f>
        <v>0</v>
      </c>
      <c r="P1590">
        <f>IF(Non_Profit_Donations_South___messy[[#This Row],[flagRev]]=1,1,IF(Non_Profit_Donations_South___messy[[#This Row],[flagMidName]]=1,2,3))</f>
        <v>3</v>
      </c>
      <c r="Q1590" s="1" t="str" cm="1">
        <f t="array" ref="Q1590">_xlfn.SWITCH(Non_Profit_Donations_South___messy[[#This Row],[switch]],1,Non_Profit_Donations_South___messy[[#This Row],[Names3]],2,Non_Profit_Donations_South___messy[[#This Row],[Names2]],3,Non_Profit_Donations_South___messy[[#This Row],[Names2]])</f>
        <v>Eileen</v>
      </c>
      <c r="R1590" s="1" t="str" cm="1">
        <f t="array" ref="R1590">_xlfn.SWITCH(Non_Profit_Donations_South___messy[[#This Row],[switch]],1,"",2,Non_Profit_Donations_South___messy[[#This Row],[Names3]],3,"")</f>
        <v/>
      </c>
      <c r="S1590" s="1" t="str" cm="1">
        <f t="array" ref="S1590">_xlfn.SWITCH(Non_Profit_Donations_South___messy[[#This Row],[switch]],1,Non_Profit_Donations_South___messy[[#This Row],[Names2]],2,Non_Profit_Donations_South___messy[[#This Row],[Names4]],3,Non_Profit_Donations_South___messy[[#This Row],[Names3]])</f>
        <v>Dalton</v>
      </c>
    </row>
    <row r="1591" spans="1:19">
      <c r="A1591" s="1" t="s">
        <v>19</v>
      </c>
      <c r="B1591" s="1" t="s">
        <v>799</v>
      </c>
      <c r="C1591" s="1" t="s">
        <v>16</v>
      </c>
      <c r="D1591" s="1" t="s">
        <v>12</v>
      </c>
      <c r="E1591" s="1" t="s">
        <v>29</v>
      </c>
      <c r="F1591" s="1" t="s">
        <v>784</v>
      </c>
      <c r="G1591">
        <v>24153</v>
      </c>
      <c r="H1591" s="2">
        <v>42756</v>
      </c>
      <c r="I1591">
        <v>461.69</v>
      </c>
      <c r="J1591">
        <f t="shared" si="24"/>
        <v>1</v>
      </c>
      <c r="K1591" t="s">
        <v>799</v>
      </c>
      <c r="L1591" s="1" t="s">
        <v>1486</v>
      </c>
      <c r="M1591" t="s">
        <v>1351</v>
      </c>
      <c r="O1591">
        <f>IF(Non_Profit_Donations_South___messy[[#This Row],[Names4]]&lt;&gt;"",1,0)</f>
        <v>0</v>
      </c>
      <c r="P1591">
        <f>IF(Non_Profit_Donations_South___messy[[#This Row],[flagRev]]=1,1,IF(Non_Profit_Donations_South___messy[[#This Row],[flagMidName]]=1,2,3))</f>
        <v>1</v>
      </c>
      <c r="Q1591" s="1" t="str" cm="1">
        <f t="array" ref="Q1591">_xlfn.SWITCH(Non_Profit_Donations_South___messy[[#This Row],[switch]],1,Non_Profit_Donations_South___messy[[#This Row],[Names3]],2,Non_Profit_Donations_South___messy[[#This Row],[Names2]],3,Non_Profit_Donations_South___messy[[#This Row],[Names2]])</f>
        <v>Lynn</v>
      </c>
      <c r="R1591" s="1" t="str" cm="1">
        <f t="array" ref="R1591">_xlfn.SWITCH(Non_Profit_Donations_South___messy[[#This Row],[switch]],1,"",2,Non_Profit_Donations_South___messy[[#This Row],[Names3]],3,"")</f>
        <v/>
      </c>
      <c r="S1591" s="1" t="str" cm="1">
        <f t="array" ref="S1591">_xlfn.SWITCH(Non_Profit_Donations_South___messy[[#This Row],[switch]],1,Non_Profit_Donations_South___messy[[#This Row],[Names2]],2,Non_Profit_Donations_South___messy[[#This Row],[Names4]],3,Non_Profit_Donations_South___messy[[#This Row],[Names3]])</f>
        <v>Morrow</v>
      </c>
    </row>
    <row r="1592" spans="1:19">
      <c r="A1592" s="1" t="s">
        <v>9</v>
      </c>
      <c r="B1592" s="1" t="s">
        <v>271</v>
      </c>
      <c r="C1592" s="1" t="s">
        <v>11</v>
      </c>
      <c r="D1592" s="1" t="s">
        <v>12</v>
      </c>
      <c r="E1592" s="1" t="s">
        <v>40</v>
      </c>
      <c r="F1592" s="1" t="s">
        <v>272</v>
      </c>
      <c r="G1592">
        <v>27288</v>
      </c>
      <c r="H1592" s="2">
        <v>42757</v>
      </c>
      <c r="I1592">
        <v>252.89</v>
      </c>
      <c r="J1592">
        <f t="shared" si="24"/>
        <v>0</v>
      </c>
      <c r="K1592" t="s">
        <v>271</v>
      </c>
      <c r="L1592" s="1" t="s">
        <v>1062</v>
      </c>
      <c r="M1592" t="s">
        <v>1063</v>
      </c>
      <c r="O1592">
        <f>IF(Non_Profit_Donations_South___messy[[#This Row],[Names4]]&lt;&gt;"",1,0)</f>
        <v>0</v>
      </c>
      <c r="P1592">
        <f>IF(Non_Profit_Donations_South___messy[[#This Row],[flagRev]]=1,1,IF(Non_Profit_Donations_South___messy[[#This Row],[flagMidName]]=1,2,3))</f>
        <v>3</v>
      </c>
      <c r="Q1592" s="1" t="str" cm="1">
        <f t="array" ref="Q1592">_xlfn.SWITCH(Non_Profit_Donations_South___messy[[#This Row],[switch]],1,Non_Profit_Donations_South___messy[[#This Row],[Names3]],2,Non_Profit_Donations_South___messy[[#This Row],[Names2]],3,Non_Profit_Donations_South___messy[[#This Row],[Names2]])</f>
        <v>Brad</v>
      </c>
      <c r="R1592" s="1" t="str" cm="1">
        <f t="array" ref="R1592">_xlfn.SWITCH(Non_Profit_Donations_South___messy[[#This Row],[switch]],1,"",2,Non_Profit_Donations_South___messy[[#This Row],[Names3]],3,"")</f>
        <v/>
      </c>
      <c r="S1592" s="1" t="str" cm="1">
        <f t="array" ref="S1592">_xlfn.SWITCH(Non_Profit_Donations_South___messy[[#This Row],[switch]],1,Non_Profit_Donations_South___messy[[#This Row],[Names2]],2,Non_Profit_Donations_South___messy[[#This Row],[Names4]],3,Non_Profit_Donations_South___messy[[#This Row],[Names3]])</f>
        <v>Stark</v>
      </c>
    </row>
    <row r="1593" spans="1:19">
      <c r="A1593" s="1" t="s">
        <v>9</v>
      </c>
      <c r="B1593" s="1" t="s">
        <v>617</v>
      </c>
      <c r="C1593" s="1" t="s">
        <v>16</v>
      </c>
      <c r="D1593" s="1" t="s">
        <v>12</v>
      </c>
      <c r="E1593" s="1" t="s">
        <v>32</v>
      </c>
      <c r="F1593" s="1" t="s">
        <v>281</v>
      </c>
      <c r="G1593">
        <v>37130</v>
      </c>
      <c r="H1593" s="2">
        <v>42757</v>
      </c>
      <c r="I1593">
        <v>5062.49</v>
      </c>
      <c r="J1593">
        <f t="shared" si="24"/>
        <v>0</v>
      </c>
      <c r="K1593" t="s">
        <v>617</v>
      </c>
      <c r="L1593" s="1" t="s">
        <v>1079</v>
      </c>
      <c r="M1593" t="s">
        <v>1353</v>
      </c>
      <c r="O1593">
        <f>IF(Non_Profit_Donations_South___messy[[#This Row],[Names4]]&lt;&gt;"",1,0)</f>
        <v>0</v>
      </c>
      <c r="P1593">
        <f>IF(Non_Profit_Donations_South___messy[[#This Row],[flagRev]]=1,1,IF(Non_Profit_Donations_South___messy[[#This Row],[flagMidName]]=1,2,3))</f>
        <v>3</v>
      </c>
      <c r="Q1593" s="1" t="str" cm="1">
        <f t="array" ref="Q1593">_xlfn.SWITCH(Non_Profit_Donations_South___messy[[#This Row],[switch]],1,Non_Profit_Donations_South___messy[[#This Row],[Names3]],2,Non_Profit_Donations_South___messy[[#This Row],[Names2]],3,Non_Profit_Donations_South___messy[[#This Row],[Names2]])</f>
        <v>Steve</v>
      </c>
      <c r="R1593" s="1" t="str" cm="1">
        <f t="array" ref="R1593">_xlfn.SWITCH(Non_Profit_Donations_South___messy[[#This Row],[switch]],1,"",2,Non_Profit_Donations_South___messy[[#This Row],[Names3]],3,"")</f>
        <v/>
      </c>
      <c r="S1593" s="1" t="str" cm="1">
        <f t="array" ref="S1593">_xlfn.SWITCH(Non_Profit_Donations_South___messy[[#This Row],[switch]],1,Non_Profit_Donations_South___messy[[#This Row],[Names2]],2,Non_Profit_Donations_South___messy[[#This Row],[Names4]],3,Non_Profit_Donations_South___messy[[#This Row],[Names3]])</f>
        <v>McKee</v>
      </c>
    </row>
    <row r="1594" spans="1:19">
      <c r="A1594" s="1" t="s">
        <v>9</v>
      </c>
      <c r="B1594" s="1" t="s">
        <v>527</v>
      </c>
      <c r="C1594" s="1" t="s">
        <v>37</v>
      </c>
      <c r="D1594" s="1" t="s">
        <v>12</v>
      </c>
      <c r="E1594" s="1" t="s">
        <v>25</v>
      </c>
      <c r="F1594" s="1" t="s">
        <v>528</v>
      </c>
      <c r="G1594">
        <v>34761</v>
      </c>
      <c r="H1594" s="2">
        <v>42758</v>
      </c>
      <c r="I1594">
        <v>44.52</v>
      </c>
      <c r="J1594">
        <f t="shared" si="24"/>
        <v>0</v>
      </c>
      <c r="K1594" t="s">
        <v>527</v>
      </c>
      <c r="L1594" s="1" t="s">
        <v>1287</v>
      </c>
      <c r="M1594" t="s">
        <v>969</v>
      </c>
      <c r="O1594">
        <f>IF(Non_Profit_Donations_South___messy[[#This Row],[Names4]]&lt;&gt;"",1,0)</f>
        <v>0</v>
      </c>
      <c r="P1594">
        <f>IF(Non_Profit_Donations_South___messy[[#This Row],[flagRev]]=1,1,IF(Non_Profit_Donations_South___messy[[#This Row],[flagMidName]]=1,2,3))</f>
        <v>3</v>
      </c>
      <c r="Q1594" s="1" t="str" cm="1">
        <f t="array" ref="Q1594">_xlfn.SWITCH(Non_Profit_Donations_South___messy[[#This Row],[switch]],1,Non_Profit_Donations_South___messy[[#This Row],[Names3]],2,Non_Profit_Donations_South___messy[[#This Row],[Names2]],3,Non_Profit_Donations_South___messy[[#This Row],[Names2]])</f>
        <v>Tony</v>
      </c>
      <c r="R1594" s="1" t="str" cm="1">
        <f t="array" ref="R1594">_xlfn.SWITCH(Non_Profit_Donations_South___messy[[#This Row],[switch]],1,"",2,Non_Profit_Donations_South___messy[[#This Row],[Names3]],3,"")</f>
        <v/>
      </c>
      <c r="S1594" s="1" t="str" cm="1">
        <f t="array" ref="S1594">_xlfn.SWITCH(Non_Profit_Donations_South___messy[[#This Row],[switch]],1,Non_Profit_Donations_South___messy[[#This Row],[Names2]],2,Non_Profit_Donations_South___messy[[#This Row],[Names4]],3,Non_Profit_Donations_South___messy[[#This Row],[Names3]])</f>
        <v>Woods</v>
      </c>
    </row>
    <row r="1595" spans="1:19">
      <c r="A1595" s="1" t="s">
        <v>23</v>
      </c>
      <c r="B1595" s="1" t="s">
        <v>568</v>
      </c>
      <c r="C1595" s="1" t="s">
        <v>37</v>
      </c>
      <c r="D1595" s="1" t="s">
        <v>12</v>
      </c>
      <c r="E1595" s="1" t="s">
        <v>40</v>
      </c>
      <c r="F1595" s="1" t="s">
        <v>272</v>
      </c>
      <c r="G1595">
        <v>27288</v>
      </c>
      <c r="H1595" s="2">
        <v>42758</v>
      </c>
      <c r="I1595">
        <v>562.89</v>
      </c>
      <c r="J1595">
        <f t="shared" si="24"/>
        <v>0</v>
      </c>
      <c r="K1595" t="s">
        <v>568</v>
      </c>
      <c r="L1595" s="1" t="s">
        <v>1318</v>
      </c>
      <c r="M1595" t="s">
        <v>1133</v>
      </c>
      <c r="N1595" t="s">
        <v>1319</v>
      </c>
      <c r="O1595">
        <f>IF(Non_Profit_Donations_South___messy[[#This Row],[Names4]]&lt;&gt;"",1,0)</f>
        <v>1</v>
      </c>
      <c r="P1595">
        <f>IF(Non_Profit_Donations_South___messy[[#This Row],[flagRev]]=1,1,IF(Non_Profit_Donations_South___messy[[#This Row],[flagMidName]]=1,2,3))</f>
        <v>2</v>
      </c>
      <c r="Q1595" s="1" t="str" cm="1">
        <f t="array" ref="Q1595">_xlfn.SWITCH(Non_Profit_Donations_South___messy[[#This Row],[switch]],1,Non_Profit_Donations_South___messy[[#This Row],[Names3]],2,Non_Profit_Donations_South___messy[[#This Row],[Names2]],3,Non_Profit_Donations_South___messy[[#This Row],[Names2]])</f>
        <v>Timothy</v>
      </c>
      <c r="R1595" s="1" t="str" cm="1">
        <f t="array" ref="R1595">_xlfn.SWITCH(Non_Profit_Donations_South___messy[[#This Row],[switch]],1,"",2,Non_Profit_Donations_South___messy[[#This Row],[Names3]],3,"")</f>
        <v>S</v>
      </c>
      <c r="S1595" s="1" t="str" cm="1">
        <f t="array" ref="S1595">_xlfn.SWITCH(Non_Profit_Donations_South___messy[[#This Row],[switch]],1,Non_Profit_Donations_South___messy[[#This Row],[Names2]],2,Non_Profit_Donations_South___messy[[#This Row],[Names4]],3,Non_Profit_Donations_South___messy[[#This Row],[Names3]])</f>
        <v>Connolly</v>
      </c>
    </row>
    <row r="1596" spans="1:19">
      <c r="A1596" s="1" t="s">
        <v>9</v>
      </c>
      <c r="B1596" s="1" t="s">
        <v>800</v>
      </c>
      <c r="C1596" s="1" t="s">
        <v>16</v>
      </c>
      <c r="D1596" s="1" t="s">
        <v>12</v>
      </c>
      <c r="E1596" s="1" t="s">
        <v>52</v>
      </c>
      <c r="F1596" s="1" t="s">
        <v>165</v>
      </c>
      <c r="G1596">
        <v>72143</v>
      </c>
      <c r="H1596" s="2">
        <v>42761</v>
      </c>
      <c r="I1596">
        <v>211.91</v>
      </c>
      <c r="J1596">
        <f t="shared" si="24"/>
        <v>1</v>
      </c>
      <c r="K1596" t="s">
        <v>800</v>
      </c>
      <c r="L1596" s="1" t="s">
        <v>1107</v>
      </c>
      <c r="M1596" t="s">
        <v>1106</v>
      </c>
      <c r="O1596">
        <f>IF(Non_Profit_Donations_South___messy[[#This Row],[Names4]]&lt;&gt;"",1,0)</f>
        <v>0</v>
      </c>
      <c r="P1596">
        <f>IF(Non_Profit_Donations_South___messy[[#This Row],[flagRev]]=1,1,IF(Non_Profit_Donations_South___messy[[#This Row],[flagMidName]]=1,2,3))</f>
        <v>1</v>
      </c>
      <c r="Q1596" s="1" t="str" cm="1">
        <f t="array" ref="Q1596">_xlfn.SWITCH(Non_Profit_Donations_South___messy[[#This Row],[switch]],1,Non_Profit_Donations_South___messy[[#This Row],[Names3]],2,Non_Profit_Donations_South___messy[[#This Row],[Names2]],3,Non_Profit_Donations_South___messy[[#This Row],[Names2]])</f>
        <v>Sue</v>
      </c>
      <c r="R1596" s="1" t="str" cm="1">
        <f t="array" ref="R1596">_xlfn.SWITCH(Non_Profit_Donations_South___messy[[#This Row],[switch]],1,"",2,Non_Profit_Donations_South___messy[[#This Row],[Names3]],3,"")</f>
        <v/>
      </c>
      <c r="S1596" s="1" t="str" cm="1">
        <f t="array" ref="S1596">_xlfn.SWITCH(Non_Profit_Donations_South___messy[[#This Row],[switch]],1,Non_Profit_Donations_South___messy[[#This Row],[Names2]],2,Non_Profit_Donations_South___messy[[#This Row],[Names4]],3,Non_Profit_Donations_South___messy[[#This Row],[Names3]])</f>
        <v>Drake</v>
      </c>
    </row>
    <row r="1597" spans="1:19">
      <c r="A1597" s="1" t="s">
        <v>9</v>
      </c>
      <c r="B1597" s="1" t="s">
        <v>385</v>
      </c>
      <c r="C1597" s="1" t="s">
        <v>37</v>
      </c>
      <c r="D1597" s="1" t="s">
        <v>12</v>
      </c>
      <c r="E1597" s="1" t="s">
        <v>29</v>
      </c>
      <c r="F1597" s="1" t="s">
        <v>386</v>
      </c>
      <c r="G1597">
        <v>22801</v>
      </c>
      <c r="H1597" s="2">
        <v>42763</v>
      </c>
      <c r="I1597">
        <v>21.77</v>
      </c>
      <c r="J1597">
        <f t="shared" si="24"/>
        <v>0</v>
      </c>
      <c r="K1597" t="s">
        <v>385</v>
      </c>
      <c r="L1597" s="1" t="s">
        <v>1165</v>
      </c>
      <c r="M1597" t="s">
        <v>1166</v>
      </c>
      <c r="O1597">
        <f>IF(Non_Profit_Donations_South___messy[[#This Row],[Names4]]&lt;&gt;"",1,0)</f>
        <v>0</v>
      </c>
      <c r="P1597">
        <f>IF(Non_Profit_Donations_South___messy[[#This Row],[flagRev]]=1,1,IF(Non_Profit_Donations_South___messy[[#This Row],[flagMidName]]=1,2,3))</f>
        <v>3</v>
      </c>
      <c r="Q1597" s="1" t="str" cm="1">
        <f t="array" ref="Q1597">_xlfn.SWITCH(Non_Profit_Donations_South___messy[[#This Row],[switch]],1,Non_Profit_Donations_South___messy[[#This Row],[Names3]],2,Non_Profit_Donations_South___messy[[#This Row],[Names2]],3,Non_Profit_Donations_South___messy[[#This Row],[Names2]])</f>
        <v>Kenneth</v>
      </c>
      <c r="R1597" s="1" t="str" cm="1">
        <f t="array" ref="R1597">_xlfn.SWITCH(Non_Profit_Donations_South___messy[[#This Row],[switch]],1,"",2,Non_Profit_Donations_South___messy[[#This Row],[Names3]],3,"")</f>
        <v/>
      </c>
      <c r="S1597" s="1" t="str" cm="1">
        <f t="array" ref="S1597">_xlfn.SWITCH(Non_Profit_Donations_South___messy[[#This Row],[switch]],1,Non_Profit_Donations_South___messy[[#This Row],[Names2]],2,Non_Profit_Donations_South___messy[[#This Row],[Names4]],3,Non_Profit_Donations_South___messy[[#This Row],[Names3]])</f>
        <v>Pollock</v>
      </c>
    </row>
    <row r="1598" spans="1:19">
      <c r="A1598" s="1" t="s">
        <v>9</v>
      </c>
      <c r="B1598" s="1" t="s">
        <v>801</v>
      </c>
      <c r="C1598" s="1" t="s">
        <v>16</v>
      </c>
      <c r="D1598" s="1" t="s">
        <v>12</v>
      </c>
      <c r="E1598" s="1" t="s">
        <v>21</v>
      </c>
      <c r="F1598" s="1" t="s">
        <v>552</v>
      </c>
      <c r="G1598">
        <v>39560</v>
      </c>
      <c r="H1598" s="2">
        <v>42763</v>
      </c>
      <c r="I1598">
        <v>62</v>
      </c>
      <c r="J1598">
        <f t="shared" si="24"/>
        <v>0</v>
      </c>
      <c r="K1598" t="s">
        <v>801</v>
      </c>
      <c r="L1598" s="1" t="s">
        <v>1310</v>
      </c>
      <c r="M1598" t="s">
        <v>1045</v>
      </c>
      <c r="O1598">
        <f>IF(Non_Profit_Donations_South___messy[[#This Row],[Names4]]&lt;&gt;"",1,0)</f>
        <v>0</v>
      </c>
      <c r="P1598">
        <f>IF(Non_Profit_Donations_South___messy[[#This Row],[flagRev]]=1,1,IF(Non_Profit_Donations_South___messy[[#This Row],[flagMidName]]=1,2,3))</f>
        <v>3</v>
      </c>
      <c r="Q1598" s="1" t="str" cm="1">
        <f t="array" ref="Q1598">_xlfn.SWITCH(Non_Profit_Donations_South___messy[[#This Row],[switch]],1,Non_Profit_Donations_South___messy[[#This Row],[Names3]],2,Non_Profit_Donations_South___messy[[#This Row],[Names2]],3,Non_Profit_Donations_South___messy[[#This Row],[Names2]])</f>
        <v>Sandy</v>
      </c>
      <c r="R1598" s="1" t="str" cm="1">
        <f t="array" ref="R1598">_xlfn.SWITCH(Non_Profit_Donations_South___messy[[#This Row],[switch]],1,"",2,Non_Profit_Donations_South___messy[[#This Row],[Names3]],3,"")</f>
        <v/>
      </c>
      <c r="S1598" s="1" t="str" cm="1">
        <f t="array" ref="S1598">_xlfn.SWITCH(Non_Profit_Donations_South___messy[[#This Row],[switch]],1,Non_Profit_Donations_South___messy[[#This Row],[Names2]],2,Non_Profit_Donations_South___messy[[#This Row],[Names4]],3,Non_Profit_Donations_South___messy[[#This Row],[Names3]])</f>
        <v>Gill</v>
      </c>
    </row>
    <row r="1599" spans="1:19">
      <c r="A1599" s="1" t="s">
        <v>9</v>
      </c>
      <c r="B1599" s="1" t="s">
        <v>316</v>
      </c>
      <c r="C1599" s="1" t="s">
        <v>11</v>
      </c>
      <c r="D1599" s="1" t="s">
        <v>12</v>
      </c>
      <c r="E1599" s="1" t="s">
        <v>29</v>
      </c>
      <c r="F1599" s="1" t="s">
        <v>183</v>
      </c>
      <c r="G1599">
        <v>23223</v>
      </c>
      <c r="H1599" s="2">
        <v>42763</v>
      </c>
      <c r="I1599">
        <v>100.87</v>
      </c>
      <c r="J1599">
        <f t="shared" si="24"/>
        <v>0</v>
      </c>
      <c r="K1599" t="s">
        <v>316</v>
      </c>
      <c r="L1599" s="1" t="s">
        <v>1108</v>
      </c>
      <c r="M1599" t="s">
        <v>1109</v>
      </c>
      <c r="O1599">
        <f>IF(Non_Profit_Donations_South___messy[[#This Row],[Names4]]&lt;&gt;"",1,0)</f>
        <v>0</v>
      </c>
      <c r="P1599">
        <f>IF(Non_Profit_Donations_South___messy[[#This Row],[flagRev]]=1,1,IF(Non_Profit_Donations_South___messy[[#This Row],[flagMidName]]=1,2,3))</f>
        <v>3</v>
      </c>
      <c r="Q1599" s="1" t="str" cm="1">
        <f t="array" ref="Q1599">_xlfn.SWITCH(Non_Profit_Donations_South___messy[[#This Row],[switch]],1,Non_Profit_Donations_South___messy[[#This Row],[Names3]],2,Non_Profit_Donations_South___messy[[#This Row],[Names2]],3,Non_Profit_Donations_South___messy[[#This Row],[Names2]])</f>
        <v>Wesley</v>
      </c>
      <c r="R1599" s="1" t="str" cm="1">
        <f t="array" ref="R1599">_xlfn.SWITCH(Non_Profit_Donations_South___messy[[#This Row],[switch]],1,"",2,Non_Profit_Donations_South___messy[[#This Row],[Names3]],3,"")</f>
        <v/>
      </c>
      <c r="S1599" s="1" t="str" cm="1">
        <f t="array" ref="S1599">_xlfn.SWITCH(Non_Profit_Donations_South___messy[[#This Row],[switch]],1,Non_Profit_Donations_South___messy[[#This Row],[Names2]],2,Non_Profit_Donations_South___messy[[#This Row],[Names4]],3,Non_Profit_Donations_South___messy[[#This Row],[Names3]])</f>
        <v>Cho</v>
      </c>
    </row>
    <row r="1600" spans="1:19">
      <c r="A1600" s="1" t="s">
        <v>27</v>
      </c>
      <c r="B1600" s="1" t="s">
        <v>473</v>
      </c>
      <c r="C1600" s="1" t="s">
        <v>11</v>
      </c>
      <c r="D1600" s="1" t="s">
        <v>12</v>
      </c>
      <c r="E1600" s="1" t="s">
        <v>21</v>
      </c>
      <c r="F1600" s="1" t="s">
        <v>474</v>
      </c>
      <c r="G1600">
        <v>39530</v>
      </c>
      <c r="H1600" s="2">
        <v>42764</v>
      </c>
      <c r="I1600">
        <v>300.67</v>
      </c>
      <c r="J1600">
        <f t="shared" si="24"/>
        <v>0</v>
      </c>
      <c r="K1600" t="s">
        <v>473</v>
      </c>
      <c r="L1600" s="1" t="s">
        <v>1241</v>
      </c>
      <c r="M1600" t="s">
        <v>1242</v>
      </c>
      <c r="O1600">
        <f>IF(Non_Profit_Donations_South___messy[[#This Row],[Names4]]&lt;&gt;"",1,0)</f>
        <v>0</v>
      </c>
      <c r="P1600">
        <f>IF(Non_Profit_Donations_South___messy[[#This Row],[flagRev]]=1,1,IF(Non_Profit_Donations_South___messy[[#This Row],[flagMidName]]=1,2,3))</f>
        <v>3</v>
      </c>
      <c r="Q1600" s="1" t="str" cm="1">
        <f t="array" ref="Q1600">_xlfn.SWITCH(Non_Profit_Donations_South___messy[[#This Row],[switch]],1,Non_Profit_Donations_South___messy[[#This Row],[Names3]],2,Non_Profit_Donations_South___messy[[#This Row],[Names2]],3,Non_Profit_Donations_South___messy[[#This Row],[Names2]])</f>
        <v>Laurence</v>
      </c>
      <c r="R1600" s="1" t="str" cm="1">
        <f t="array" ref="R1600">_xlfn.SWITCH(Non_Profit_Donations_South___messy[[#This Row],[switch]],1,"",2,Non_Profit_Donations_South___messy[[#This Row],[Names3]],3,"")</f>
        <v/>
      </c>
      <c r="S1600" s="1" t="str" cm="1">
        <f t="array" ref="S1600">_xlfn.SWITCH(Non_Profit_Donations_South___messy[[#This Row],[switch]],1,Non_Profit_Donations_South___messy[[#This Row],[Names2]],2,Non_Profit_Donations_South___messy[[#This Row],[Names4]],3,Non_Profit_Donations_South___messy[[#This Row],[Names3]])</f>
        <v>Flowers</v>
      </c>
    </row>
    <row r="1601" spans="1:19">
      <c r="A1601" s="1" t="s">
        <v>9</v>
      </c>
      <c r="B1601" s="1" t="s">
        <v>670</v>
      </c>
      <c r="C1601" s="1" t="s">
        <v>37</v>
      </c>
      <c r="D1601" s="1" t="s">
        <v>12</v>
      </c>
      <c r="E1601" s="1" t="s">
        <v>59</v>
      </c>
      <c r="F1601" s="1" t="s">
        <v>671</v>
      </c>
      <c r="G1601">
        <v>35810</v>
      </c>
      <c r="H1601" s="2">
        <v>42765</v>
      </c>
      <c r="I1601">
        <v>106.65</v>
      </c>
      <c r="J1601">
        <f t="shared" si="24"/>
        <v>0</v>
      </c>
      <c r="K1601" t="s">
        <v>670</v>
      </c>
      <c r="L1601" s="1" t="s">
        <v>1393</v>
      </c>
      <c r="M1601" t="s">
        <v>1394</v>
      </c>
      <c r="N1601" t="s">
        <v>1395</v>
      </c>
      <c r="O1601">
        <f>IF(Non_Profit_Donations_South___messy[[#This Row],[Names4]]&lt;&gt;"",1,0)</f>
        <v>1</v>
      </c>
      <c r="P1601">
        <f>IF(Non_Profit_Donations_South___messy[[#This Row],[flagRev]]=1,1,IF(Non_Profit_Donations_South___messy[[#This Row],[flagMidName]]=1,2,3))</f>
        <v>2</v>
      </c>
      <c r="Q1601" s="1" t="str" cm="1">
        <f t="array" ref="Q1601">_xlfn.SWITCH(Non_Profit_Donations_South___messy[[#This Row],[switch]],1,Non_Profit_Donations_South___messy[[#This Row],[Names3]],2,Non_Profit_Donations_South___messy[[#This Row],[Names2]],3,Non_Profit_Donations_South___messy[[#This Row],[Names2]])</f>
        <v>Molly</v>
      </c>
      <c r="R1601" s="1" t="str" cm="1">
        <f t="array" ref="R1601">_xlfn.SWITCH(Non_Profit_Donations_South___messy[[#This Row],[switch]],1,"",2,Non_Profit_Donations_South___messy[[#This Row],[Names3]],3,"")</f>
        <v>Walton</v>
      </c>
      <c r="S1601" s="1" t="str" cm="1">
        <f t="array" ref="S1601">_xlfn.SWITCH(Non_Profit_Donations_South___messy[[#This Row],[switch]],1,Non_Profit_Donations_South___messy[[#This Row],[Names2]],2,Non_Profit_Donations_South___messy[[#This Row],[Names4]],3,Non_Profit_Donations_South___messy[[#This Row],[Names3]])</f>
        <v>Forrest</v>
      </c>
    </row>
    <row r="1602" spans="1:19">
      <c r="A1602" s="1" t="s">
        <v>9</v>
      </c>
      <c r="B1602" s="1" t="s">
        <v>485</v>
      </c>
      <c r="C1602" s="1" t="s">
        <v>11</v>
      </c>
      <c r="D1602" s="1" t="s">
        <v>12</v>
      </c>
      <c r="E1602" s="1" t="s">
        <v>52</v>
      </c>
      <c r="F1602" s="1" t="s">
        <v>486</v>
      </c>
      <c r="G1602">
        <v>71603</v>
      </c>
      <c r="H1602" s="2">
        <v>42767</v>
      </c>
      <c r="I1602">
        <v>807.49</v>
      </c>
      <c r="J1602">
        <f t="shared" ref="J1602:J1665" si="25">ISNUMBER(FIND(",",K1602))*1</f>
        <v>0</v>
      </c>
      <c r="K1602" t="s">
        <v>485</v>
      </c>
      <c r="L1602" s="1" t="s">
        <v>1025</v>
      </c>
      <c r="M1602" t="s">
        <v>1251</v>
      </c>
      <c r="O1602">
        <f>IF(Non_Profit_Donations_South___messy[[#This Row],[Names4]]&lt;&gt;"",1,0)</f>
        <v>0</v>
      </c>
      <c r="P1602">
        <f>IF(Non_Profit_Donations_South___messy[[#This Row],[flagRev]]=1,1,IF(Non_Profit_Donations_South___messy[[#This Row],[flagMidName]]=1,2,3))</f>
        <v>3</v>
      </c>
      <c r="Q1602" s="1" t="str" cm="1">
        <f t="array" ref="Q1602">_xlfn.SWITCH(Non_Profit_Donations_South___messy[[#This Row],[switch]],1,Non_Profit_Donations_South___messy[[#This Row],[Names3]],2,Non_Profit_Donations_South___messy[[#This Row],[Names2]],3,Non_Profit_Donations_South___messy[[#This Row],[Names2]])</f>
        <v>Nathan</v>
      </c>
      <c r="R1602" s="1" t="str" cm="1">
        <f t="array" ref="R1602">_xlfn.SWITCH(Non_Profit_Donations_South___messy[[#This Row],[switch]],1,"",2,Non_Profit_Donations_South___messy[[#This Row],[Names3]],3,"")</f>
        <v/>
      </c>
      <c r="S1602" s="1" t="str" cm="1">
        <f t="array" ref="S1602">_xlfn.SWITCH(Non_Profit_Donations_South___messy[[#This Row],[switch]],1,Non_Profit_Donations_South___messy[[#This Row],[Names2]],2,Non_Profit_Donations_South___messy[[#This Row],[Names4]],3,Non_Profit_Donations_South___messy[[#This Row],[Names3]])</f>
        <v>Jenkins</v>
      </c>
    </row>
    <row r="1603" spans="1:19">
      <c r="A1603" s="1" t="s">
        <v>27</v>
      </c>
      <c r="B1603" s="1" t="s">
        <v>153</v>
      </c>
      <c r="C1603" s="1" t="s">
        <v>11</v>
      </c>
      <c r="D1603" s="1" t="s">
        <v>12</v>
      </c>
      <c r="E1603" s="1" t="s">
        <v>52</v>
      </c>
      <c r="F1603" s="1" t="s">
        <v>154</v>
      </c>
      <c r="G1603">
        <v>72113</v>
      </c>
      <c r="H1603" s="2">
        <v>42768</v>
      </c>
      <c r="I1603">
        <v>105.77</v>
      </c>
      <c r="J1603">
        <f t="shared" si="25"/>
        <v>0</v>
      </c>
      <c r="K1603" t="s">
        <v>153</v>
      </c>
      <c r="L1603" s="1" t="s">
        <v>857</v>
      </c>
      <c r="M1603" t="s">
        <v>960</v>
      </c>
      <c r="O1603">
        <f>IF(Non_Profit_Donations_South___messy[[#This Row],[Names4]]&lt;&gt;"",1,0)</f>
        <v>0</v>
      </c>
      <c r="P1603">
        <f>IF(Non_Profit_Donations_South___messy[[#This Row],[flagRev]]=1,1,IF(Non_Profit_Donations_South___messy[[#This Row],[flagMidName]]=1,2,3))</f>
        <v>3</v>
      </c>
      <c r="Q1603" s="1" t="str" cm="1">
        <f t="array" ref="Q1603">_xlfn.SWITCH(Non_Profit_Donations_South___messy[[#This Row],[switch]],1,Non_Profit_Donations_South___messy[[#This Row],[Names3]],2,Non_Profit_Donations_South___messy[[#This Row],[Names2]],3,Non_Profit_Donations_South___messy[[#This Row],[Names2]])</f>
        <v>Tracy</v>
      </c>
      <c r="R1603" s="1" t="str" cm="1">
        <f t="array" ref="R1603">_xlfn.SWITCH(Non_Profit_Donations_South___messy[[#This Row],[switch]],1,"",2,Non_Profit_Donations_South___messy[[#This Row],[Names3]],3,"")</f>
        <v/>
      </c>
      <c r="S1603" s="1" t="str" cm="1">
        <f t="array" ref="S1603">_xlfn.SWITCH(Non_Profit_Donations_South___messy[[#This Row],[switch]],1,Non_Profit_Donations_South___messy[[#This Row],[Names2]],2,Non_Profit_Donations_South___messy[[#This Row],[Names4]],3,Non_Profit_Donations_South___messy[[#This Row],[Names3]])</f>
        <v>Buckley</v>
      </c>
    </row>
    <row r="1604" spans="1:19">
      <c r="A1604" s="1" t="s">
        <v>9</v>
      </c>
      <c r="B1604" s="1" t="s">
        <v>425</v>
      </c>
      <c r="C1604" s="1" t="s">
        <v>37</v>
      </c>
      <c r="D1604" s="1" t="s">
        <v>12</v>
      </c>
      <c r="E1604" s="1" t="s">
        <v>13</v>
      </c>
      <c r="F1604" s="1" t="s">
        <v>426</v>
      </c>
      <c r="G1604">
        <v>42104</v>
      </c>
      <c r="H1604" s="2">
        <v>42769</v>
      </c>
      <c r="I1604">
        <v>946.29</v>
      </c>
      <c r="J1604">
        <f t="shared" si="25"/>
        <v>0</v>
      </c>
      <c r="K1604" t="s">
        <v>425</v>
      </c>
      <c r="L1604" s="1" t="s">
        <v>1202</v>
      </c>
      <c r="M1604" t="s">
        <v>1203</v>
      </c>
      <c r="O1604">
        <f>IF(Non_Profit_Donations_South___messy[[#This Row],[Names4]]&lt;&gt;"",1,0)</f>
        <v>0</v>
      </c>
      <c r="P1604">
        <f>IF(Non_Profit_Donations_South___messy[[#This Row],[flagRev]]=1,1,IF(Non_Profit_Donations_South___messy[[#This Row],[flagMidName]]=1,2,3))</f>
        <v>3</v>
      </c>
      <c r="Q1604" s="1" t="str" cm="1">
        <f t="array" ref="Q1604">_xlfn.SWITCH(Non_Profit_Donations_South___messy[[#This Row],[switch]],1,Non_Profit_Donations_South___messy[[#This Row],[Names3]],2,Non_Profit_Donations_South___messy[[#This Row],[Names2]],3,Non_Profit_Donations_South___messy[[#This Row],[Names2]])</f>
        <v>Carol</v>
      </c>
      <c r="R1604" s="1" t="str" cm="1">
        <f t="array" ref="R1604">_xlfn.SWITCH(Non_Profit_Donations_South___messy[[#This Row],[switch]],1,"",2,Non_Profit_Donations_South___messy[[#This Row],[Names3]],3,"")</f>
        <v/>
      </c>
      <c r="S1604" s="1" t="str" cm="1">
        <f t="array" ref="S1604">_xlfn.SWITCH(Non_Profit_Donations_South___messy[[#This Row],[switch]],1,Non_Profit_Donations_South___messy[[#This Row],[Names2]],2,Non_Profit_Donations_South___messy[[#This Row],[Names4]],3,Non_Profit_Donations_South___messy[[#This Row],[Names3]])</f>
        <v>Saunders</v>
      </c>
    </row>
    <row r="1605" spans="1:19">
      <c r="A1605" s="1" t="s">
        <v>23</v>
      </c>
      <c r="B1605" s="1" t="s">
        <v>738</v>
      </c>
      <c r="C1605" s="1" t="s">
        <v>37</v>
      </c>
      <c r="D1605" s="1" t="s">
        <v>12</v>
      </c>
      <c r="E1605" s="1" t="s">
        <v>17</v>
      </c>
      <c r="F1605" s="1" t="s">
        <v>739</v>
      </c>
      <c r="G1605">
        <v>30904</v>
      </c>
      <c r="H1605" s="2">
        <v>42769</v>
      </c>
      <c r="I1605">
        <v>67.48</v>
      </c>
      <c r="J1605">
        <f t="shared" si="25"/>
        <v>0</v>
      </c>
      <c r="K1605" t="s">
        <v>738</v>
      </c>
      <c r="L1605" s="1" t="s">
        <v>1445</v>
      </c>
      <c r="M1605" t="s">
        <v>1433</v>
      </c>
      <c r="O1605">
        <f>IF(Non_Profit_Donations_South___messy[[#This Row],[Names4]]&lt;&gt;"",1,0)</f>
        <v>0</v>
      </c>
      <c r="P1605">
        <f>IF(Non_Profit_Donations_South___messy[[#This Row],[flagRev]]=1,1,IF(Non_Profit_Donations_South___messy[[#This Row],[flagMidName]]=1,2,3))</f>
        <v>3</v>
      </c>
      <c r="Q1605" s="1" t="str" cm="1">
        <f t="array" ref="Q1605">_xlfn.SWITCH(Non_Profit_Donations_South___messy[[#This Row],[switch]],1,Non_Profit_Donations_South___messy[[#This Row],[Names3]],2,Non_Profit_Donations_South___messy[[#This Row],[Names2]],3,Non_Profit_Donations_South___messy[[#This Row],[Names2]])</f>
        <v>Dennis</v>
      </c>
      <c r="R1605" s="1" t="str" cm="1">
        <f t="array" ref="R1605">_xlfn.SWITCH(Non_Profit_Donations_South___messy[[#This Row],[switch]],1,"",2,Non_Profit_Donations_South___messy[[#This Row],[Names3]],3,"")</f>
        <v/>
      </c>
      <c r="S1605" s="1" t="str" cm="1">
        <f t="array" ref="S1605">_xlfn.SWITCH(Non_Profit_Donations_South___messy[[#This Row],[switch]],1,Non_Profit_Donations_South___messy[[#This Row],[Names2]],2,Non_Profit_Donations_South___messy[[#This Row],[Names4]],3,Non_Profit_Donations_South___messy[[#This Row],[Names3]])</f>
        <v>Thornton</v>
      </c>
    </row>
    <row r="1606" spans="1:19">
      <c r="A1606" s="1" t="s">
        <v>23</v>
      </c>
      <c r="B1606" s="1" t="s">
        <v>412</v>
      </c>
      <c r="C1606" s="1" t="s">
        <v>11</v>
      </c>
      <c r="D1606" s="1" t="s">
        <v>12</v>
      </c>
      <c r="E1606" s="1" t="s">
        <v>13</v>
      </c>
      <c r="F1606" s="1" t="s">
        <v>413</v>
      </c>
      <c r="G1606">
        <v>41075</v>
      </c>
      <c r="H1606" s="2">
        <v>42771</v>
      </c>
      <c r="I1606">
        <v>2098.62</v>
      </c>
      <c r="J1606">
        <f t="shared" si="25"/>
        <v>0</v>
      </c>
      <c r="K1606" t="s">
        <v>412</v>
      </c>
      <c r="L1606" s="1" t="s">
        <v>1191</v>
      </c>
      <c r="M1606" t="s">
        <v>1192</v>
      </c>
      <c r="O1606">
        <f>IF(Non_Profit_Donations_South___messy[[#This Row],[Names4]]&lt;&gt;"",1,0)</f>
        <v>0</v>
      </c>
      <c r="P1606">
        <f>IF(Non_Profit_Donations_South___messy[[#This Row],[flagRev]]=1,1,IF(Non_Profit_Donations_South___messy[[#This Row],[flagMidName]]=1,2,3))</f>
        <v>3</v>
      </c>
      <c r="Q1606" s="1" t="str" cm="1">
        <f t="array" ref="Q1606">_xlfn.SWITCH(Non_Profit_Donations_South___messy[[#This Row],[switch]],1,Non_Profit_Donations_South___messy[[#This Row],[Names3]],2,Non_Profit_Donations_South___messy[[#This Row],[Names2]],3,Non_Profit_Donations_South___messy[[#This Row],[Names2]])</f>
        <v>Elsie</v>
      </c>
      <c r="R1606" s="1" t="str" cm="1">
        <f t="array" ref="R1606">_xlfn.SWITCH(Non_Profit_Donations_South___messy[[#This Row],[switch]],1,"",2,Non_Profit_Donations_South___messy[[#This Row],[Names3]],3,"")</f>
        <v/>
      </c>
      <c r="S1606" s="1" t="str" cm="1">
        <f t="array" ref="S1606">_xlfn.SWITCH(Non_Profit_Donations_South___messy[[#This Row],[switch]],1,Non_Profit_Donations_South___messy[[#This Row],[Names2]],2,Non_Profit_Donations_South___messy[[#This Row],[Names4]],3,Non_Profit_Donations_South___messy[[#This Row],[Names3]])</f>
        <v>Boykin</v>
      </c>
    </row>
    <row r="1607" spans="1:19">
      <c r="A1607" s="1" t="s">
        <v>19</v>
      </c>
      <c r="B1607" s="1" t="s">
        <v>744</v>
      </c>
      <c r="C1607" s="1" t="s">
        <v>16</v>
      </c>
      <c r="D1607" s="1" t="s">
        <v>12</v>
      </c>
      <c r="E1607" s="1" t="s">
        <v>32</v>
      </c>
      <c r="F1607" s="1" t="s">
        <v>45</v>
      </c>
      <c r="G1607">
        <v>38301</v>
      </c>
      <c r="H1607" s="2">
        <v>42772</v>
      </c>
      <c r="I1607">
        <v>824.7</v>
      </c>
      <c r="J1607">
        <f t="shared" si="25"/>
        <v>0</v>
      </c>
      <c r="K1607" t="s">
        <v>744</v>
      </c>
      <c r="L1607" s="1" t="s">
        <v>1447</v>
      </c>
      <c r="M1607" t="s">
        <v>1409</v>
      </c>
      <c r="O1607">
        <f>IF(Non_Profit_Donations_South___messy[[#This Row],[Names4]]&lt;&gt;"",1,0)</f>
        <v>0</v>
      </c>
      <c r="P1607">
        <f>IF(Non_Profit_Donations_South___messy[[#This Row],[flagRev]]=1,1,IF(Non_Profit_Donations_South___messy[[#This Row],[flagMidName]]=1,2,3))</f>
        <v>3</v>
      </c>
      <c r="Q1607" s="1" t="str" cm="1">
        <f t="array" ref="Q1607">_xlfn.SWITCH(Non_Profit_Donations_South___messy[[#This Row],[switch]],1,Non_Profit_Donations_South___messy[[#This Row],[Names3]],2,Non_Profit_Donations_South___messy[[#This Row],[Names2]],3,Non_Profit_Donations_South___messy[[#This Row],[Names2]])</f>
        <v>Alicia</v>
      </c>
      <c r="R1607" s="1" t="str" cm="1">
        <f t="array" ref="R1607">_xlfn.SWITCH(Non_Profit_Donations_South___messy[[#This Row],[switch]],1,"",2,Non_Profit_Donations_South___messy[[#This Row],[Names3]],3,"")</f>
        <v/>
      </c>
      <c r="S1607" s="1" t="str" cm="1">
        <f t="array" ref="S1607">_xlfn.SWITCH(Non_Profit_Donations_South___messy[[#This Row],[switch]],1,Non_Profit_Donations_South___messy[[#This Row],[Names2]],2,Non_Profit_Donations_South___messy[[#This Row],[Names4]],3,Non_Profit_Donations_South___messy[[#This Row],[Names3]])</f>
        <v>Maynard</v>
      </c>
    </row>
    <row r="1608" spans="1:19">
      <c r="A1608" s="1" t="s">
        <v>27</v>
      </c>
      <c r="B1608" s="1" t="s">
        <v>691</v>
      </c>
      <c r="C1608" s="1" t="s">
        <v>11</v>
      </c>
      <c r="D1608" s="1" t="s">
        <v>12</v>
      </c>
      <c r="E1608" s="1" t="s">
        <v>21</v>
      </c>
      <c r="F1608" s="1" t="s">
        <v>692</v>
      </c>
      <c r="G1608">
        <v>39301</v>
      </c>
      <c r="H1608" s="2">
        <v>42773</v>
      </c>
      <c r="I1608">
        <v>306.86</v>
      </c>
      <c r="J1608">
        <f t="shared" si="25"/>
        <v>0</v>
      </c>
      <c r="K1608" t="s">
        <v>691</v>
      </c>
      <c r="L1608" s="1" t="s">
        <v>1053</v>
      </c>
      <c r="M1608" t="s">
        <v>1412</v>
      </c>
      <c r="O1608">
        <f>IF(Non_Profit_Donations_South___messy[[#This Row],[Names4]]&lt;&gt;"",1,0)</f>
        <v>0</v>
      </c>
      <c r="P1608">
        <f>IF(Non_Profit_Donations_South___messy[[#This Row],[flagRev]]=1,1,IF(Non_Profit_Donations_South___messy[[#This Row],[flagMidName]]=1,2,3))</f>
        <v>3</v>
      </c>
      <c r="Q1608" s="1" t="str" cm="1">
        <f t="array" ref="Q1608">_xlfn.SWITCH(Non_Profit_Donations_South___messy[[#This Row],[switch]],1,Non_Profit_Donations_South___messy[[#This Row],[Names3]],2,Non_Profit_Donations_South___messy[[#This Row],[Names2]],3,Non_Profit_Donations_South___messy[[#This Row],[Names2]])</f>
        <v>Sandra</v>
      </c>
      <c r="R1608" s="1" t="str" cm="1">
        <f t="array" ref="R1608">_xlfn.SWITCH(Non_Profit_Donations_South___messy[[#This Row],[switch]],1,"",2,Non_Profit_Donations_South___messy[[#This Row],[Names3]],3,"")</f>
        <v/>
      </c>
      <c r="S1608" s="1" t="str" cm="1">
        <f t="array" ref="S1608">_xlfn.SWITCH(Non_Profit_Donations_South___messy[[#This Row],[switch]],1,Non_Profit_Donations_South___messy[[#This Row],[Names2]],2,Non_Profit_Donations_South___messy[[#This Row],[Names4]],3,Non_Profit_Donations_South___messy[[#This Row],[Names3]])</f>
        <v>Berry</v>
      </c>
    </row>
    <row r="1609" spans="1:19">
      <c r="A1609" s="1" t="s">
        <v>19</v>
      </c>
      <c r="B1609" s="1" t="s">
        <v>620</v>
      </c>
      <c r="C1609" s="1" t="s">
        <v>37</v>
      </c>
      <c r="D1609" s="1" t="s">
        <v>12</v>
      </c>
      <c r="E1609" s="1" t="s">
        <v>25</v>
      </c>
      <c r="F1609" s="1" t="s">
        <v>621</v>
      </c>
      <c r="G1609">
        <v>33881</v>
      </c>
      <c r="H1609" s="2">
        <v>42773</v>
      </c>
      <c r="I1609">
        <v>3108.3</v>
      </c>
      <c r="J1609">
        <f t="shared" si="25"/>
        <v>0</v>
      </c>
      <c r="K1609" t="s">
        <v>620</v>
      </c>
      <c r="L1609" s="1" t="s">
        <v>1130</v>
      </c>
      <c r="M1609" t="s">
        <v>313</v>
      </c>
      <c r="O1609">
        <f>IF(Non_Profit_Donations_South___messy[[#This Row],[Names4]]&lt;&gt;"",1,0)</f>
        <v>0</v>
      </c>
      <c r="P1609">
        <f>IF(Non_Profit_Donations_South___messy[[#This Row],[flagRev]]=1,1,IF(Non_Profit_Donations_South___messy[[#This Row],[flagMidName]]=1,2,3))</f>
        <v>3</v>
      </c>
      <c r="Q1609" s="1" t="str" cm="1">
        <f t="array" ref="Q1609">_xlfn.SWITCH(Non_Profit_Donations_South___messy[[#This Row],[switch]],1,Non_Profit_Donations_South___messy[[#This Row],[Names3]],2,Non_Profit_Donations_South___messy[[#This Row],[Names2]],3,Non_Profit_Donations_South___messy[[#This Row],[Names2]])</f>
        <v>Rhonda</v>
      </c>
      <c r="R1609" s="1" t="str" cm="1">
        <f t="array" ref="R1609">_xlfn.SWITCH(Non_Profit_Donations_South___messy[[#This Row],[switch]],1,"",2,Non_Profit_Donations_South___messy[[#This Row],[Names3]],3,"")</f>
        <v/>
      </c>
      <c r="S1609" s="1" t="str" cm="1">
        <f t="array" ref="S1609">_xlfn.SWITCH(Non_Profit_Donations_South___messy[[#This Row],[switch]],1,Non_Profit_Donations_South___messy[[#This Row],[Names2]],2,Non_Profit_Donations_South___messy[[#This Row],[Names4]],3,Non_Profit_Donations_South___messy[[#This Row],[Names3]])</f>
        <v>Bryant</v>
      </c>
    </row>
    <row r="1610" spans="1:19">
      <c r="A1610" s="1" t="s">
        <v>9</v>
      </c>
      <c r="B1610" s="1" t="s">
        <v>766</v>
      </c>
      <c r="C1610" s="1" t="s">
        <v>37</v>
      </c>
      <c r="D1610" s="1" t="s">
        <v>12</v>
      </c>
      <c r="E1610" s="1" t="s">
        <v>25</v>
      </c>
      <c r="F1610" s="1" t="s">
        <v>767</v>
      </c>
      <c r="G1610">
        <v>34769</v>
      </c>
      <c r="H1610" s="2">
        <v>42774</v>
      </c>
      <c r="I1610">
        <v>116.48</v>
      </c>
      <c r="J1610">
        <f t="shared" si="25"/>
        <v>0</v>
      </c>
      <c r="K1610" t="s">
        <v>766</v>
      </c>
      <c r="L1610" s="1" t="s">
        <v>1468</v>
      </c>
      <c r="M1610" t="s">
        <v>144</v>
      </c>
      <c r="O1610">
        <f>IF(Non_Profit_Donations_South___messy[[#This Row],[Names4]]&lt;&gt;"",1,0)</f>
        <v>0</v>
      </c>
      <c r="P1610">
        <f>IF(Non_Profit_Donations_South___messy[[#This Row],[flagRev]]=1,1,IF(Non_Profit_Donations_South___messy[[#This Row],[flagMidName]]=1,2,3))</f>
        <v>3</v>
      </c>
      <c r="Q1610" s="1" t="str" cm="1">
        <f t="array" ref="Q1610">_xlfn.SWITCH(Non_Profit_Donations_South___messy[[#This Row],[switch]],1,Non_Profit_Donations_South___messy[[#This Row],[Names3]],2,Non_Profit_Donations_South___messy[[#This Row],[Names2]],3,Non_Profit_Donations_South___messy[[#This Row],[Names2]])</f>
        <v>Martha</v>
      </c>
      <c r="R1610" s="1" t="str" cm="1">
        <f t="array" ref="R1610">_xlfn.SWITCH(Non_Profit_Donations_South___messy[[#This Row],[switch]],1,"",2,Non_Profit_Donations_South___messy[[#This Row],[Names3]],3,"")</f>
        <v/>
      </c>
      <c r="S1610" s="1" t="str" cm="1">
        <f t="array" ref="S1610">_xlfn.SWITCH(Non_Profit_Donations_South___messy[[#This Row],[switch]],1,Non_Profit_Donations_South___messy[[#This Row],[Names2]],2,Non_Profit_Donations_South___messy[[#This Row],[Names4]],3,Non_Profit_Donations_South___messy[[#This Row],[Names3]])</f>
        <v>Durham</v>
      </c>
    </row>
    <row r="1611" spans="1:19">
      <c r="A1611" s="1" t="s">
        <v>9</v>
      </c>
      <c r="B1611" s="1" t="s">
        <v>802</v>
      </c>
      <c r="C1611" s="1" t="s">
        <v>11</v>
      </c>
      <c r="D1611" s="1" t="s">
        <v>12</v>
      </c>
      <c r="E1611" s="1" t="s">
        <v>29</v>
      </c>
      <c r="F1611" s="1" t="s">
        <v>803</v>
      </c>
      <c r="G1611">
        <v>22193</v>
      </c>
      <c r="H1611" s="2">
        <v>42774</v>
      </c>
      <c r="I1611">
        <v>1424.62</v>
      </c>
      <c r="J1611">
        <f t="shared" si="25"/>
        <v>0</v>
      </c>
      <c r="K1611" t="s">
        <v>802</v>
      </c>
      <c r="L1611" s="1" t="s">
        <v>1501</v>
      </c>
      <c r="M1611" t="s">
        <v>1502</v>
      </c>
      <c r="O1611">
        <f>IF(Non_Profit_Donations_South___messy[[#This Row],[Names4]]&lt;&gt;"",1,0)</f>
        <v>0</v>
      </c>
      <c r="P1611">
        <f>IF(Non_Profit_Donations_South___messy[[#This Row],[flagRev]]=1,1,IF(Non_Profit_Donations_South___messy[[#This Row],[flagMidName]]=1,2,3))</f>
        <v>3</v>
      </c>
      <c r="Q1611" s="1" t="str" cm="1">
        <f t="array" ref="Q1611">_xlfn.SWITCH(Non_Profit_Donations_South___messy[[#This Row],[switch]],1,Non_Profit_Donations_South___messy[[#This Row],[Names3]],2,Non_Profit_Donations_South___messy[[#This Row],[Names2]],3,Non_Profit_Donations_South___messy[[#This Row],[Names2]])</f>
        <v>Tim</v>
      </c>
      <c r="R1611" s="1" t="str" cm="1">
        <f t="array" ref="R1611">_xlfn.SWITCH(Non_Profit_Donations_South___messy[[#This Row],[switch]],1,"",2,Non_Profit_Donations_South___messy[[#This Row],[Names3]],3,"")</f>
        <v/>
      </c>
      <c r="S1611" s="1" t="str" cm="1">
        <f t="array" ref="S1611">_xlfn.SWITCH(Non_Profit_Donations_South___messy[[#This Row],[switch]],1,Non_Profit_Donations_South___messy[[#This Row],[Names2]],2,Non_Profit_Donations_South___messy[[#This Row],[Names4]],3,Non_Profit_Donations_South___messy[[#This Row],[Names3]])</f>
        <v>Blackburn</v>
      </c>
    </row>
    <row r="1612" spans="1:19">
      <c r="A1612" s="1" t="s">
        <v>9</v>
      </c>
      <c r="B1612" s="1" t="s">
        <v>516</v>
      </c>
      <c r="C1612" s="1" t="s">
        <v>11</v>
      </c>
      <c r="D1612" s="1" t="s">
        <v>12</v>
      </c>
      <c r="E1612" s="1" t="s">
        <v>32</v>
      </c>
      <c r="F1612" s="1" t="s">
        <v>517</v>
      </c>
      <c r="G1612">
        <v>37922</v>
      </c>
      <c r="H1612" s="2">
        <v>42775</v>
      </c>
      <c r="I1612">
        <v>2674.61</v>
      </c>
      <c r="J1612">
        <f t="shared" si="25"/>
        <v>0</v>
      </c>
      <c r="K1612" t="s">
        <v>516</v>
      </c>
      <c r="L1612" s="1" t="s">
        <v>1278</v>
      </c>
      <c r="M1612" t="s">
        <v>1279</v>
      </c>
      <c r="O1612">
        <f>IF(Non_Profit_Donations_South___messy[[#This Row],[Names4]]&lt;&gt;"",1,0)</f>
        <v>0</v>
      </c>
      <c r="P1612">
        <f>IF(Non_Profit_Donations_South___messy[[#This Row],[flagRev]]=1,1,IF(Non_Profit_Donations_South___messy[[#This Row],[flagMidName]]=1,2,3))</f>
        <v>3</v>
      </c>
      <c r="Q1612" s="1" t="str" cm="1">
        <f t="array" ref="Q1612">_xlfn.SWITCH(Non_Profit_Donations_South___messy[[#This Row],[switch]],1,Non_Profit_Donations_South___messy[[#This Row],[Names3]],2,Non_Profit_Donations_South___messy[[#This Row],[Names2]],3,Non_Profit_Donations_South___messy[[#This Row],[Names2]])</f>
        <v>Gina</v>
      </c>
      <c r="R1612" s="1" t="str" cm="1">
        <f t="array" ref="R1612">_xlfn.SWITCH(Non_Profit_Donations_South___messy[[#This Row],[switch]],1,"",2,Non_Profit_Donations_South___messy[[#This Row],[Names3]],3,"")</f>
        <v/>
      </c>
      <c r="S1612" s="1" t="str" cm="1">
        <f t="array" ref="S1612">_xlfn.SWITCH(Non_Profit_Donations_South___messy[[#This Row],[switch]],1,Non_Profit_Donations_South___messy[[#This Row],[Names2]],2,Non_Profit_Donations_South___messy[[#This Row],[Names4]],3,Non_Profit_Donations_South___messy[[#This Row],[Names3]])</f>
        <v>McKnight</v>
      </c>
    </row>
    <row r="1613" spans="1:19">
      <c r="A1613" s="1" t="s">
        <v>9</v>
      </c>
      <c r="B1613" s="1" t="s">
        <v>494</v>
      </c>
      <c r="C1613" s="1" t="s">
        <v>11</v>
      </c>
      <c r="D1613" s="1" t="s">
        <v>12</v>
      </c>
      <c r="E1613" s="1" t="s">
        <v>40</v>
      </c>
      <c r="F1613" s="1" t="s">
        <v>129</v>
      </c>
      <c r="G1613">
        <v>28314</v>
      </c>
      <c r="H1613" s="2">
        <v>42776</v>
      </c>
      <c r="I1613">
        <v>425.88</v>
      </c>
      <c r="J1613">
        <f t="shared" si="25"/>
        <v>0</v>
      </c>
      <c r="K1613" t="s">
        <v>494</v>
      </c>
      <c r="L1613" s="1" t="s">
        <v>1258</v>
      </c>
      <c r="M1613" t="s">
        <v>1259</v>
      </c>
      <c r="O1613">
        <f>IF(Non_Profit_Donations_South___messy[[#This Row],[Names4]]&lt;&gt;"",1,0)</f>
        <v>0</v>
      </c>
      <c r="P1613">
        <f>IF(Non_Profit_Donations_South___messy[[#This Row],[flagRev]]=1,1,IF(Non_Profit_Donations_South___messy[[#This Row],[flagMidName]]=1,2,3))</f>
        <v>3</v>
      </c>
      <c r="Q1613" s="1" t="str" cm="1">
        <f t="array" ref="Q1613">_xlfn.SWITCH(Non_Profit_Donations_South___messy[[#This Row],[switch]],1,Non_Profit_Donations_South___messy[[#This Row],[Names3]],2,Non_Profit_Donations_South___messy[[#This Row],[Names2]],3,Non_Profit_Donations_South___messy[[#This Row],[Names2]])</f>
        <v>Sherry</v>
      </c>
      <c r="R1613" s="1" t="str" cm="1">
        <f t="array" ref="R1613">_xlfn.SWITCH(Non_Profit_Donations_South___messy[[#This Row],[switch]],1,"",2,Non_Profit_Donations_South___messy[[#This Row],[Names3]],3,"")</f>
        <v/>
      </c>
      <c r="S1613" s="1" t="str" cm="1">
        <f t="array" ref="S1613">_xlfn.SWITCH(Non_Profit_Donations_South___messy[[#This Row],[switch]],1,Non_Profit_Donations_South___messy[[#This Row],[Names2]],2,Non_Profit_Donations_South___messy[[#This Row],[Names4]],3,Non_Profit_Donations_South___messy[[#This Row],[Names3]])</f>
        <v>Hurley</v>
      </c>
    </row>
    <row r="1614" spans="1:19">
      <c r="A1614" s="1" t="s">
        <v>9</v>
      </c>
      <c r="B1614" s="1" t="s">
        <v>503</v>
      </c>
      <c r="C1614" s="1" t="s">
        <v>37</v>
      </c>
      <c r="D1614" s="1" t="s">
        <v>12</v>
      </c>
      <c r="E1614" s="1" t="s">
        <v>49</v>
      </c>
      <c r="F1614" s="1" t="s">
        <v>504</v>
      </c>
      <c r="G1614">
        <v>29483</v>
      </c>
      <c r="H1614" s="2">
        <v>42777</v>
      </c>
      <c r="I1614">
        <v>90.44</v>
      </c>
      <c r="J1614">
        <f t="shared" si="25"/>
        <v>0</v>
      </c>
      <c r="K1614" t="s">
        <v>503</v>
      </c>
      <c r="L1614" s="1" t="s">
        <v>1267</v>
      </c>
      <c r="M1614" t="s">
        <v>1160</v>
      </c>
      <c r="O1614">
        <f>IF(Non_Profit_Donations_South___messy[[#This Row],[Names4]]&lt;&gt;"",1,0)</f>
        <v>0</v>
      </c>
      <c r="P1614">
        <f>IF(Non_Profit_Donations_South___messy[[#This Row],[flagRev]]=1,1,IF(Non_Profit_Donations_South___messy[[#This Row],[flagMidName]]=1,2,3))</f>
        <v>3</v>
      </c>
      <c r="Q1614" s="1" t="str" cm="1">
        <f t="array" ref="Q1614">_xlfn.SWITCH(Non_Profit_Donations_South___messy[[#This Row],[switch]],1,Non_Profit_Donations_South___messy[[#This Row],[Names3]],2,Non_Profit_Donations_South___messy[[#This Row],[Names2]],3,Non_Profit_Donations_South___messy[[#This Row],[Names2]])</f>
        <v>Samuel</v>
      </c>
      <c r="R1614" s="1" t="str" cm="1">
        <f t="array" ref="R1614">_xlfn.SWITCH(Non_Profit_Donations_South___messy[[#This Row],[switch]],1,"",2,Non_Profit_Donations_South___messy[[#This Row],[Names3]],3,"")</f>
        <v/>
      </c>
      <c r="S1614" s="1" t="str" cm="1">
        <f t="array" ref="S1614">_xlfn.SWITCH(Non_Profit_Donations_South___messy[[#This Row],[switch]],1,Non_Profit_Donations_South___messy[[#This Row],[Names2]],2,Non_Profit_Donations_South___messy[[#This Row],[Names4]],3,Non_Profit_Donations_South___messy[[#This Row],[Names3]])</f>
        <v>Newman</v>
      </c>
    </row>
    <row r="1615" spans="1:19">
      <c r="A1615" s="1" t="s">
        <v>9</v>
      </c>
      <c r="B1615" s="1" t="s">
        <v>804</v>
      </c>
      <c r="C1615" s="1" t="s">
        <v>37</v>
      </c>
      <c r="D1615" s="1" t="s">
        <v>12</v>
      </c>
      <c r="E1615" s="1" t="s">
        <v>25</v>
      </c>
      <c r="F1615" s="1" t="s">
        <v>805</v>
      </c>
      <c r="G1615">
        <v>32114</v>
      </c>
      <c r="H1615" s="2">
        <v>42778</v>
      </c>
      <c r="I1615">
        <v>5504.64</v>
      </c>
      <c r="J1615">
        <f t="shared" si="25"/>
        <v>0</v>
      </c>
      <c r="K1615" t="s">
        <v>804</v>
      </c>
      <c r="L1615" s="1" t="s">
        <v>925</v>
      </c>
      <c r="M1615" t="s">
        <v>1503</v>
      </c>
      <c r="N1615" t="s">
        <v>1504</v>
      </c>
      <c r="O1615">
        <f>IF(Non_Profit_Donations_South___messy[[#This Row],[Names4]]&lt;&gt;"",1,0)</f>
        <v>1</v>
      </c>
      <c r="P1615">
        <f>IF(Non_Profit_Donations_South___messy[[#This Row],[flagRev]]=1,1,IF(Non_Profit_Donations_South___messy[[#This Row],[flagMidName]]=1,2,3))</f>
        <v>2</v>
      </c>
      <c r="Q1615" s="1" t="str" cm="1">
        <f t="array" ref="Q1615">_xlfn.SWITCH(Non_Profit_Donations_South___messy[[#This Row],[switch]],1,Non_Profit_Donations_South___messy[[#This Row],[Names3]],2,Non_Profit_Donations_South___messy[[#This Row],[Names2]],3,Non_Profit_Donations_South___messy[[#This Row],[Names2]])</f>
        <v>Glenda</v>
      </c>
      <c r="R1615" s="1" t="str" cm="1">
        <f t="array" ref="R1615">_xlfn.SWITCH(Non_Profit_Donations_South___messy[[#This Row],[switch]],1,"",2,Non_Profit_Donations_South___messy[[#This Row],[Names3]],3,"")</f>
        <v>Taylor</v>
      </c>
      <c r="S1615" s="1" t="str" cm="1">
        <f t="array" ref="S1615">_xlfn.SWITCH(Non_Profit_Donations_South___messy[[#This Row],[switch]],1,Non_Profit_Donations_South___messy[[#This Row],[Names2]],2,Non_Profit_Donations_South___messy[[#This Row],[Names4]],3,Non_Profit_Donations_South___messy[[#This Row],[Names3]])</f>
        <v>Strauss</v>
      </c>
    </row>
    <row r="1616" spans="1:19">
      <c r="A1616" s="1" t="s">
        <v>9</v>
      </c>
      <c r="B1616" s="1" t="s">
        <v>427</v>
      </c>
      <c r="C1616" s="1" t="s">
        <v>16</v>
      </c>
      <c r="D1616" s="1" t="s">
        <v>12</v>
      </c>
      <c r="E1616" s="1" t="s">
        <v>25</v>
      </c>
      <c r="F1616" s="1" t="s">
        <v>428</v>
      </c>
      <c r="G1616">
        <v>33160</v>
      </c>
      <c r="H1616" s="2">
        <v>42778</v>
      </c>
      <c r="I1616">
        <v>88.35</v>
      </c>
      <c r="J1616">
        <f t="shared" si="25"/>
        <v>0</v>
      </c>
      <c r="K1616" t="s">
        <v>427</v>
      </c>
      <c r="L1616" s="1" t="s">
        <v>1184</v>
      </c>
      <c r="M1616" t="s">
        <v>1204</v>
      </c>
      <c r="O1616">
        <f>IF(Non_Profit_Donations_South___messy[[#This Row],[Names4]]&lt;&gt;"",1,0)</f>
        <v>0</v>
      </c>
      <c r="P1616">
        <f>IF(Non_Profit_Donations_South___messy[[#This Row],[flagRev]]=1,1,IF(Non_Profit_Donations_South___messy[[#This Row],[flagMidName]]=1,2,3))</f>
        <v>3</v>
      </c>
      <c r="Q1616" s="1" t="str" cm="1">
        <f t="array" ref="Q1616">_xlfn.SWITCH(Non_Profit_Donations_South___messy[[#This Row],[switch]],1,Non_Profit_Donations_South___messy[[#This Row],[Names3]],2,Non_Profit_Donations_South___messy[[#This Row],[Names2]],3,Non_Profit_Donations_South___messy[[#This Row],[Names2]])</f>
        <v>Grace</v>
      </c>
      <c r="R1616" s="1" t="str" cm="1">
        <f t="array" ref="R1616">_xlfn.SWITCH(Non_Profit_Donations_South___messy[[#This Row],[switch]],1,"",2,Non_Profit_Donations_South___messy[[#This Row],[Names3]],3,"")</f>
        <v/>
      </c>
      <c r="S1616" s="1" t="str" cm="1">
        <f t="array" ref="S1616">_xlfn.SWITCH(Non_Profit_Donations_South___messy[[#This Row],[switch]],1,Non_Profit_Donations_South___messy[[#This Row],[Names2]],2,Non_Profit_Donations_South___messy[[#This Row],[Names4]],3,Non_Profit_Donations_South___messy[[#This Row],[Names3]])</f>
        <v>Black</v>
      </c>
    </row>
    <row r="1617" spans="1:19">
      <c r="A1617" s="1" t="s">
        <v>19</v>
      </c>
      <c r="B1617" s="1" t="s">
        <v>205</v>
      </c>
      <c r="C1617" s="1" t="s">
        <v>11</v>
      </c>
      <c r="D1617" s="1" t="s">
        <v>12</v>
      </c>
      <c r="E1617" s="1" t="s">
        <v>29</v>
      </c>
      <c r="F1617" s="1" t="s">
        <v>206</v>
      </c>
      <c r="G1617">
        <v>20170</v>
      </c>
      <c r="H1617" s="2">
        <v>42778</v>
      </c>
      <c r="I1617">
        <v>12.15</v>
      </c>
      <c r="J1617">
        <f t="shared" si="25"/>
        <v>0</v>
      </c>
      <c r="K1617" t="s">
        <v>205</v>
      </c>
      <c r="L1617" s="1" t="s">
        <v>1003</v>
      </c>
      <c r="M1617" t="s">
        <v>146</v>
      </c>
      <c r="O1617">
        <f>IF(Non_Profit_Donations_South___messy[[#This Row],[Names4]]&lt;&gt;"",1,0)</f>
        <v>0</v>
      </c>
      <c r="P1617">
        <f>IF(Non_Profit_Donations_South___messy[[#This Row],[flagRev]]=1,1,IF(Non_Profit_Donations_South___messy[[#This Row],[flagMidName]]=1,2,3))</f>
        <v>3</v>
      </c>
      <c r="Q1617" s="1" t="str" cm="1">
        <f t="array" ref="Q1617">_xlfn.SWITCH(Non_Profit_Donations_South___messy[[#This Row],[switch]],1,Non_Profit_Donations_South___messy[[#This Row],[Names3]],2,Non_Profit_Donations_South___messy[[#This Row],[Names2]],3,Non_Profit_Donations_South___messy[[#This Row],[Names2]])</f>
        <v>Ricky</v>
      </c>
      <c r="R1617" s="1" t="str" cm="1">
        <f t="array" ref="R1617">_xlfn.SWITCH(Non_Profit_Donations_South___messy[[#This Row],[switch]],1,"",2,Non_Profit_Donations_South___messy[[#This Row],[Names3]],3,"")</f>
        <v/>
      </c>
      <c r="S1617" s="1" t="str" cm="1">
        <f t="array" ref="S1617">_xlfn.SWITCH(Non_Profit_Donations_South___messy[[#This Row],[switch]],1,Non_Profit_Donations_South___messy[[#This Row],[Names2]],2,Non_Profit_Donations_South___messy[[#This Row],[Names4]],3,Non_Profit_Donations_South___messy[[#This Row],[Names3]])</f>
        <v>Garner</v>
      </c>
    </row>
    <row r="1618" spans="1:19">
      <c r="A1618" s="1" t="s">
        <v>9</v>
      </c>
      <c r="B1618" s="1" t="s">
        <v>138</v>
      </c>
      <c r="C1618" s="1" t="s">
        <v>11</v>
      </c>
      <c r="D1618" s="1" t="s">
        <v>12</v>
      </c>
      <c r="E1618" s="1" t="s">
        <v>40</v>
      </c>
      <c r="F1618" s="1" t="s">
        <v>139</v>
      </c>
      <c r="G1618">
        <v>28031</v>
      </c>
      <c r="H1618" s="2">
        <v>42779</v>
      </c>
      <c r="I1618">
        <v>34.47</v>
      </c>
      <c r="J1618">
        <f t="shared" si="25"/>
        <v>0</v>
      </c>
      <c r="K1618" t="s">
        <v>138</v>
      </c>
      <c r="L1618" s="1" t="s">
        <v>947</v>
      </c>
      <c r="M1618" t="s">
        <v>948</v>
      </c>
      <c r="O1618">
        <f>IF(Non_Profit_Donations_South___messy[[#This Row],[Names4]]&lt;&gt;"",1,0)</f>
        <v>0</v>
      </c>
      <c r="P1618">
        <f>IF(Non_Profit_Donations_South___messy[[#This Row],[flagRev]]=1,1,IF(Non_Profit_Donations_South___messy[[#This Row],[flagMidName]]=1,2,3))</f>
        <v>3</v>
      </c>
      <c r="Q1618" s="1" t="str" cm="1">
        <f t="array" ref="Q1618">_xlfn.SWITCH(Non_Profit_Donations_South___messy[[#This Row],[switch]],1,Non_Profit_Donations_South___messy[[#This Row],[Names3]],2,Non_Profit_Donations_South___messy[[#This Row],[Names2]],3,Non_Profit_Donations_South___messy[[#This Row],[Names2]])</f>
        <v>Alison</v>
      </c>
      <c r="R1618" s="1" t="str" cm="1">
        <f t="array" ref="R1618">_xlfn.SWITCH(Non_Profit_Donations_South___messy[[#This Row],[switch]],1,"",2,Non_Profit_Donations_South___messy[[#This Row],[Names3]],3,"")</f>
        <v/>
      </c>
      <c r="S1618" s="1" t="str" cm="1">
        <f t="array" ref="S1618">_xlfn.SWITCH(Non_Profit_Donations_South___messy[[#This Row],[switch]],1,Non_Profit_Donations_South___messy[[#This Row],[Names2]],2,Non_Profit_Donations_South___messy[[#This Row],[Names4]],3,Non_Profit_Donations_South___messy[[#This Row],[Names3]])</f>
        <v>Starr</v>
      </c>
    </row>
    <row r="1619" spans="1:19">
      <c r="A1619" s="1" t="s">
        <v>23</v>
      </c>
      <c r="B1619" s="1" t="s">
        <v>190</v>
      </c>
      <c r="C1619" s="1" t="s">
        <v>11</v>
      </c>
      <c r="D1619" s="1" t="s">
        <v>12</v>
      </c>
      <c r="E1619" s="1" t="s">
        <v>25</v>
      </c>
      <c r="F1619" s="1" t="s">
        <v>191</v>
      </c>
      <c r="G1619">
        <v>34741</v>
      </c>
      <c r="H1619" s="2">
        <v>42779</v>
      </c>
      <c r="I1619">
        <v>85.37</v>
      </c>
      <c r="J1619">
        <f t="shared" si="25"/>
        <v>0</v>
      </c>
      <c r="K1619" t="s">
        <v>190</v>
      </c>
      <c r="L1619" s="1" t="s">
        <v>973</v>
      </c>
      <c r="M1619" t="s">
        <v>993</v>
      </c>
      <c r="O1619">
        <f>IF(Non_Profit_Donations_South___messy[[#This Row],[Names4]]&lt;&gt;"",1,0)</f>
        <v>0</v>
      </c>
      <c r="P1619">
        <f>IF(Non_Profit_Donations_South___messy[[#This Row],[flagRev]]=1,1,IF(Non_Profit_Donations_South___messy[[#This Row],[flagMidName]]=1,2,3))</f>
        <v>3</v>
      </c>
      <c r="Q1619" s="1" t="str" cm="1">
        <f t="array" ref="Q1619">_xlfn.SWITCH(Non_Profit_Donations_South___messy[[#This Row],[switch]],1,Non_Profit_Donations_South___messy[[#This Row],[Names3]],2,Non_Profit_Donations_South___messy[[#This Row],[Names2]],3,Non_Profit_Donations_South___messy[[#This Row],[Names2]])</f>
        <v>Michael</v>
      </c>
      <c r="R1619" s="1" t="str" cm="1">
        <f t="array" ref="R1619">_xlfn.SWITCH(Non_Profit_Donations_South___messy[[#This Row],[switch]],1,"",2,Non_Profit_Donations_South___messy[[#This Row],[Names3]],3,"")</f>
        <v/>
      </c>
      <c r="S1619" s="1" t="str" cm="1">
        <f t="array" ref="S1619">_xlfn.SWITCH(Non_Profit_Donations_South___messy[[#This Row],[switch]],1,Non_Profit_Donations_South___messy[[#This Row],[Names2]],2,Non_Profit_Donations_South___messy[[#This Row],[Names4]],3,Non_Profit_Donations_South___messy[[#This Row],[Names3]])</f>
        <v>Shaffer</v>
      </c>
    </row>
    <row r="1620" spans="1:19">
      <c r="A1620" s="1" t="s">
        <v>9</v>
      </c>
      <c r="B1620" s="1" t="s">
        <v>468</v>
      </c>
      <c r="C1620" s="1" t="s">
        <v>37</v>
      </c>
      <c r="D1620" s="1" t="s">
        <v>12</v>
      </c>
      <c r="E1620" s="1" t="s">
        <v>13</v>
      </c>
      <c r="F1620" s="1" t="s">
        <v>183</v>
      </c>
      <c r="G1620">
        <v>40475</v>
      </c>
      <c r="H1620" s="2">
        <v>42781</v>
      </c>
      <c r="I1620">
        <v>302.70999999999998</v>
      </c>
      <c r="J1620">
        <f t="shared" si="25"/>
        <v>0</v>
      </c>
      <c r="K1620" t="s">
        <v>468</v>
      </c>
      <c r="L1620" s="1" t="s">
        <v>29</v>
      </c>
      <c r="M1620" t="s">
        <v>1045</v>
      </c>
      <c r="O1620">
        <f>IF(Non_Profit_Donations_South___messy[[#This Row],[Names4]]&lt;&gt;"",1,0)</f>
        <v>0</v>
      </c>
      <c r="P1620">
        <f>IF(Non_Profit_Donations_South___messy[[#This Row],[flagRev]]=1,1,IF(Non_Profit_Donations_South___messy[[#This Row],[flagMidName]]=1,2,3))</f>
        <v>3</v>
      </c>
      <c r="Q1620" s="1" t="str" cm="1">
        <f t="array" ref="Q1620">_xlfn.SWITCH(Non_Profit_Donations_South___messy[[#This Row],[switch]],1,Non_Profit_Donations_South___messy[[#This Row],[Names3]],2,Non_Profit_Donations_South___messy[[#This Row],[Names2]],3,Non_Profit_Donations_South___messy[[#This Row],[Names2]])</f>
        <v>Virginia</v>
      </c>
      <c r="R1620" s="1" t="str" cm="1">
        <f t="array" ref="R1620">_xlfn.SWITCH(Non_Profit_Donations_South___messy[[#This Row],[switch]],1,"",2,Non_Profit_Donations_South___messy[[#This Row],[Names3]],3,"")</f>
        <v/>
      </c>
      <c r="S1620" s="1" t="str" cm="1">
        <f t="array" ref="S1620">_xlfn.SWITCH(Non_Profit_Donations_South___messy[[#This Row],[switch]],1,Non_Profit_Donations_South___messy[[#This Row],[Names2]],2,Non_Profit_Donations_South___messy[[#This Row],[Names4]],3,Non_Profit_Donations_South___messy[[#This Row],[Names3]])</f>
        <v>Gill</v>
      </c>
    </row>
    <row r="1621" spans="1:19">
      <c r="A1621" s="1" t="s">
        <v>9</v>
      </c>
      <c r="B1621" s="1" t="s">
        <v>39</v>
      </c>
      <c r="C1621" s="1" t="s">
        <v>11</v>
      </c>
      <c r="D1621" s="1" t="s">
        <v>12</v>
      </c>
      <c r="E1621" s="1" t="s">
        <v>40</v>
      </c>
      <c r="F1621" s="1" t="s">
        <v>41</v>
      </c>
      <c r="G1621">
        <v>28206</v>
      </c>
      <c r="H1621" s="2">
        <v>42782</v>
      </c>
      <c r="I1621">
        <v>350.48</v>
      </c>
      <c r="J1621">
        <f t="shared" si="25"/>
        <v>0</v>
      </c>
      <c r="K1621" t="s">
        <v>39</v>
      </c>
      <c r="L1621" s="1" t="s">
        <v>849</v>
      </c>
      <c r="M1621" t="s">
        <v>850</v>
      </c>
      <c r="O1621">
        <f>IF(Non_Profit_Donations_South___messy[[#This Row],[Names4]]&lt;&gt;"",1,0)</f>
        <v>0</v>
      </c>
      <c r="P1621">
        <f>IF(Non_Profit_Donations_South___messy[[#This Row],[flagRev]]=1,1,IF(Non_Profit_Donations_South___messy[[#This Row],[flagMidName]]=1,2,3))</f>
        <v>3</v>
      </c>
      <c r="Q1621" s="1" t="str" cm="1">
        <f t="array" ref="Q1621">_xlfn.SWITCH(Non_Profit_Donations_South___messy[[#This Row],[switch]],1,Non_Profit_Donations_South___messy[[#This Row],[Names3]],2,Non_Profit_Donations_South___messy[[#This Row],[Names2]],3,Non_Profit_Donations_South___messy[[#This Row],[Names2]])</f>
        <v>Andrew</v>
      </c>
      <c r="R1621" s="1" t="str" cm="1">
        <f t="array" ref="R1621">_xlfn.SWITCH(Non_Profit_Donations_South___messy[[#This Row],[switch]],1,"",2,Non_Profit_Donations_South___messy[[#This Row],[Names3]],3,"")</f>
        <v/>
      </c>
      <c r="S1621" s="1" t="str" cm="1">
        <f t="array" ref="S1621">_xlfn.SWITCH(Non_Profit_Donations_South___messy[[#This Row],[switch]],1,Non_Profit_Donations_South___messy[[#This Row],[Names2]],2,Non_Profit_Donations_South___messy[[#This Row],[Names4]],3,Non_Profit_Donations_South___messy[[#This Row],[Names3]])</f>
        <v>Gonzalez</v>
      </c>
    </row>
    <row r="1622" spans="1:19">
      <c r="A1622" s="1" t="s">
        <v>9</v>
      </c>
      <c r="B1622" s="1" t="s">
        <v>361</v>
      </c>
      <c r="C1622" s="1" t="s">
        <v>11</v>
      </c>
      <c r="D1622" s="1" t="s">
        <v>12</v>
      </c>
      <c r="E1622" s="1" t="s">
        <v>49</v>
      </c>
      <c r="F1622" s="1" t="s">
        <v>332</v>
      </c>
      <c r="G1622">
        <v>29203</v>
      </c>
      <c r="H1622" s="2">
        <v>42782</v>
      </c>
      <c r="I1622">
        <v>1212.8800000000001</v>
      </c>
      <c r="J1622">
        <f t="shared" si="25"/>
        <v>0</v>
      </c>
      <c r="K1622" t="s">
        <v>361</v>
      </c>
      <c r="L1622" s="1" t="s">
        <v>1003</v>
      </c>
      <c r="M1622" t="s">
        <v>1147</v>
      </c>
      <c r="O1622">
        <f>IF(Non_Profit_Donations_South___messy[[#This Row],[Names4]]&lt;&gt;"",1,0)</f>
        <v>0</v>
      </c>
      <c r="P1622">
        <f>IF(Non_Profit_Donations_South___messy[[#This Row],[flagRev]]=1,1,IF(Non_Profit_Donations_South___messy[[#This Row],[flagMidName]]=1,2,3))</f>
        <v>3</v>
      </c>
      <c r="Q1622" s="1" t="str" cm="1">
        <f t="array" ref="Q1622">_xlfn.SWITCH(Non_Profit_Donations_South___messy[[#This Row],[switch]],1,Non_Profit_Donations_South___messy[[#This Row],[Names3]],2,Non_Profit_Donations_South___messy[[#This Row],[Names2]],3,Non_Profit_Donations_South___messy[[#This Row],[Names2]])</f>
        <v>Ricky</v>
      </c>
      <c r="R1622" s="1" t="str" cm="1">
        <f t="array" ref="R1622">_xlfn.SWITCH(Non_Profit_Donations_South___messy[[#This Row],[switch]],1,"",2,Non_Profit_Donations_South___messy[[#This Row],[Names3]],3,"")</f>
        <v/>
      </c>
      <c r="S1622" s="1" t="str" cm="1">
        <f t="array" ref="S1622">_xlfn.SWITCH(Non_Profit_Donations_South___messy[[#This Row],[switch]],1,Non_Profit_Donations_South___messy[[#This Row],[Names2]],2,Non_Profit_Donations_South___messy[[#This Row],[Names4]],3,Non_Profit_Donations_South___messy[[#This Row],[Names3]])</f>
        <v>Allred</v>
      </c>
    </row>
    <row r="1623" spans="1:19">
      <c r="A1623" s="1" t="s">
        <v>9</v>
      </c>
      <c r="B1623" s="1" t="s">
        <v>630</v>
      </c>
      <c r="C1623" s="1" t="s">
        <v>37</v>
      </c>
      <c r="D1623" s="1" t="s">
        <v>12</v>
      </c>
      <c r="E1623" s="1" t="s">
        <v>17</v>
      </c>
      <c r="F1623" s="1" t="s">
        <v>326</v>
      </c>
      <c r="G1623">
        <v>30269</v>
      </c>
      <c r="H1623" s="2">
        <v>42784</v>
      </c>
      <c r="I1623">
        <v>9158.15</v>
      </c>
      <c r="J1623">
        <f t="shared" si="25"/>
        <v>0</v>
      </c>
      <c r="K1623" t="s">
        <v>630</v>
      </c>
      <c r="L1623" s="1" t="s">
        <v>1191</v>
      </c>
      <c r="M1623" t="s">
        <v>1361</v>
      </c>
      <c r="O1623">
        <f>IF(Non_Profit_Donations_South___messy[[#This Row],[Names4]]&lt;&gt;"",1,0)</f>
        <v>0</v>
      </c>
      <c r="P1623">
        <f>IF(Non_Profit_Donations_South___messy[[#This Row],[flagRev]]=1,1,IF(Non_Profit_Donations_South___messy[[#This Row],[flagMidName]]=1,2,3))</f>
        <v>3</v>
      </c>
      <c r="Q1623" s="1" t="str" cm="1">
        <f t="array" ref="Q1623">_xlfn.SWITCH(Non_Profit_Donations_South___messy[[#This Row],[switch]],1,Non_Profit_Donations_South___messy[[#This Row],[Names3]],2,Non_Profit_Donations_South___messy[[#This Row],[Names2]],3,Non_Profit_Donations_South___messy[[#This Row],[Names2]])</f>
        <v>Elsie</v>
      </c>
      <c r="R1623" s="1" t="str" cm="1">
        <f t="array" ref="R1623">_xlfn.SWITCH(Non_Profit_Donations_South___messy[[#This Row],[switch]],1,"",2,Non_Profit_Donations_South___messy[[#This Row],[Names3]],3,"")</f>
        <v/>
      </c>
      <c r="S1623" s="1" t="str" cm="1">
        <f t="array" ref="S1623">_xlfn.SWITCH(Non_Profit_Donations_South___messy[[#This Row],[switch]],1,Non_Profit_Donations_South___messy[[#This Row],[Names2]],2,Non_Profit_Donations_South___messy[[#This Row],[Names4]],3,Non_Profit_Donations_South___messy[[#This Row],[Names3]])</f>
        <v>Dodson</v>
      </c>
    </row>
    <row r="1624" spans="1:19">
      <c r="A1624" s="1" t="s">
        <v>9</v>
      </c>
      <c r="B1624" s="1" t="s">
        <v>271</v>
      </c>
      <c r="C1624" s="1" t="s">
        <v>16</v>
      </c>
      <c r="D1624" s="1" t="s">
        <v>12</v>
      </c>
      <c r="E1624" s="1" t="s">
        <v>40</v>
      </c>
      <c r="F1624" s="1" t="s">
        <v>272</v>
      </c>
      <c r="G1624">
        <v>27288</v>
      </c>
      <c r="H1624" s="2">
        <v>42785</v>
      </c>
      <c r="I1624">
        <v>4920.8100000000004</v>
      </c>
      <c r="J1624">
        <f t="shared" si="25"/>
        <v>0</v>
      </c>
      <c r="K1624" t="s">
        <v>271</v>
      </c>
      <c r="L1624" s="1" t="s">
        <v>1062</v>
      </c>
      <c r="M1624" t="s">
        <v>1063</v>
      </c>
      <c r="O1624">
        <f>IF(Non_Profit_Donations_South___messy[[#This Row],[Names4]]&lt;&gt;"",1,0)</f>
        <v>0</v>
      </c>
      <c r="P1624">
        <f>IF(Non_Profit_Donations_South___messy[[#This Row],[flagRev]]=1,1,IF(Non_Profit_Donations_South___messy[[#This Row],[flagMidName]]=1,2,3))</f>
        <v>3</v>
      </c>
      <c r="Q1624" s="1" t="str" cm="1">
        <f t="array" ref="Q1624">_xlfn.SWITCH(Non_Profit_Donations_South___messy[[#This Row],[switch]],1,Non_Profit_Donations_South___messy[[#This Row],[Names3]],2,Non_Profit_Donations_South___messy[[#This Row],[Names2]],3,Non_Profit_Donations_South___messy[[#This Row],[Names2]])</f>
        <v>Brad</v>
      </c>
      <c r="R1624" s="1" t="str" cm="1">
        <f t="array" ref="R1624">_xlfn.SWITCH(Non_Profit_Donations_South___messy[[#This Row],[switch]],1,"",2,Non_Profit_Donations_South___messy[[#This Row],[Names3]],3,"")</f>
        <v/>
      </c>
      <c r="S1624" s="1" t="str" cm="1">
        <f t="array" ref="S1624">_xlfn.SWITCH(Non_Profit_Donations_South___messy[[#This Row],[switch]],1,Non_Profit_Donations_South___messy[[#This Row],[Names2]],2,Non_Profit_Donations_South___messy[[#This Row],[Names4]],3,Non_Profit_Donations_South___messy[[#This Row],[Names3]])</f>
        <v>Stark</v>
      </c>
    </row>
    <row r="1625" spans="1:19">
      <c r="A1625" s="1" t="s">
        <v>23</v>
      </c>
      <c r="B1625" s="1" t="s">
        <v>738</v>
      </c>
      <c r="C1625" s="1" t="s">
        <v>37</v>
      </c>
      <c r="D1625" s="1" t="s">
        <v>12</v>
      </c>
      <c r="E1625" s="1" t="s">
        <v>17</v>
      </c>
      <c r="F1625" s="1" t="s">
        <v>739</v>
      </c>
      <c r="G1625">
        <v>30904</v>
      </c>
      <c r="H1625" s="2">
        <v>42786</v>
      </c>
      <c r="I1625">
        <v>124.5</v>
      </c>
      <c r="J1625">
        <f t="shared" si="25"/>
        <v>0</v>
      </c>
      <c r="K1625" t="s">
        <v>738</v>
      </c>
      <c r="L1625" s="1" t="s">
        <v>1445</v>
      </c>
      <c r="M1625" t="s">
        <v>1433</v>
      </c>
      <c r="O1625">
        <f>IF(Non_Profit_Donations_South___messy[[#This Row],[Names4]]&lt;&gt;"",1,0)</f>
        <v>0</v>
      </c>
      <c r="P1625">
        <f>IF(Non_Profit_Donations_South___messy[[#This Row],[flagRev]]=1,1,IF(Non_Profit_Donations_South___messy[[#This Row],[flagMidName]]=1,2,3))</f>
        <v>3</v>
      </c>
      <c r="Q1625" s="1" t="str" cm="1">
        <f t="array" ref="Q1625">_xlfn.SWITCH(Non_Profit_Donations_South___messy[[#This Row],[switch]],1,Non_Profit_Donations_South___messy[[#This Row],[Names3]],2,Non_Profit_Donations_South___messy[[#This Row],[Names2]],3,Non_Profit_Donations_South___messy[[#This Row],[Names2]])</f>
        <v>Dennis</v>
      </c>
      <c r="R1625" s="1" t="str" cm="1">
        <f t="array" ref="R1625">_xlfn.SWITCH(Non_Profit_Donations_South___messy[[#This Row],[switch]],1,"",2,Non_Profit_Donations_South___messy[[#This Row],[Names3]],3,"")</f>
        <v/>
      </c>
      <c r="S1625" s="1" t="str" cm="1">
        <f t="array" ref="S1625">_xlfn.SWITCH(Non_Profit_Donations_South___messy[[#This Row],[switch]],1,Non_Profit_Donations_South___messy[[#This Row],[Names2]],2,Non_Profit_Donations_South___messy[[#This Row],[Names4]],3,Non_Profit_Donations_South___messy[[#This Row],[Names3]])</f>
        <v>Thornton</v>
      </c>
    </row>
    <row r="1626" spans="1:19">
      <c r="A1626" s="1" t="s">
        <v>27</v>
      </c>
      <c r="B1626" s="1" t="s">
        <v>431</v>
      </c>
      <c r="C1626" s="1" t="s">
        <v>11</v>
      </c>
      <c r="D1626" s="1" t="s">
        <v>12</v>
      </c>
      <c r="E1626" s="1" t="s">
        <v>49</v>
      </c>
      <c r="F1626" s="1" t="s">
        <v>356</v>
      </c>
      <c r="G1626">
        <v>29730</v>
      </c>
      <c r="H1626" s="2">
        <v>42787</v>
      </c>
      <c r="I1626">
        <v>49.8</v>
      </c>
      <c r="J1626">
        <f t="shared" si="25"/>
        <v>0</v>
      </c>
      <c r="K1626" t="s">
        <v>431</v>
      </c>
      <c r="L1626" s="1" t="s">
        <v>1207</v>
      </c>
      <c r="M1626" t="s">
        <v>932</v>
      </c>
      <c r="O1626">
        <f>IF(Non_Profit_Donations_South___messy[[#This Row],[Names4]]&lt;&gt;"",1,0)</f>
        <v>0</v>
      </c>
      <c r="P1626">
        <f>IF(Non_Profit_Donations_South___messy[[#This Row],[flagRev]]=1,1,IF(Non_Profit_Donations_South___messy[[#This Row],[flagMidName]]=1,2,3))</f>
        <v>3</v>
      </c>
      <c r="Q1626" s="1" t="str" cm="1">
        <f t="array" ref="Q1626">_xlfn.SWITCH(Non_Profit_Donations_South___messy[[#This Row],[switch]],1,Non_Profit_Donations_South___messy[[#This Row],[Names3]],2,Non_Profit_Donations_South___messy[[#This Row],[Names2]],3,Non_Profit_Donations_South___messy[[#This Row],[Names2]])</f>
        <v>Gail</v>
      </c>
      <c r="R1626" s="1" t="str" cm="1">
        <f t="array" ref="R1626">_xlfn.SWITCH(Non_Profit_Donations_South___messy[[#This Row],[switch]],1,"",2,Non_Profit_Donations_South___messy[[#This Row],[Names3]],3,"")</f>
        <v/>
      </c>
      <c r="S1626" s="1" t="str" cm="1">
        <f t="array" ref="S1626">_xlfn.SWITCH(Non_Profit_Donations_South___messy[[#This Row],[switch]],1,Non_Profit_Donations_South___messy[[#This Row],[Names2]],2,Non_Profit_Donations_South___messy[[#This Row],[Names4]],3,Non_Profit_Donations_South___messy[[#This Row],[Names3]])</f>
        <v>Ellis</v>
      </c>
    </row>
    <row r="1627" spans="1:19">
      <c r="A1627" s="1" t="s">
        <v>23</v>
      </c>
      <c r="B1627" s="1" t="s">
        <v>740</v>
      </c>
      <c r="C1627" s="1" t="s">
        <v>37</v>
      </c>
      <c r="D1627" s="1" t="s">
        <v>12</v>
      </c>
      <c r="E1627" s="1" t="s">
        <v>49</v>
      </c>
      <c r="F1627" s="1" t="s">
        <v>741</v>
      </c>
      <c r="G1627">
        <v>29801</v>
      </c>
      <c r="H1627" s="2">
        <v>42789</v>
      </c>
      <c r="I1627">
        <v>118.61</v>
      </c>
      <c r="J1627">
        <f t="shared" si="25"/>
        <v>0</v>
      </c>
      <c r="K1627" t="s">
        <v>740</v>
      </c>
      <c r="L1627" s="1" t="s">
        <v>1124</v>
      </c>
      <c r="M1627" t="s">
        <v>1131</v>
      </c>
      <c r="O1627">
        <f>IF(Non_Profit_Donations_South___messy[[#This Row],[Names4]]&lt;&gt;"",1,0)</f>
        <v>0</v>
      </c>
      <c r="P1627">
        <f>IF(Non_Profit_Donations_South___messy[[#This Row],[flagRev]]=1,1,IF(Non_Profit_Donations_South___messy[[#This Row],[flagMidName]]=1,2,3))</f>
        <v>3</v>
      </c>
      <c r="Q1627" s="1" t="str" cm="1">
        <f t="array" ref="Q1627">_xlfn.SWITCH(Non_Profit_Donations_South___messy[[#This Row],[switch]],1,Non_Profit_Donations_South___messy[[#This Row],[Names3]],2,Non_Profit_Donations_South___messy[[#This Row],[Names2]],3,Non_Profit_Donations_South___messy[[#This Row],[Names2]])</f>
        <v>Derek</v>
      </c>
      <c r="R1627" s="1" t="str" cm="1">
        <f t="array" ref="R1627">_xlfn.SWITCH(Non_Profit_Donations_South___messy[[#This Row],[switch]],1,"",2,Non_Profit_Donations_South___messy[[#This Row],[Names3]],3,"")</f>
        <v/>
      </c>
      <c r="S1627" s="1" t="str" cm="1">
        <f t="array" ref="S1627">_xlfn.SWITCH(Non_Profit_Donations_South___messy[[#This Row],[switch]],1,Non_Profit_Donations_South___messy[[#This Row],[Names2]],2,Non_Profit_Donations_South___messy[[#This Row],[Names4]],3,Non_Profit_Donations_South___messy[[#This Row],[Names3]])</f>
        <v>Tuttle</v>
      </c>
    </row>
    <row r="1628" spans="1:19">
      <c r="A1628" s="1" t="s">
        <v>9</v>
      </c>
      <c r="B1628" s="1" t="s">
        <v>201</v>
      </c>
      <c r="C1628" s="1" t="s">
        <v>37</v>
      </c>
      <c r="D1628" s="1" t="s">
        <v>12</v>
      </c>
      <c r="E1628" s="1" t="s">
        <v>25</v>
      </c>
      <c r="F1628" s="1" t="s">
        <v>202</v>
      </c>
      <c r="G1628">
        <v>33710</v>
      </c>
      <c r="H1628" s="2">
        <v>42791</v>
      </c>
      <c r="I1628">
        <v>1183.82</v>
      </c>
      <c r="J1628">
        <f t="shared" si="25"/>
        <v>0</v>
      </c>
      <c r="K1628" t="s">
        <v>201</v>
      </c>
      <c r="L1628" s="1" t="s">
        <v>968</v>
      </c>
      <c r="M1628" t="s">
        <v>1000</v>
      </c>
      <c r="O1628">
        <f>IF(Non_Profit_Donations_South___messy[[#This Row],[Names4]]&lt;&gt;"",1,0)</f>
        <v>0</v>
      </c>
      <c r="P1628">
        <f>IF(Non_Profit_Donations_South___messy[[#This Row],[flagRev]]=1,1,IF(Non_Profit_Donations_South___messy[[#This Row],[flagMidName]]=1,2,3))</f>
        <v>3</v>
      </c>
      <c r="Q1628" s="1" t="str" cm="1">
        <f t="array" ref="Q1628">_xlfn.SWITCH(Non_Profit_Donations_South___messy[[#This Row],[switch]],1,Non_Profit_Donations_South___messy[[#This Row],[Names3]],2,Non_Profit_Donations_South___messy[[#This Row],[Names2]],3,Non_Profit_Donations_South___messy[[#This Row],[Names2]])</f>
        <v>Faye</v>
      </c>
      <c r="R1628" s="1" t="str" cm="1">
        <f t="array" ref="R1628">_xlfn.SWITCH(Non_Profit_Donations_South___messy[[#This Row],[switch]],1,"",2,Non_Profit_Donations_South___messy[[#This Row],[Names3]],3,"")</f>
        <v/>
      </c>
      <c r="S1628" s="1" t="str" cm="1">
        <f t="array" ref="S1628">_xlfn.SWITCH(Non_Profit_Donations_South___messy[[#This Row],[switch]],1,Non_Profit_Donations_South___messy[[#This Row],[Names2]],2,Non_Profit_Donations_South___messy[[#This Row],[Names4]],3,Non_Profit_Donations_South___messy[[#This Row],[Names3]])</f>
        <v>Manning</v>
      </c>
    </row>
    <row r="1629" spans="1:19">
      <c r="A1629" s="1" t="s">
        <v>9</v>
      </c>
      <c r="B1629" s="1" t="s">
        <v>283</v>
      </c>
      <c r="C1629" s="1" t="s">
        <v>37</v>
      </c>
      <c r="D1629" s="1" t="s">
        <v>12</v>
      </c>
      <c r="E1629" s="1" t="s">
        <v>40</v>
      </c>
      <c r="F1629" s="1" t="s">
        <v>216</v>
      </c>
      <c r="G1629">
        <v>27587</v>
      </c>
      <c r="H1629" s="2">
        <v>42792</v>
      </c>
      <c r="I1629">
        <v>199.18</v>
      </c>
      <c r="J1629">
        <f t="shared" si="25"/>
        <v>0</v>
      </c>
      <c r="K1629" t="s">
        <v>283</v>
      </c>
      <c r="L1629" s="1" t="s">
        <v>834</v>
      </c>
      <c r="M1629" t="s">
        <v>1076</v>
      </c>
      <c r="O1629">
        <f>IF(Non_Profit_Donations_South___messy[[#This Row],[Names4]]&lt;&gt;"",1,0)</f>
        <v>0</v>
      </c>
      <c r="P1629">
        <f>IF(Non_Profit_Donations_South___messy[[#This Row],[flagRev]]=1,1,IF(Non_Profit_Donations_South___messy[[#This Row],[flagMidName]]=1,2,3))</f>
        <v>3</v>
      </c>
      <c r="Q1629" s="1" t="str" cm="1">
        <f t="array" ref="Q1629">_xlfn.SWITCH(Non_Profit_Donations_South___messy[[#This Row],[switch]],1,Non_Profit_Donations_South___messy[[#This Row],[Names3]],2,Non_Profit_Donations_South___messy[[#This Row],[Names2]],3,Non_Profit_Donations_South___messy[[#This Row],[Names2]])</f>
        <v>Gene</v>
      </c>
      <c r="R1629" s="1" t="str" cm="1">
        <f t="array" ref="R1629">_xlfn.SWITCH(Non_Profit_Donations_South___messy[[#This Row],[switch]],1,"",2,Non_Profit_Donations_South___messy[[#This Row],[Names3]],3,"")</f>
        <v/>
      </c>
      <c r="S1629" s="1" t="str" cm="1">
        <f t="array" ref="S1629">_xlfn.SWITCH(Non_Profit_Donations_South___messy[[#This Row],[switch]],1,Non_Profit_Donations_South___messy[[#This Row],[Names2]],2,Non_Profit_Donations_South___messy[[#This Row],[Names4]],3,Non_Profit_Donations_South___messy[[#This Row],[Names3]])</f>
        <v>Caldwell</v>
      </c>
    </row>
    <row r="1630" spans="1:19">
      <c r="A1630" s="1" t="s">
        <v>23</v>
      </c>
      <c r="B1630" s="1" t="s">
        <v>701</v>
      </c>
      <c r="C1630" s="1" t="s">
        <v>11</v>
      </c>
      <c r="D1630" s="1" t="s">
        <v>12</v>
      </c>
      <c r="E1630" s="1" t="s">
        <v>32</v>
      </c>
      <c r="F1630" s="1" t="s">
        <v>702</v>
      </c>
      <c r="G1630">
        <v>37620</v>
      </c>
      <c r="H1630" s="2">
        <v>42792</v>
      </c>
      <c r="I1630">
        <v>45.08</v>
      </c>
      <c r="J1630">
        <f t="shared" si="25"/>
        <v>0</v>
      </c>
      <c r="K1630" t="s">
        <v>701</v>
      </c>
      <c r="L1630" s="1" t="s">
        <v>998</v>
      </c>
      <c r="M1630" t="s">
        <v>1418</v>
      </c>
      <c r="O1630">
        <f>IF(Non_Profit_Donations_South___messy[[#This Row],[Names4]]&lt;&gt;"",1,0)</f>
        <v>0</v>
      </c>
      <c r="P1630">
        <f>IF(Non_Profit_Donations_South___messy[[#This Row],[flagRev]]=1,1,IF(Non_Profit_Donations_South___messy[[#This Row],[flagMidName]]=1,2,3))</f>
        <v>3</v>
      </c>
      <c r="Q1630" s="1" t="str" cm="1">
        <f t="array" ref="Q1630">_xlfn.SWITCH(Non_Profit_Donations_South___messy[[#This Row],[switch]],1,Non_Profit_Donations_South___messy[[#This Row],[Names3]],2,Non_Profit_Donations_South___messy[[#This Row],[Names2]],3,Non_Profit_Donations_South___messy[[#This Row],[Names2]])</f>
        <v>Nicholas</v>
      </c>
      <c r="R1630" s="1" t="str" cm="1">
        <f t="array" ref="R1630">_xlfn.SWITCH(Non_Profit_Donations_South___messy[[#This Row],[switch]],1,"",2,Non_Profit_Donations_South___messy[[#This Row],[Names3]],3,"")</f>
        <v/>
      </c>
      <c r="S1630" s="1" t="str" cm="1">
        <f t="array" ref="S1630">_xlfn.SWITCH(Non_Profit_Donations_South___messy[[#This Row],[switch]],1,Non_Profit_Donations_South___messy[[#This Row],[Names2]],2,Non_Profit_Donations_South___messy[[#This Row],[Names4]],3,Non_Profit_Donations_South___messy[[#This Row],[Names3]])</f>
        <v>Pritchard</v>
      </c>
    </row>
    <row r="1631" spans="1:19">
      <c r="A1631" s="1" t="s">
        <v>27</v>
      </c>
      <c r="B1631" s="1" t="s">
        <v>403</v>
      </c>
      <c r="C1631" s="1" t="s">
        <v>37</v>
      </c>
      <c r="D1631" s="1" t="s">
        <v>12</v>
      </c>
      <c r="E1631" s="1" t="s">
        <v>59</v>
      </c>
      <c r="F1631" s="1" t="s">
        <v>404</v>
      </c>
      <c r="G1631">
        <v>36203</v>
      </c>
      <c r="H1631" s="2">
        <v>42793</v>
      </c>
      <c r="I1631">
        <v>1158.9100000000001</v>
      </c>
      <c r="J1631">
        <f t="shared" si="25"/>
        <v>0</v>
      </c>
      <c r="K1631" t="s">
        <v>403</v>
      </c>
      <c r="L1631" s="1" t="s">
        <v>1184</v>
      </c>
      <c r="M1631" t="s">
        <v>1185</v>
      </c>
      <c r="O1631">
        <f>IF(Non_Profit_Donations_South___messy[[#This Row],[Names4]]&lt;&gt;"",1,0)</f>
        <v>0</v>
      </c>
      <c r="P1631">
        <f>IF(Non_Profit_Donations_South___messy[[#This Row],[flagRev]]=1,1,IF(Non_Profit_Donations_South___messy[[#This Row],[flagMidName]]=1,2,3))</f>
        <v>3</v>
      </c>
      <c r="Q1631" s="1" t="str" cm="1">
        <f t="array" ref="Q1631">_xlfn.SWITCH(Non_Profit_Donations_South___messy[[#This Row],[switch]],1,Non_Profit_Donations_South___messy[[#This Row],[Names3]],2,Non_Profit_Donations_South___messy[[#This Row],[Names2]],3,Non_Profit_Donations_South___messy[[#This Row],[Names2]])</f>
        <v>Grace</v>
      </c>
      <c r="R1631" s="1" t="str" cm="1">
        <f t="array" ref="R1631">_xlfn.SWITCH(Non_Profit_Donations_South___messy[[#This Row],[switch]],1,"",2,Non_Profit_Donations_South___messy[[#This Row],[Names3]],3,"")</f>
        <v/>
      </c>
      <c r="S1631" s="1" t="str" cm="1">
        <f t="array" ref="S1631">_xlfn.SWITCH(Non_Profit_Donations_South___messy[[#This Row],[switch]],1,Non_Profit_Donations_South___messy[[#This Row],[Names2]],2,Non_Profit_Donations_South___messy[[#This Row],[Names4]],3,Non_Profit_Donations_South___messy[[#This Row],[Names3]])</f>
        <v>Everett</v>
      </c>
    </row>
    <row r="1632" spans="1:19">
      <c r="A1632" s="1" t="s">
        <v>23</v>
      </c>
      <c r="B1632" s="1" t="s">
        <v>454</v>
      </c>
      <c r="C1632" s="1" t="s">
        <v>11</v>
      </c>
      <c r="D1632" s="1" t="s">
        <v>12</v>
      </c>
      <c r="E1632" s="1" t="s">
        <v>25</v>
      </c>
      <c r="F1632" s="1" t="s">
        <v>455</v>
      </c>
      <c r="G1632">
        <v>33411</v>
      </c>
      <c r="H1632" s="2">
        <v>42793</v>
      </c>
      <c r="I1632">
        <v>1953.18</v>
      </c>
      <c r="J1632">
        <f t="shared" si="25"/>
        <v>0</v>
      </c>
      <c r="K1632" t="s">
        <v>454</v>
      </c>
      <c r="L1632" s="1" t="s">
        <v>1226</v>
      </c>
      <c r="M1632" t="s">
        <v>1227</v>
      </c>
      <c r="O1632">
        <f>IF(Non_Profit_Donations_South___messy[[#This Row],[Names4]]&lt;&gt;"",1,0)</f>
        <v>0</v>
      </c>
      <c r="P1632">
        <f>IF(Non_Profit_Donations_South___messy[[#This Row],[flagRev]]=1,1,IF(Non_Profit_Donations_South___messy[[#This Row],[flagMidName]]=1,2,3))</f>
        <v>3</v>
      </c>
      <c r="Q1632" s="1" t="str" cm="1">
        <f t="array" ref="Q1632">_xlfn.SWITCH(Non_Profit_Donations_South___messy[[#This Row],[switch]],1,Non_Profit_Donations_South___messy[[#This Row],[Names3]],2,Non_Profit_Donations_South___messy[[#This Row],[Names2]],3,Non_Profit_Donations_South___messy[[#This Row],[Names2]])</f>
        <v>Carrie</v>
      </c>
      <c r="R1632" s="1" t="str" cm="1">
        <f t="array" ref="R1632">_xlfn.SWITCH(Non_Profit_Donations_South___messy[[#This Row],[switch]],1,"",2,Non_Profit_Donations_South___messy[[#This Row],[Names3]],3,"")</f>
        <v/>
      </c>
      <c r="S1632" s="1" t="str" cm="1">
        <f t="array" ref="S1632">_xlfn.SWITCH(Non_Profit_Donations_South___messy[[#This Row],[switch]],1,Non_Profit_Donations_South___messy[[#This Row],[Names2]],2,Non_Profit_Donations_South___messy[[#This Row],[Names4]],3,Non_Profit_Donations_South___messy[[#This Row],[Names3]])</f>
        <v>McIntosh</v>
      </c>
    </row>
    <row r="1633" spans="1:19">
      <c r="A1633" s="1" t="s">
        <v>19</v>
      </c>
      <c r="B1633" s="1" t="s">
        <v>806</v>
      </c>
      <c r="C1633" s="1" t="s">
        <v>11</v>
      </c>
      <c r="D1633" s="1" t="s">
        <v>12</v>
      </c>
      <c r="E1633" s="1" t="s">
        <v>32</v>
      </c>
      <c r="F1633" s="1" t="s">
        <v>702</v>
      </c>
      <c r="G1633">
        <v>37620</v>
      </c>
      <c r="H1633" s="2">
        <v>42793</v>
      </c>
      <c r="I1633">
        <v>155.51</v>
      </c>
      <c r="J1633">
        <f t="shared" si="25"/>
        <v>0</v>
      </c>
      <c r="K1633" t="s">
        <v>806</v>
      </c>
      <c r="L1633" s="1" t="s">
        <v>1505</v>
      </c>
      <c r="M1633" t="s">
        <v>1506</v>
      </c>
      <c r="O1633">
        <f>IF(Non_Profit_Donations_South___messy[[#This Row],[Names4]]&lt;&gt;"",1,0)</f>
        <v>0</v>
      </c>
      <c r="P1633">
        <f>IF(Non_Profit_Donations_South___messy[[#This Row],[flagRev]]=1,1,IF(Non_Profit_Donations_South___messy[[#This Row],[flagMidName]]=1,2,3))</f>
        <v>3</v>
      </c>
      <c r="Q1633" s="1" t="str" cm="1">
        <f t="array" ref="Q1633">_xlfn.SWITCH(Non_Profit_Donations_South___messy[[#This Row],[switch]],1,Non_Profit_Donations_South___messy[[#This Row],[Names3]],2,Non_Profit_Donations_South___messy[[#This Row],[Names2]],3,Non_Profit_Donations_South___messy[[#This Row],[Names2]])</f>
        <v>Kay</v>
      </c>
      <c r="R1633" s="1" t="str" cm="1">
        <f t="array" ref="R1633">_xlfn.SWITCH(Non_Profit_Donations_South___messy[[#This Row],[switch]],1,"",2,Non_Profit_Donations_South___messy[[#This Row],[Names3]],3,"")</f>
        <v/>
      </c>
      <c r="S1633" s="1" t="str" cm="1">
        <f t="array" ref="S1633">_xlfn.SWITCH(Non_Profit_Donations_South___messy[[#This Row],[switch]],1,Non_Profit_Donations_South___messy[[#This Row],[Names2]],2,Non_Profit_Donations_South___messy[[#This Row],[Names4]],3,Non_Profit_Donations_South___messy[[#This Row],[Names3]])</f>
        <v>Abbott</v>
      </c>
    </row>
    <row r="1634" spans="1:19">
      <c r="A1634" s="1" t="s">
        <v>19</v>
      </c>
      <c r="B1634" s="1" t="s">
        <v>796</v>
      </c>
      <c r="C1634" s="1" t="s">
        <v>11</v>
      </c>
      <c r="D1634" s="1" t="s">
        <v>12</v>
      </c>
      <c r="E1634" s="1" t="s">
        <v>25</v>
      </c>
      <c r="F1634" s="1" t="s">
        <v>459</v>
      </c>
      <c r="G1634">
        <v>33012</v>
      </c>
      <c r="H1634" s="2">
        <v>42795</v>
      </c>
      <c r="I1634">
        <v>475.21</v>
      </c>
      <c r="J1634">
        <f t="shared" si="25"/>
        <v>0</v>
      </c>
      <c r="K1634" t="s">
        <v>796</v>
      </c>
      <c r="L1634" s="1" t="s">
        <v>1110</v>
      </c>
      <c r="M1634" t="s">
        <v>1499</v>
      </c>
      <c r="O1634">
        <f>IF(Non_Profit_Donations_South___messy[[#This Row],[Names4]]&lt;&gt;"",1,0)</f>
        <v>0</v>
      </c>
      <c r="P1634">
        <f>IF(Non_Profit_Donations_South___messy[[#This Row],[flagRev]]=1,1,IF(Non_Profit_Donations_South___messy[[#This Row],[flagMidName]]=1,2,3))</f>
        <v>3</v>
      </c>
      <c r="Q1634" s="1" t="str" cm="1">
        <f t="array" ref="Q1634">_xlfn.SWITCH(Non_Profit_Donations_South___messy[[#This Row],[switch]],1,Non_Profit_Donations_South___messy[[#This Row],[Names3]],2,Non_Profit_Donations_South___messy[[#This Row],[Names2]],3,Non_Profit_Donations_South___messy[[#This Row],[Names2]])</f>
        <v>Larry</v>
      </c>
      <c r="R1634" s="1" t="str" cm="1">
        <f t="array" ref="R1634">_xlfn.SWITCH(Non_Profit_Donations_South___messy[[#This Row],[switch]],1,"",2,Non_Profit_Donations_South___messy[[#This Row],[Names3]],3,"")</f>
        <v/>
      </c>
      <c r="S1634" s="1" t="str" cm="1">
        <f t="array" ref="S1634">_xlfn.SWITCH(Non_Profit_Donations_South___messy[[#This Row],[switch]],1,Non_Profit_Donations_South___messy[[#This Row],[Names2]],2,Non_Profit_Donations_South___messy[[#This Row],[Names4]],3,Non_Profit_Donations_South___messy[[#This Row],[Names3]])</f>
        <v>Brock</v>
      </c>
    </row>
    <row r="1635" spans="1:19">
      <c r="A1635" s="1" t="s">
        <v>19</v>
      </c>
      <c r="B1635" s="1" t="s">
        <v>414</v>
      </c>
      <c r="C1635" s="1" t="s">
        <v>16</v>
      </c>
      <c r="D1635" s="1" t="s">
        <v>12</v>
      </c>
      <c r="E1635" s="1" t="s">
        <v>25</v>
      </c>
      <c r="F1635" s="1" t="s">
        <v>415</v>
      </c>
      <c r="G1635">
        <v>33021</v>
      </c>
      <c r="H1635" s="2">
        <v>42795</v>
      </c>
      <c r="I1635">
        <v>10.94</v>
      </c>
      <c r="J1635">
        <f t="shared" si="25"/>
        <v>0</v>
      </c>
      <c r="K1635" t="s">
        <v>414</v>
      </c>
      <c r="L1635" s="1" t="s">
        <v>1072</v>
      </c>
      <c r="M1635" t="s">
        <v>1193</v>
      </c>
      <c r="O1635">
        <f>IF(Non_Profit_Donations_South___messy[[#This Row],[Names4]]&lt;&gt;"",1,0)</f>
        <v>0</v>
      </c>
      <c r="P1635">
        <f>IF(Non_Profit_Donations_South___messy[[#This Row],[flagRev]]=1,1,IF(Non_Profit_Donations_South___messy[[#This Row],[flagMidName]]=1,2,3))</f>
        <v>3</v>
      </c>
      <c r="Q1635" s="1" t="str" cm="1">
        <f t="array" ref="Q1635">_xlfn.SWITCH(Non_Profit_Donations_South___messy[[#This Row],[switch]],1,Non_Profit_Donations_South___messy[[#This Row],[Names3]],2,Non_Profit_Donations_South___messy[[#This Row],[Names2]],3,Non_Profit_Donations_South___messy[[#This Row],[Names2]])</f>
        <v>Miriam</v>
      </c>
      <c r="R1635" s="1" t="str" cm="1">
        <f t="array" ref="R1635">_xlfn.SWITCH(Non_Profit_Donations_South___messy[[#This Row],[switch]],1,"",2,Non_Profit_Donations_South___messy[[#This Row],[Names3]],3,"")</f>
        <v/>
      </c>
      <c r="S1635" s="1" t="str" cm="1">
        <f t="array" ref="S1635">_xlfn.SWITCH(Non_Profit_Donations_South___messy[[#This Row],[switch]],1,Non_Profit_Donations_South___messy[[#This Row],[Names2]],2,Non_Profit_Donations_South___messy[[#This Row],[Names4]],3,Non_Profit_Donations_South___messy[[#This Row],[Names3]])</f>
        <v>Bowman</v>
      </c>
    </row>
    <row r="1636" spans="1:19">
      <c r="A1636" s="1" t="s">
        <v>9</v>
      </c>
      <c r="B1636" s="1" t="s">
        <v>574</v>
      </c>
      <c r="C1636" s="1" t="s">
        <v>16</v>
      </c>
      <c r="D1636" s="1" t="s">
        <v>12</v>
      </c>
      <c r="E1636" s="1" t="s">
        <v>25</v>
      </c>
      <c r="F1636" s="1" t="s">
        <v>575</v>
      </c>
      <c r="G1636">
        <v>34142</v>
      </c>
      <c r="H1636" s="2">
        <v>42796</v>
      </c>
      <c r="I1636">
        <v>49.48</v>
      </c>
      <c r="J1636">
        <f t="shared" si="25"/>
        <v>0</v>
      </c>
      <c r="K1636" t="s">
        <v>574</v>
      </c>
      <c r="L1636" s="1" t="s">
        <v>838</v>
      </c>
      <c r="M1636" t="s">
        <v>1322</v>
      </c>
      <c r="O1636">
        <f>IF(Non_Profit_Donations_South___messy[[#This Row],[Names4]]&lt;&gt;"",1,0)</f>
        <v>0</v>
      </c>
      <c r="P1636">
        <f>IF(Non_Profit_Donations_South___messy[[#This Row],[flagRev]]=1,1,IF(Non_Profit_Donations_South___messy[[#This Row],[flagMidName]]=1,2,3))</f>
        <v>3</v>
      </c>
      <c r="Q1636" s="1" t="str" cm="1">
        <f t="array" ref="Q1636">_xlfn.SWITCH(Non_Profit_Donations_South___messy[[#This Row],[switch]],1,Non_Profit_Donations_South___messy[[#This Row],[Names3]],2,Non_Profit_Donations_South___messy[[#This Row],[Names2]],3,Non_Profit_Donations_South___messy[[#This Row],[Names2]])</f>
        <v>Sidney</v>
      </c>
      <c r="R1636" s="1" t="str" cm="1">
        <f t="array" ref="R1636">_xlfn.SWITCH(Non_Profit_Donations_South___messy[[#This Row],[switch]],1,"",2,Non_Profit_Donations_South___messy[[#This Row],[Names3]],3,"")</f>
        <v/>
      </c>
      <c r="S1636" s="1" t="str" cm="1">
        <f t="array" ref="S1636">_xlfn.SWITCH(Non_Profit_Donations_South___messy[[#This Row],[switch]],1,Non_Profit_Donations_South___messy[[#This Row],[Names2]],2,Non_Profit_Donations_South___messy[[#This Row],[Names4]],3,Non_Profit_Donations_South___messy[[#This Row],[Names3]])</f>
        <v>Brewer</v>
      </c>
    </row>
    <row r="1637" spans="1:19">
      <c r="A1637" s="1" t="s">
        <v>23</v>
      </c>
      <c r="B1637" s="1" t="s">
        <v>804</v>
      </c>
      <c r="C1637" s="1" t="s">
        <v>37</v>
      </c>
      <c r="D1637" s="1" t="s">
        <v>12</v>
      </c>
      <c r="E1637" s="1" t="s">
        <v>25</v>
      </c>
      <c r="F1637" s="1" t="s">
        <v>805</v>
      </c>
      <c r="G1637">
        <v>32114</v>
      </c>
      <c r="H1637" s="2">
        <v>42798</v>
      </c>
      <c r="I1637">
        <v>66.03</v>
      </c>
      <c r="J1637">
        <f t="shared" si="25"/>
        <v>0</v>
      </c>
      <c r="K1637" t="s">
        <v>804</v>
      </c>
      <c r="L1637" s="1" t="s">
        <v>925</v>
      </c>
      <c r="M1637" t="s">
        <v>1503</v>
      </c>
      <c r="N1637" t="s">
        <v>1504</v>
      </c>
      <c r="O1637">
        <f>IF(Non_Profit_Donations_South___messy[[#This Row],[Names4]]&lt;&gt;"",1,0)</f>
        <v>1</v>
      </c>
      <c r="P1637">
        <f>IF(Non_Profit_Donations_South___messy[[#This Row],[flagRev]]=1,1,IF(Non_Profit_Donations_South___messy[[#This Row],[flagMidName]]=1,2,3))</f>
        <v>2</v>
      </c>
      <c r="Q1637" s="1" t="str" cm="1">
        <f t="array" ref="Q1637">_xlfn.SWITCH(Non_Profit_Donations_South___messy[[#This Row],[switch]],1,Non_Profit_Donations_South___messy[[#This Row],[Names3]],2,Non_Profit_Donations_South___messy[[#This Row],[Names2]],3,Non_Profit_Donations_South___messy[[#This Row],[Names2]])</f>
        <v>Glenda</v>
      </c>
      <c r="R1637" s="1" t="str" cm="1">
        <f t="array" ref="R1637">_xlfn.SWITCH(Non_Profit_Donations_South___messy[[#This Row],[switch]],1,"",2,Non_Profit_Donations_South___messy[[#This Row],[Names3]],3,"")</f>
        <v>Taylor</v>
      </c>
      <c r="S1637" s="1" t="str" cm="1">
        <f t="array" ref="S1637">_xlfn.SWITCH(Non_Profit_Donations_South___messy[[#This Row],[switch]],1,Non_Profit_Donations_South___messy[[#This Row],[Names2]],2,Non_Profit_Donations_South___messy[[#This Row],[Names4]],3,Non_Profit_Donations_South___messy[[#This Row],[Names3]])</f>
        <v>Strauss</v>
      </c>
    </row>
    <row r="1638" spans="1:19">
      <c r="A1638" s="1" t="s">
        <v>9</v>
      </c>
      <c r="B1638" s="1" t="s">
        <v>132</v>
      </c>
      <c r="C1638" s="1" t="s">
        <v>37</v>
      </c>
      <c r="D1638" s="1" t="s">
        <v>12</v>
      </c>
      <c r="E1638" s="1" t="s">
        <v>25</v>
      </c>
      <c r="F1638" s="1" t="s">
        <v>133</v>
      </c>
      <c r="G1638">
        <v>32953</v>
      </c>
      <c r="H1638" s="2">
        <v>42799</v>
      </c>
      <c r="I1638">
        <v>102.9</v>
      </c>
      <c r="J1638">
        <f t="shared" si="25"/>
        <v>0</v>
      </c>
      <c r="K1638" t="s">
        <v>132</v>
      </c>
      <c r="L1638" s="1" t="s">
        <v>941</v>
      </c>
      <c r="M1638" t="s">
        <v>942</v>
      </c>
      <c r="O1638">
        <f>IF(Non_Profit_Donations_South___messy[[#This Row],[Names4]]&lt;&gt;"",1,0)</f>
        <v>0</v>
      </c>
      <c r="P1638">
        <f>IF(Non_Profit_Donations_South___messy[[#This Row],[flagRev]]=1,1,IF(Non_Profit_Donations_South___messy[[#This Row],[flagMidName]]=1,2,3))</f>
        <v>3</v>
      </c>
      <c r="Q1638" s="1" t="str" cm="1">
        <f t="array" ref="Q1638">_xlfn.SWITCH(Non_Profit_Donations_South___messy[[#This Row],[switch]],1,Non_Profit_Donations_South___messy[[#This Row],[Names3]],2,Non_Profit_Donations_South___messy[[#This Row],[Names2]],3,Non_Profit_Donations_South___messy[[#This Row],[Names2]])</f>
        <v>Natalie</v>
      </c>
      <c r="R1638" s="1" t="str" cm="1">
        <f t="array" ref="R1638">_xlfn.SWITCH(Non_Profit_Donations_South___messy[[#This Row],[switch]],1,"",2,Non_Profit_Donations_South___messy[[#This Row],[Names3]],3,"")</f>
        <v/>
      </c>
      <c r="S1638" s="1" t="str" cm="1">
        <f t="array" ref="S1638">_xlfn.SWITCH(Non_Profit_Donations_South___messy[[#This Row],[switch]],1,Non_Profit_Donations_South___messy[[#This Row],[Names2]],2,Non_Profit_Donations_South___messy[[#This Row],[Names4]],3,Non_Profit_Donations_South___messy[[#This Row],[Names3]])</f>
        <v>Aldridge</v>
      </c>
    </row>
    <row r="1639" spans="1:19">
      <c r="A1639" s="1" t="s">
        <v>9</v>
      </c>
      <c r="B1639" s="1" t="s">
        <v>213</v>
      </c>
      <c r="C1639" s="1" t="s">
        <v>11</v>
      </c>
      <c r="D1639" s="1" t="s">
        <v>12</v>
      </c>
      <c r="E1639" s="1" t="s">
        <v>70</v>
      </c>
      <c r="F1639" s="1" t="s">
        <v>214</v>
      </c>
      <c r="G1639">
        <v>70056</v>
      </c>
      <c r="H1639" s="2">
        <v>42799</v>
      </c>
      <c r="I1639">
        <v>45.34</v>
      </c>
      <c r="J1639">
        <f t="shared" si="25"/>
        <v>0</v>
      </c>
      <c r="K1639" t="s">
        <v>213</v>
      </c>
      <c r="L1639" s="1" t="s">
        <v>1011</v>
      </c>
      <c r="M1639" t="s">
        <v>1012</v>
      </c>
      <c r="N1639" t="s">
        <v>658</v>
      </c>
      <c r="O1639">
        <f>IF(Non_Profit_Donations_South___messy[[#This Row],[Names4]]&lt;&gt;"",1,0)</f>
        <v>1</v>
      </c>
      <c r="P1639">
        <f>IF(Non_Profit_Donations_South___messy[[#This Row],[flagRev]]=1,1,IF(Non_Profit_Donations_South___messy[[#This Row],[flagMidName]]=1,2,3))</f>
        <v>2</v>
      </c>
      <c r="Q1639" s="1" t="str" cm="1">
        <f t="array" ref="Q1639">_xlfn.SWITCH(Non_Profit_Donations_South___messy[[#This Row],[switch]],1,Non_Profit_Donations_South___messy[[#This Row],[Names3]],2,Non_Profit_Donations_South___messy[[#This Row],[Names2]],3,Non_Profit_Donations_South___messy[[#This Row],[Names2]])</f>
        <v>Victoria</v>
      </c>
      <c r="R1639" s="1" t="str" cm="1">
        <f t="array" ref="R1639">_xlfn.SWITCH(Non_Profit_Donations_South___messy[[#This Row],[switch]],1,"",2,Non_Profit_Donations_South___messy[[#This Row],[Names3]],3,"")</f>
        <v>Baker</v>
      </c>
      <c r="S1639" s="1" t="str" cm="1">
        <f t="array" ref="S1639">_xlfn.SWITCH(Non_Profit_Donations_South___messy[[#This Row],[switch]],1,Non_Profit_Donations_South___messy[[#This Row],[Names2]],2,Non_Profit_Donations_South___messy[[#This Row],[Names4]],3,Non_Profit_Donations_South___messy[[#This Row],[Names3]])</f>
        <v>Hoover</v>
      </c>
    </row>
    <row r="1640" spans="1:19">
      <c r="A1640" s="1" t="s">
        <v>9</v>
      </c>
      <c r="B1640" s="1" t="s">
        <v>562</v>
      </c>
      <c r="C1640" s="1" t="s">
        <v>11</v>
      </c>
      <c r="D1640" s="1" t="s">
        <v>12</v>
      </c>
      <c r="E1640" s="1" t="s">
        <v>40</v>
      </c>
      <c r="F1640" s="1" t="s">
        <v>563</v>
      </c>
      <c r="G1640">
        <v>28115</v>
      </c>
      <c r="H1640" s="2">
        <v>42801</v>
      </c>
      <c r="I1640">
        <v>2703.56</v>
      </c>
      <c r="J1640">
        <f t="shared" si="25"/>
        <v>0</v>
      </c>
      <c r="K1640" t="s">
        <v>562</v>
      </c>
      <c r="L1640" s="1" t="s">
        <v>1313</v>
      </c>
      <c r="M1640" t="s">
        <v>1314</v>
      </c>
      <c r="O1640">
        <f>IF(Non_Profit_Donations_South___messy[[#This Row],[Names4]]&lt;&gt;"",1,0)</f>
        <v>0</v>
      </c>
      <c r="P1640">
        <f>IF(Non_Profit_Donations_South___messy[[#This Row],[flagRev]]=1,1,IF(Non_Profit_Donations_South___messy[[#This Row],[flagMidName]]=1,2,3))</f>
        <v>3</v>
      </c>
      <c r="Q1640" s="1" t="str" cm="1">
        <f t="array" ref="Q1640">_xlfn.SWITCH(Non_Profit_Donations_South___messy[[#This Row],[switch]],1,Non_Profit_Donations_South___messy[[#This Row],[Names3]],2,Non_Profit_Donations_South___messy[[#This Row],[Names2]],3,Non_Profit_Donations_South___messy[[#This Row],[Names2]])</f>
        <v>Julia</v>
      </c>
      <c r="R1640" s="1" t="str" cm="1">
        <f t="array" ref="R1640">_xlfn.SWITCH(Non_Profit_Donations_South___messy[[#This Row],[switch]],1,"",2,Non_Profit_Donations_South___messy[[#This Row],[Names3]],3,"")</f>
        <v/>
      </c>
      <c r="S1640" s="1" t="str" cm="1">
        <f t="array" ref="S1640">_xlfn.SWITCH(Non_Profit_Donations_South___messy[[#This Row],[switch]],1,Non_Profit_Donations_South___messy[[#This Row],[Names2]],2,Non_Profit_Donations_South___messy[[#This Row],[Names4]],3,Non_Profit_Donations_South___messy[[#This Row],[Names3]])</f>
        <v>Haynes</v>
      </c>
    </row>
    <row r="1641" spans="1:19">
      <c r="A1641" s="1" t="s">
        <v>23</v>
      </c>
      <c r="B1641" s="1" t="s">
        <v>217</v>
      </c>
      <c r="C1641" s="1" t="s">
        <v>11</v>
      </c>
      <c r="D1641" s="1" t="s">
        <v>12</v>
      </c>
      <c r="E1641" s="1" t="s">
        <v>25</v>
      </c>
      <c r="F1641" s="1" t="s">
        <v>218</v>
      </c>
      <c r="G1641">
        <v>33772</v>
      </c>
      <c r="H1641" s="2">
        <v>42801</v>
      </c>
      <c r="I1641">
        <v>63.45</v>
      </c>
      <c r="J1641">
        <f t="shared" si="25"/>
        <v>0</v>
      </c>
      <c r="K1641" t="s">
        <v>217</v>
      </c>
      <c r="L1641" s="1" t="s">
        <v>1015</v>
      </c>
      <c r="M1641" t="s">
        <v>1016</v>
      </c>
      <c r="O1641">
        <f>IF(Non_Profit_Donations_South___messy[[#This Row],[Names4]]&lt;&gt;"",1,0)</f>
        <v>0</v>
      </c>
      <c r="P1641">
        <f>IF(Non_Profit_Donations_South___messy[[#This Row],[flagRev]]=1,1,IF(Non_Profit_Donations_South___messy[[#This Row],[flagMidName]]=1,2,3))</f>
        <v>3</v>
      </c>
      <c r="Q1641" s="1" t="str" cm="1">
        <f t="array" ref="Q1641">_xlfn.SWITCH(Non_Profit_Donations_South___messy[[#This Row],[switch]],1,Non_Profit_Donations_South___messy[[#This Row],[Names3]],2,Non_Profit_Donations_South___messy[[#This Row],[Names2]],3,Non_Profit_Donations_South___messy[[#This Row],[Names2]])</f>
        <v>Allan</v>
      </c>
      <c r="R1641" s="1" t="str" cm="1">
        <f t="array" ref="R1641">_xlfn.SWITCH(Non_Profit_Donations_South___messy[[#This Row],[switch]],1,"",2,Non_Profit_Donations_South___messy[[#This Row],[Names3]],3,"")</f>
        <v/>
      </c>
      <c r="S1641" s="1" t="str" cm="1">
        <f t="array" ref="S1641">_xlfn.SWITCH(Non_Profit_Donations_South___messy[[#This Row],[switch]],1,Non_Profit_Donations_South___messy[[#This Row],[Names2]],2,Non_Profit_Donations_South___messy[[#This Row],[Names4]],3,Non_Profit_Donations_South___messy[[#This Row],[Names3]])</f>
        <v>Shields</v>
      </c>
    </row>
    <row r="1642" spans="1:19">
      <c r="A1642" s="1" t="s">
        <v>27</v>
      </c>
      <c r="B1642" s="1" t="s">
        <v>717</v>
      </c>
      <c r="C1642" s="1" t="s">
        <v>37</v>
      </c>
      <c r="D1642" s="1" t="s">
        <v>12</v>
      </c>
      <c r="E1642" s="1" t="s">
        <v>25</v>
      </c>
      <c r="F1642" s="1" t="s">
        <v>77</v>
      </c>
      <c r="G1642">
        <v>33181</v>
      </c>
      <c r="H1642" s="2">
        <v>42802</v>
      </c>
      <c r="I1642">
        <v>13.53</v>
      </c>
      <c r="J1642">
        <f t="shared" si="25"/>
        <v>0</v>
      </c>
      <c r="K1642" t="s">
        <v>717</v>
      </c>
      <c r="L1642" s="1" t="s">
        <v>1428</v>
      </c>
      <c r="M1642" t="s">
        <v>1429</v>
      </c>
      <c r="O1642">
        <f>IF(Non_Profit_Donations_South___messy[[#This Row],[Names4]]&lt;&gt;"",1,0)</f>
        <v>0</v>
      </c>
      <c r="P1642">
        <f>IF(Non_Profit_Donations_South___messy[[#This Row],[flagRev]]=1,1,IF(Non_Profit_Donations_South___messy[[#This Row],[flagMidName]]=1,2,3))</f>
        <v>3</v>
      </c>
      <c r="Q1642" s="1" t="str" cm="1">
        <f t="array" ref="Q1642">_xlfn.SWITCH(Non_Profit_Donations_South___messy[[#This Row],[switch]],1,Non_Profit_Donations_South___messy[[#This Row],[Names3]],2,Non_Profit_Donations_South___messy[[#This Row],[Names2]],3,Non_Profit_Donations_South___messy[[#This Row],[Names2]])</f>
        <v>Jacqueline</v>
      </c>
      <c r="R1642" s="1" t="str" cm="1">
        <f t="array" ref="R1642">_xlfn.SWITCH(Non_Profit_Donations_South___messy[[#This Row],[switch]],1,"",2,Non_Profit_Donations_South___messy[[#This Row],[Names3]],3,"")</f>
        <v/>
      </c>
      <c r="S1642" s="1" t="str" cm="1">
        <f t="array" ref="S1642">_xlfn.SWITCH(Non_Profit_Donations_South___messy[[#This Row],[switch]],1,Non_Profit_Donations_South___messy[[#This Row],[Names2]],2,Non_Profit_Donations_South___messy[[#This Row],[Names4]],3,Non_Profit_Donations_South___messy[[#This Row],[Names3]])</f>
        <v>Noble</v>
      </c>
    </row>
    <row r="1643" spans="1:19">
      <c r="A1643" s="1" t="s">
        <v>19</v>
      </c>
      <c r="B1643" s="1" t="s">
        <v>262</v>
      </c>
      <c r="C1643" s="1" t="s">
        <v>11</v>
      </c>
      <c r="D1643" s="1" t="s">
        <v>12</v>
      </c>
      <c r="E1643" s="1" t="s">
        <v>29</v>
      </c>
      <c r="F1643" s="1" t="s">
        <v>263</v>
      </c>
      <c r="G1643">
        <v>23701</v>
      </c>
      <c r="H1643" s="2">
        <v>42803</v>
      </c>
      <c r="I1643">
        <v>54.37</v>
      </c>
      <c r="J1643">
        <f t="shared" si="25"/>
        <v>0</v>
      </c>
      <c r="K1643" t="s">
        <v>262</v>
      </c>
      <c r="L1643" s="1" t="s">
        <v>1053</v>
      </c>
      <c r="M1643" t="s">
        <v>1054</v>
      </c>
      <c r="O1643">
        <f>IF(Non_Profit_Donations_South___messy[[#This Row],[Names4]]&lt;&gt;"",1,0)</f>
        <v>0</v>
      </c>
      <c r="P1643">
        <f>IF(Non_Profit_Donations_South___messy[[#This Row],[flagRev]]=1,1,IF(Non_Profit_Donations_South___messy[[#This Row],[flagMidName]]=1,2,3))</f>
        <v>3</v>
      </c>
      <c r="Q1643" s="1" t="str" cm="1">
        <f t="array" ref="Q1643">_xlfn.SWITCH(Non_Profit_Donations_South___messy[[#This Row],[switch]],1,Non_Profit_Donations_South___messy[[#This Row],[Names3]],2,Non_Profit_Donations_South___messy[[#This Row],[Names2]],3,Non_Profit_Donations_South___messy[[#This Row],[Names2]])</f>
        <v>Sandra</v>
      </c>
      <c r="R1643" s="1" t="str" cm="1">
        <f t="array" ref="R1643">_xlfn.SWITCH(Non_Profit_Donations_South___messy[[#This Row],[switch]],1,"",2,Non_Profit_Donations_South___messy[[#This Row],[Names3]],3,"")</f>
        <v/>
      </c>
      <c r="S1643" s="1" t="str" cm="1">
        <f t="array" ref="S1643">_xlfn.SWITCH(Non_Profit_Donations_South___messy[[#This Row],[switch]],1,Non_Profit_Donations_South___messy[[#This Row],[Names2]],2,Non_Profit_Donations_South___messy[[#This Row],[Names4]],3,Non_Profit_Donations_South___messy[[#This Row],[Names3]])</f>
        <v>Faulkner</v>
      </c>
    </row>
    <row r="1644" spans="1:19">
      <c r="A1644" s="1" t="s">
        <v>9</v>
      </c>
      <c r="B1644" s="1" t="s">
        <v>298</v>
      </c>
      <c r="C1644" s="1" t="s">
        <v>37</v>
      </c>
      <c r="D1644" s="1" t="s">
        <v>12</v>
      </c>
      <c r="E1644" s="1" t="s">
        <v>17</v>
      </c>
      <c r="F1644" s="1" t="s">
        <v>121</v>
      </c>
      <c r="G1644">
        <v>30721</v>
      </c>
      <c r="H1644" s="2">
        <v>42804</v>
      </c>
      <c r="I1644">
        <v>69.69</v>
      </c>
      <c r="J1644">
        <f t="shared" si="25"/>
        <v>0</v>
      </c>
      <c r="K1644" t="s">
        <v>298</v>
      </c>
      <c r="L1644" s="1" t="s">
        <v>1090</v>
      </c>
      <c r="M1644" t="s">
        <v>1091</v>
      </c>
      <c r="O1644">
        <f>IF(Non_Profit_Donations_South___messy[[#This Row],[Names4]]&lt;&gt;"",1,0)</f>
        <v>0</v>
      </c>
      <c r="P1644">
        <f>IF(Non_Profit_Donations_South___messy[[#This Row],[flagRev]]=1,1,IF(Non_Profit_Donations_South___messy[[#This Row],[flagMidName]]=1,2,3))</f>
        <v>3</v>
      </c>
      <c r="Q1644" s="1" t="str" cm="1">
        <f t="array" ref="Q1644">_xlfn.SWITCH(Non_Profit_Donations_South___messy[[#This Row],[switch]],1,Non_Profit_Donations_South___messy[[#This Row],[Names3]],2,Non_Profit_Donations_South___messy[[#This Row],[Names2]],3,Non_Profit_Donations_South___messy[[#This Row],[Names2]])</f>
        <v>Donna</v>
      </c>
      <c r="R1644" s="1" t="str" cm="1">
        <f t="array" ref="R1644">_xlfn.SWITCH(Non_Profit_Donations_South___messy[[#This Row],[switch]],1,"",2,Non_Profit_Donations_South___messy[[#This Row],[Names3]],3,"")</f>
        <v/>
      </c>
      <c r="S1644" s="1" t="str" cm="1">
        <f t="array" ref="S1644">_xlfn.SWITCH(Non_Profit_Donations_South___messy[[#This Row],[switch]],1,Non_Profit_Donations_South___messy[[#This Row],[Names2]],2,Non_Profit_Donations_South___messy[[#This Row],[Names4]],3,Non_Profit_Donations_South___messy[[#This Row],[Names3]])</f>
        <v>Block</v>
      </c>
    </row>
    <row r="1645" spans="1:19">
      <c r="A1645" s="1" t="s">
        <v>9</v>
      </c>
      <c r="B1645" s="1" t="s">
        <v>450</v>
      </c>
      <c r="C1645" s="1" t="s">
        <v>37</v>
      </c>
      <c r="D1645" s="1" t="s">
        <v>12</v>
      </c>
      <c r="E1645" s="1" t="s">
        <v>32</v>
      </c>
      <c r="F1645" s="1" t="s">
        <v>451</v>
      </c>
      <c r="G1645">
        <v>37211</v>
      </c>
      <c r="H1645" s="2">
        <v>42805</v>
      </c>
      <c r="I1645">
        <v>1862.4</v>
      </c>
      <c r="J1645">
        <f t="shared" si="25"/>
        <v>0</v>
      </c>
      <c r="K1645" t="s">
        <v>450</v>
      </c>
      <c r="L1645" s="1" t="s">
        <v>1223</v>
      </c>
      <c r="M1645" t="s">
        <v>1224</v>
      </c>
      <c r="O1645">
        <f>IF(Non_Profit_Donations_South___messy[[#This Row],[Names4]]&lt;&gt;"",1,0)</f>
        <v>0</v>
      </c>
      <c r="P1645">
        <f>IF(Non_Profit_Donations_South___messy[[#This Row],[flagRev]]=1,1,IF(Non_Profit_Donations_South___messy[[#This Row],[flagMidName]]=1,2,3))</f>
        <v>3</v>
      </c>
      <c r="Q1645" s="1" t="str" cm="1">
        <f t="array" ref="Q1645">_xlfn.SWITCH(Non_Profit_Donations_South___messy[[#This Row],[switch]],1,Non_Profit_Donations_South___messy[[#This Row],[Names3]],2,Non_Profit_Donations_South___messy[[#This Row],[Names2]],3,Non_Profit_Donations_South___messy[[#This Row],[Names2]])</f>
        <v>Emily</v>
      </c>
      <c r="R1645" s="1" t="str" cm="1">
        <f t="array" ref="R1645">_xlfn.SWITCH(Non_Profit_Donations_South___messy[[#This Row],[switch]],1,"",2,Non_Profit_Donations_South___messy[[#This Row],[Names3]],3,"")</f>
        <v/>
      </c>
      <c r="S1645" s="1" t="str" cm="1">
        <f t="array" ref="S1645">_xlfn.SWITCH(Non_Profit_Donations_South___messy[[#This Row],[switch]],1,Non_Profit_Donations_South___messy[[#This Row],[Names2]],2,Non_Profit_Donations_South___messy[[#This Row],[Names4]],3,Non_Profit_Donations_South___messy[[#This Row],[Names3]])</f>
        <v>Sims</v>
      </c>
    </row>
    <row r="1646" spans="1:19">
      <c r="A1646" s="1" t="s">
        <v>27</v>
      </c>
      <c r="B1646" s="1" t="s">
        <v>403</v>
      </c>
      <c r="C1646" s="1" t="s">
        <v>37</v>
      </c>
      <c r="D1646" s="1" t="s">
        <v>12</v>
      </c>
      <c r="E1646" s="1" t="s">
        <v>59</v>
      </c>
      <c r="F1646" s="1" t="s">
        <v>404</v>
      </c>
      <c r="G1646">
        <v>36203</v>
      </c>
      <c r="H1646" s="2">
        <v>42808</v>
      </c>
      <c r="I1646">
        <v>864.7</v>
      </c>
      <c r="J1646">
        <f t="shared" si="25"/>
        <v>0</v>
      </c>
      <c r="K1646" t="s">
        <v>403</v>
      </c>
      <c r="L1646" s="1" t="s">
        <v>1184</v>
      </c>
      <c r="M1646" t="s">
        <v>1185</v>
      </c>
      <c r="O1646">
        <f>IF(Non_Profit_Donations_South___messy[[#This Row],[Names4]]&lt;&gt;"",1,0)</f>
        <v>0</v>
      </c>
      <c r="P1646">
        <f>IF(Non_Profit_Donations_South___messy[[#This Row],[flagRev]]=1,1,IF(Non_Profit_Donations_South___messy[[#This Row],[flagMidName]]=1,2,3))</f>
        <v>3</v>
      </c>
      <c r="Q1646" s="1" t="str" cm="1">
        <f t="array" ref="Q1646">_xlfn.SWITCH(Non_Profit_Donations_South___messy[[#This Row],[switch]],1,Non_Profit_Donations_South___messy[[#This Row],[Names3]],2,Non_Profit_Donations_South___messy[[#This Row],[Names2]],3,Non_Profit_Donations_South___messy[[#This Row],[Names2]])</f>
        <v>Grace</v>
      </c>
      <c r="R1646" s="1" t="str" cm="1">
        <f t="array" ref="R1646">_xlfn.SWITCH(Non_Profit_Donations_South___messy[[#This Row],[switch]],1,"",2,Non_Profit_Donations_South___messy[[#This Row],[Names3]],3,"")</f>
        <v/>
      </c>
      <c r="S1646" s="1" t="str" cm="1">
        <f t="array" ref="S1646">_xlfn.SWITCH(Non_Profit_Donations_South___messy[[#This Row],[switch]],1,Non_Profit_Donations_South___messy[[#This Row],[Names2]],2,Non_Profit_Donations_South___messy[[#This Row],[Names4]],3,Non_Profit_Donations_South___messy[[#This Row],[Names3]])</f>
        <v>Everett</v>
      </c>
    </row>
    <row r="1647" spans="1:19">
      <c r="A1647" s="1" t="s">
        <v>23</v>
      </c>
      <c r="B1647" s="1" t="s">
        <v>642</v>
      </c>
      <c r="C1647" s="1" t="s">
        <v>11</v>
      </c>
      <c r="D1647" s="1" t="s">
        <v>12</v>
      </c>
      <c r="E1647" s="1" t="s">
        <v>25</v>
      </c>
      <c r="F1647" s="1" t="s">
        <v>488</v>
      </c>
      <c r="G1647">
        <v>33334</v>
      </c>
      <c r="H1647" s="2">
        <v>42808</v>
      </c>
      <c r="I1647">
        <v>323.26</v>
      </c>
      <c r="J1647">
        <f t="shared" si="25"/>
        <v>0</v>
      </c>
      <c r="K1647" t="s">
        <v>642</v>
      </c>
      <c r="L1647" s="1" t="s">
        <v>912</v>
      </c>
      <c r="M1647" t="s">
        <v>1370</v>
      </c>
      <c r="N1647" t="s">
        <v>894</v>
      </c>
      <c r="O1647">
        <f>IF(Non_Profit_Donations_South___messy[[#This Row],[Names4]]&lt;&gt;"",1,0)</f>
        <v>1</v>
      </c>
      <c r="P1647">
        <f>IF(Non_Profit_Donations_South___messy[[#This Row],[flagRev]]=1,1,IF(Non_Profit_Donations_South___messy[[#This Row],[flagMidName]]=1,2,3))</f>
        <v>2</v>
      </c>
      <c r="Q1647" s="1" t="str" cm="1">
        <f t="array" ref="Q1647">_xlfn.SWITCH(Non_Profit_Donations_South___messy[[#This Row],[switch]],1,Non_Profit_Donations_South___messy[[#This Row],[Names3]],2,Non_Profit_Donations_South___messy[[#This Row],[Names2]],3,Non_Profit_Donations_South___messy[[#This Row],[Names2]])</f>
        <v>Kevin</v>
      </c>
      <c r="R1647" s="1" t="str" cm="1">
        <f t="array" ref="R1647">_xlfn.SWITCH(Non_Profit_Donations_South___messy[[#This Row],[switch]],1,"",2,Non_Profit_Donations_South___messy[[#This Row],[Names3]],3,"")</f>
        <v>Randall</v>
      </c>
      <c r="S1647" s="1" t="str" cm="1">
        <f t="array" ref="S1647">_xlfn.SWITCH(Non_Profit_Donations_South___messy[[#This Row],[switch]],1,Non_Profit_Donations_South___messy[[#This Row],[Names2]],2,Non_Profit_Donations_South___messy[[#This Row],[Names4]],3,Non_Profit_Donations_South___messy[[#This Row],[Names3]])</f>
        <v>Briggs</v>
      </c>
    </row>
    <row r="1648" spans="1:19">
      <c r="A1648" s="1" t="s">
        <v>19</v>
      </c>
      <c r="B1648" s="1" t="s">
        <v>514</v>
      </c>
      <c r="C1648" s="1" t="s">
        <v>11</v>
      </c>
      <c r="D1648" s="1" t="s">
        <v>12</v>
      </c>
      <c r="E1648" s="1" t="s">
        <v>21</v>
      </c>
      <c r="F1648" s="1" t="s">
        <v>250</v>
      </c>
      <c r="G1648">
        <v>39701</v>
      </c>
      <c r="H1648" s="2">
        <v>42810</v>
      </c>
      <c r="I1648">
        <v>184.24</v>
      </c>
      <c r="J1648">
        <f t="shared" si="25"/>
        <v>0</v>
      </c>
      <c r="K1648" t="s">
        <v>514</v>
      </c>
      <c r="L1648" s="1" t="s">
        <v>1274</v>
      </c>
      <c r="M1648" t="s">
        <v>1275</v>
      </c>
      <c r="O1648">
        <f>IF(Non_Profit_Donations_South___messy[[#This Row],[Names4]]&lt;&gt;"",1,0)</f>
        <v>0</v>
      </c>
      <c r="P1648">
        <f>IF(Non_Profit_Donations_South___messy[[#This Row],[flagRev]]=1,1,IF(Non_Profit_Donations_South___messy[[#This Row],[flagMidName]]=1,2,3))</f>
        <v>3</v>
      </c>
      <c r="Q1648" s="1" t="str" cm="1">
        <f t="array" ref="Q1648">_xlfn.SWITCH(Non_Profit_Donations_South___messy[[#This Row],[switch]],1,Non_Profit_Donations_South___messy[[#This Row],[Names3]],2,Non_Profit_Donations_South___messy[[#This Row],[Names2]],3,Non_Profit_Donations_South___messy[[#This Row],[Names2]])</f>
        <v>Peter</v>
      </c>
      <c r="R1648" s="1" t="str" cm="1">
        <f t="array" ref="R1648">_xlfn.SWITCH(Non_Profit_Donations_South___messy[[#This Row],[switch]],1,"",2,Non_Profit_Donations_South___messy[[#This Row],[Names3]],3,"")</f>
        <v/>
      </c>
      <c r="S1648" s="1" t="str" cm="1">
        <f t="array" ref="S1648">_xlfn.SWITCH(Non_Profit_Donations_South___messy[[#This Row],[switch]],1,Non_Profit_Donations_South___messy[[#This Row],[Names2]],2,Non_Profit_Donations_South___messy[[#This Row],[Names4]],3,Non_Profit_Donations_South___messy[[#This Row],[Names3]])</f>
        <v>McConnell</v>
      </c>
    </row>
    <row r="1649" spans="1:19">
      <c r="A1649" s="1" t="s">
        <v>9</v>
      </c>
      <c r="B1649" s="1" t="s">
        <v>694</v>
      </c>
      <c r="C1649" s="1" t="s">
        <v>37</v>
      </c>
      <c r="D1649" s="1" t="s">
        <v>12</v>
      </c>
      <c r="E1649" s="1" t="s">
        <v>40</v>
      </c>
      <c r="F1649" s="1" t="s">
        <v>695</v>
      </c>
      <c r="G1649">
        <v>27893</v>
      </c>
      <c r="H1649" s="2">
        <v>42811</v>
      </c>
      <c r="I1649">
        <v>345.07</v>
      </c>
      <c r="J1649">
        <f t="shared" si="25"/>
        <v>0</v>
      </c>
      <c r="K1649" t="s">
        <v>694</v>
      </c>
      <c r="L1649" s="1" t="s">
        <v>958</v>
      </c>
      <c r="M1649" t="s">
        <v>1154</v>
      </c>
      <c r="O1649">
        <f>IF(Non_Profit_Donations_South___messy[[#This Row],[Names4]]&lt;&gt;"",1,0)</f>
        <v>0</v>
      </c>
      <c r="P1649">
        <f>IF(Non_Profit_Donations_South___messy[[#This Row],[flagRev]]=1,1,IF(Non_Profit_Donations_South___messy[[#This Row],[flagMidName]]=1,2,3))</f>
        <v>3</v>
      </c>
      <c r="Q1649" s="1" t="str" cm="1">
        <f t="array" ref="Q1649">_xlfn.SWITCH(Non_Profit_Donations_South___messy[[#This Row],[switch]],1,Non_Profit_Donations_South___messy[[#This Row],[Names3]],2,Non_Profit_Donations_South___messy[[#This Row],[Names2]],3,Non_Profit_Donations_South___messy[[#This Row],[Names2]])</f>
        <v>Jacob</v>
      </c>
      <c r="R1649" s="1" t="str" cm="1">
        <f t="array" ref="R1649">_xlfn.SWITCH(Non_Profit_Donations_South___messy[[#This Row],[switch]],1,"",2,Non_Profit_Donations_South___messy[[#This Row],[Names3]],3,"")</f>
        <v/>
      </c>
      <c r="S1649" s="1" t="str" cm="1">
        <f t="array" ref="S1649">_xlfn.SWITCH(Non_Profit_Donations_South___messy[[#This Row],[switch]],1,Non_Profit_Donations_South___messy[[#This Row],[Names2]],2,Non_Profit_Donations_South___messy[[#This Row],[Names4]],3,Non_Profit_Donations_South___messy[[#This Row],[Names3]])</f>
        <v>Burgess</v>
      </c>
    </row>
    <row r="1650" spans="1:19">
      <c r="A1650" s="1" t="s">
        <v>23</v>
      </c>
      <c r="B1650" s="1" t="s">
        <v>479</v>
      </c>
      <c r="C1650" s="1" t="s">
        <v>37</v>
      </c>
      <c r="D1650" s="1" t="s">
        <v>12</v>
      </c>
      <c r="E1650" s="1" t="s">
        <v>13</v>
      </c>
      <c r="F1650" s="1" t="s">
        <v>480</v>
      </c>
      <c r="G1650">
        <v>42003</v>
      </c>
      <c r="H1650" s="2">
        <v>42812</v>
      </c>
      <c r="I1650">
        <v>311.41000000000003</v>
      </c>
      <c r="J1650">
        <f t="shared" si="25"/>
        <v>0</v>
      </c>
      <c r="K1650" t="s">
        <v>479</v>
      </c>
      <c r="L1650" s="1" t="s">
        <v>974</v>
      </c>
      <c r="M1650" t="s">
        <v>1247</v>
      </c>
      <c r="O1650">
        <f>IF(Non_Profit_Donations_South___messy[[#This Row],[Names4]]&lt;&gt;"",1,0)</f>
        <v>0</v>
      </c>
      <c r="P1650">
        <f>IF(Non_Profit_Donations_South___messy[[#This Row],[flagRev]]=1,1,IF(Non_Profit_Donations_South___messy[[#This Row],[flagMidName]]=1,2,3))</f>
        <v>3</v>
      </c>
      <c r="Q1650" s="1" t="str" cm="1">
        <f t="array" ref="Q1650">_xlfn.SWITCH(Non_Profit_Donations_South___messy[[#This Row],[switch]],1,Non_Profit_Donations_South___messy[[#This Row],[Names3]],2,Non_Profit_Donations_South___messy[[#This Row],[Names2]],3,Non_Profit_Donations_South___messy[[#This Row],[Names2]])</f>
        <v>Colleen</v>
      </c>
      <c r="R1650" s="1" t="str" cm="1">
        <f t="array" ref="R1650">_xlfn.SWITCH(Non_Profit_Donations_South___messy[[#This Row],[switch]],1,"",2,Non_Profit_Donations_South___messy[[#This Row],[Names3]],3,"")</f>
        <v/>
      </c>
      <c r="S1650" s="1" t="str" cm="1">
        <f t="array" ref="S1650">_xlfn.SWITCH(Non_Profit_Donations_South___messy[[#This Row],[switch]],1,Non_Profit_Donations_South___messy[[#This Row],[Names2]],2,Non_Profit_Donations_South___messy[[#This Row],[Names4]],3,Non_Profit_Donations_South___messy[[#This Row],[Names3]])</f>
        <v>Marsh</v>
      </c>
    </row>
    <row r="1651" spans="1:19">
      <c r="A1651" s="1" t="s">
        <v>19</v>
      </c>
      <c r="B1651" s="1" t="s">
        <v>317</v>
      </c>
      <c r="C1651" s="1" t="s">
        <v>37</v>
      </c>
      <c r="D1651" s="1" t="s">
        <v>12</v>
      </c>
      <c r="E1651" s="1" t="s">
        <v>49</v>
      </c>
      <c r="F1651" s="1" t="s">
        <v>318</v>
      </c>
      <c r="G1651">
        <v>29301</v>
      </c>
      <c r="H1651" s="2">
        <v>42812</v>
      </c>
      <c r="I1651">
        <v>60.21</v>
      </c>
      <c r="J1651">
        <f t="shared" si="25"/>
        <v>0</v>
      </c>
      <c r="K1651" t="s">
        <v>317</v>
      </c>
      <c r="L1651" s="1" t="s">
        <v>1110</v>
      </c>
      <c r="M1651" t="s">
        <v>1111</v>
      </c>
      <c r="O1651">
        <f>IF(Non_Profit_Donations_South___messy[[#This Row],[Names4]]&lt;&gt;"",1,0)</f>
        <v>0</v>
      </c>
      <c r="P1651">
        <f>IF(Non_Profit_Donations_South___messy[[#This Row],[flagRev]]=1,1,IF(Non_Profit_Donations_South___messy[[#This Row],[flagMidName]]=1,2,3))</f>
        <v>3</v>
      </c>
      <c r="Q1651" s="1" t="str" cm="1">
        <f t="array" ref="Q1651">_xlfn.SWITCH(Non_Profit_Donations_South___messy[[#This Row],[switch]],1,Non_Profit_Donations_South___messy[[#This Row],[Names3]],2,Non_Profit_Donations_South___messy[[#This Row],[Names2]],3,Non_Profit_Donations_South___messy[[#This Row],[Names2]])</f>
        <v>Larry</v>
      </c>
      <c r="R1651" s="1" t="str" cm="1">
        <f t="array" ref="R1651">_xlfn.SWITCH(Non_Profit_Donations_South___messy[[#This Row],[switch]],1,"",2,Non_Profit_Donations_South___messy[[#This Row],[Names3]],3,"")</f>
        <v/>
      </c>
      <c r="S1651" s="1" t="str" cm="1">
        <f t="array" ref="S1651">_xlfn.SWITCH(Non_Profit_Donations_South___messy[[#This Row],[switch]],1,Non_Profit_Donations_South___messy[[#This Row],[Names2]],2,Non_Profit_Donations_South___messy[[#This Row],[Names4]],3,Non_Profit_Donations_South___messy[[#This Row],[Names3]])</f>
        <v>Langston</v>
      </c>
    </row>
    <row r="1652" spans="1:19">
      <c r="A1652" s="1" t="s">
        <v>9</v>
      </c>
      <c r="B1652" s="1" t="s">
        <v>540</v>
      </c>
      <c r="C1652" s="1" t="s">
        <v>11</v>
      </c>
      <c r="D1652" s="1" t="s">
        <v>12</v>
      </c>
      <c r="E1652" s="1" t="s">
        <v>59</v>
      </c>
      <c r="F1652" s="1" t="s">
        <v>60</v>
      </c>
      <c r="G1652">
        <v>36608</v>
      </c>
      <c r="H1652" s="2">
        <v>42814</v>
      </c>
      <c r="I1652">
        <v>14.21</v>
      </c>
      <c r="J1652">
        <f t="shared" si="25"/>
        <v>0</v>
      </c>
      <c r="K1652" t="s">
        <v>540</v>
      </c>
      <c r="L1652" s="1" t="s">
        <v>945</v>
      </c>
      <c r="M1652" t="s">
        <v>1294</v>
      </c>
      <c r="O1652">
        <f>IF(Non_Profit_Donations_South___messy[[#This Row],[Names4]]&lt;&gt;"",1,0)</f>
        <v>0</v>
      </c>
      <c r="P1652">
        <f>IF(Non_Profit_Donations_South___messy[[#This Row],[flagRev]]=1,1,IF(Non_Profit_Donations_South___messy[[#This Row],[flagMidName]]=1,2,3))</f>
        <v>3</v>
      </c>
      <c r="Q1652" s="1" t="str" cm="1">
        <f t="array" ref="Q1652">_xlfn.SWITCH(Non_Profit_Donations_South___messy[[#This Row],[switch]],1,Non_Profit_Donations_South___messy[[#This Row],[Names3]],2,Non_Profit_Donations_South___messy[[#This Row],[Names2]],3,Non_Profit_Donations_South___messy[[#This Row],[Names2]])</f>
        <v>William</v>
      </c>
      <c r="R1652" s="1" t="str" cm="1">
        <f t="array" ref="R1652">_xlfn.SWITCH(Non_Profit_Donations_South___messy[[#This Row],[switch]],1,"",2,Non_Profit_Donations_South___messy[[#This Row],[Names3]],3,"")</f>
        <v/>
      </c>
      <c r="S1652" s="1" t="str" cm="1">
        <f t="array" ref="S1652">_xlfn.SWITCH(Non_Profit_Donations_South___messy[[#This Row],[switch]],1,Non_Profit_Donations_South___messy[[#This Row],[Names2]],2,Non_Profit_Donations_South___messy[[#This Row],[Names4]],3,Non_Profit_Donations_South___messy[[#This Row],[Names3]])</f>
        <v>McDonald</v>
      </c>
    </row>
    <row r="1653" spans="1:19">
      <c r="A1653" s="1" t="s">
        <v>27</v>
      </c>
      <c r="B1653" s="1" t="s">
        <v>166</v>
      </c>
      <c r="C1653" s="1" t="s">
        <v>11</v>
      </c>
      <c r="D1653" s="1" t="s">
        <v>12</v>
      </c>
      <c r="E1653" s="1" t="s">
        <v>29</v>
      </c>
      <c r="F1653" s="1" t="s">
        <v>167</v>
      </c>
      <c r="G1653">
        <v>22003</v>
      </c>
      <c r="H1653" s="2">
        <v>42814</v>
      </c>
      <c r="I1653">
        <v>879.62</v>
      </c>
      <c r="J1653">
        <f t="shared" si="25"/>
        <v>0</v>
      </c>
      <c r="K1653" t="s">
        <v>166</v>
      </c>
      <c r="L1653" s="1" t="s">
        <v>871</v>
      </c>
      <c r="M1653" t="s">
        <v>970</v>
      </c>
      <c r="O1653">
        <f>IF(Non_Profit_Donations_South___messy[[#This Row],[Names4]]&lt;&gt;"",1,0)</f>
        <v>0</v>
      </c>
      <c r="P1653">
        <f>IF(Non_Profit_Donations_South___messy[[#This Row],[flagRev]]=1,1,IF(Non_Profit_Donations_South___messy[[#This Row],[flagMidName]]=1,2,3))</f>
        <v>3</v>
      </c>
      <c r="Q1653" s="1" t="str" cm="1">
        <f t="array" ref="Q1653">_xlfn.SWITCH(Non_Profit_Donations_South___messy[[#This Row],[switch]],1,Non_Profit_Donations_South___messy[[#This Row],[Names3]],2,Non_Profit_Donations_South___messy[[#This Row],[Names2]],3,Non_Profit_Donations_South___messy[[#This Row],[Names2]])</f>
        <v>James</v>
      </c>
      <c r="R1653" s="1" t="str" cm="1">
        <f t="array" ref="R1653">_xlfn.SWITCH(Non_Profit_Donations_South___messy[[#This Row],[switch]],1,"",2,Non_Profit_Donations_South___messy[[#This Row],[Names3]],3,"")</f>
        <v/>
      </c>
      <c r="S1653" s="1" t="str" cm="1">
        <f t="array" ref="S1653">_xlfn.SWITCH(Non_Profit_Donations_South___messy[[#This Row],[switch]],1,Non_Profit_Donations_South___messy[[#This Row],[Names2]],2,Non_Profit_Donations_South___messy[[#This Row],[Names4]],3,Non_Profit_Donations_South___messy[[#This Row],[Names3]])</f>
        <v>Nicholson</v>
      </c>
    </row>
    <row r="1654" spans="1:19">
      <c r="A1654" s="1" t="s">
        <v>19</v>
      </c>
      <c r="B1654" s="1" t="s">
        <v>180</v>
      </c>
      <c r="C1654" s="1" t="s">
        <v>11</v>
      </c>
      <c r="D1654" s="1" t="s">
        <v>12</v>
      </c>
      <c r="E1654" s="1" t="s">
        <v>32</v>
      </c>
      <c r="F1654" s="1" t="s">
        <v>181</v>
      </c>
      <c r="G1654">
        <v>37042</v>
      </c>
      <c r="H1654" s="2">
        <v>42817</v>
      </c>
      <c r="I1654">
        <v>282.38</v>
      </c>
      <c r="J1654">
        <f t="shared" si="25"/>
        <v>0</v>
      </c>
      <c r="K1654" t="s">
        <v>180</v>
      </c>
      <c r="L1654" s="1" t="s">
        <v>984</v>
      </c>
      <c r="M1654" t="s">
        <v>985</v>
      </c>
      <c r="O1654">
        <f>IF(Non_Profit_Donations_South___messy[[#This Row],[Names4]]&lt;&gt;"",1,0)</f>
        <v>0</v>
      </c>
      <c r="P1654">
        <f>IF(Non_Profit_Donations_South___messy[[#This Row],[flagRev]]=1,1,IF(Non_Profit_Donations_South___messy[[#This Row],[flagMidName]]=1,2,3))</f>
        <v>3</v>
      </c>
      <c r="Q1654" s="1" t="str" cm="1">
        <f t="array" ref="Q1654">_xlfn.SWITCH(Non_Profit_Donations_South___messy[[#This Row],[switch]],1,Non_Profit_Donations_South___messy[[#This Row],[Names3]],2,Non_Profit_Donations_South___messy[[#This Row],[Names2]],3,Non_Profit_Donations_South___messy[[#This Row],[Names2]])</f>
        <v>Katharine</v>
      </c>
      <c r="R1654" s="1" t="str" cm="1">
        <f t="array" ref="R1654">_xlfn.SWITCH(Non_Profit_Donations_South___messy[[#This Row],[switch]],1,"",2,Non_Profit_Donations_South___messy[[#This Row],[Names3]],3,"")</f>
        <v/>
      </c>
      <c r="S1654" s="1" t="str" cm="1">
        <f t="array" ref="S1654">_xlfn.SWITCH(Non_Profit_Donations_South___messy[[#This Row],[switch]],1,Non_Profit_Donations_South___messy[[#This Row],[Names2]],2,Non_Profit_Donations_South___messy[[#This Row],[Names4]],3,Non_Profit_Donations_South___messy[[#This Row],[Names3]])</f>
        <v>Hudson</v>
      </c>
    </row>
    <row r="1655" spans="1:19">
      <c r="A1655" s="1" t="s">
        <v>9</v>
      </c>
      <c r="B1655" s="1" t="s">
        <v>606</v>
      </c>
      <c r="C1655" s="1" t="s">
        <v>11</v>
      </c>
      <c r="D1655" s="1" t="s">
        <v>12</v>
      </c>
      <c r="E1655" s="1" t="s">
        <v>25</v>
      </c>
      <c r="F1655" s="1" t="s">
        <v>607</v>
      </c>
      <c r="G1655">
        <v>34952</v>
      </c>
      <c r="H1655" s="2">
        <v>42818</v>
      </c>
      <c r="I1655">
        <v>92.11</v>
      </c>
      <c r="J1655">
        <f t="shared" si="25"/>
        <v>0</v>
      </c>
      <c r="K1655" t="s">
        <v>606</v>
      </c>
      <c r="L1655" s="1" t="s">
        <v>1342</v>
      </c>
      <c r="M1655" t="s">
        <v>1040</v>
      </c>
      <c r="N1655" t="s">
        <v>1343</v>
      </c>
      <c r="O1655">
        <f>IF(Non_Profit_Donations_South___messy[[#This Row],[Names4]]&lt;&gt;"",1,0)</f>
        <v>1</v>
      </c>
      <c r="P1655">
        <f>IF(Non_Profit_Donations_South___messy[[#This Row],[flagRev]]=1,1,IF(Non_Profit_Donations_South___messy[[#This Row],[flagMidName]]=1,2,3))</f>
        <v>2</v>
      </c>
      <c r="Q1655" s="1" t="str" cm="1">
        <f t="array" ref="Q1655">_xlfn.SWITCH(Non_Profit_Donations_South___messy[[#This Row],[switch]],1,Non_Profit_Donations_South___messy[[#This Row],[Names3]],2,Non_Profit_Donations_South___messy[[#This Row],[Names2]],3,Non_Profit_Donations_South___messy[[#This Row],[Names2]])</f>
        <v>Dawn</v>
      </c>
      <c r="R1655" s="1" t="str" cm="1">
        <f t="array" ref="R1655">_xlfn.SWITCH(Non_Profit_Donations_South___messy[[#This Row],[switch]],1,"",2,Non_Profit_Donations_South___messy[[#This Row],[Names3]],3,"")</f>
        <v>Langley</v>
      </c>
      <c r="S1655" s="1" t="str" cm="1">
        <f t="array" ref="S1655">_xlfn.SWITCH(Non_Profit_Donations_South___messy[[#This Row],[switch]],1,Non_Profit_Donations_South___messy[[#This Row],[Names2]],2,Non_Profit_Donations_South___messy[[#This Row],[Names4]],3,Non_Profit_Donations_South___messy[[#This Row],[Names3]])</f>
        <v>Conrad</v>
      </c>
    </row>
    <row r="1656" spans="1:19">
      <c r="A1656" s="1" t="s">
        <v>9</v>
      </c>
      <c r="B1656" s="1" t="s">
        <v>357</v>
      </c>
      <c r="C1656" s="1" t="s">
        <v>37</v>
      </c>
      <c r="D1656" s="1" t="s">
        <v>12</v>
      </c>
      <c r="E1656" s="1" t="s">
        <v>13</v>
      </c>
      <c r="F1656" s="1" t="s">
        <v>358</v>
      </c>
      <c r="G1656">
        <v>41011</v>
      </c>
      <c r="H1656" s="2">
        <v>42822</v>
      </c>
      <c r="I1656">
        <v>123</v>
      </c>
      <c r="J1656">
        <f t="shared" si="25"/>
        <v>0</v>
      </c>
      <c r="K1656" t="s">
        <v>357</v>
      </c>
      <c r="L1656" s="1" t="s">
        <v>1135</v>
      </c>
      <c r="M1656" t="s">
        <v>1144</v>
      </c>
      <c r="O1656">
        <f>IF(Non_Profit_Donations_South___messy[[#This Row],[Names4]]&lt;&gt;"",1,0)</f>
        <v>0</v>
      </c>
      <c r="P1656">
        <f>IF(Non_Profit_Donations_South___messy[[#This Row],[flagRev]]=1,1,IF(Non_Profit_Donations_South___messy[[#This Row],[flagMidName]]=1,2,3))</f>
        <v>3</v>
      </c>
      <c r="Q1656" s="1" t="str" cm="1">
        <f t="array" ref="Q1656">_xlfn.SWITCH(Non_Profit_Donations_South___messy[[#This Row],[switch]],1,Non_Profit_Donations_South___messy[[#This Row],[Names3]],2,Non_Profit_Donations_South___messy[[#This Row],[Names2]],3,Non_Profit_Donations_South___messy[[#This Row],[Names2]])</f>
        <v>Cameron</v>
      </c>
      <c r="R1656" s="1" t="str" cm="1">
        <f t="array" ref="R1656">_xlfn.SWITCH(Non_Profit_Donations_South___messy[[#This Row],[switch]],1,"",2,Non_Profit_Donations_South___messy[[#This Row],[Names3]],3,"")</f>
        <v/>
      </c>
      <c r="S1656" s="1" t="str" cm="1">
        <f t="array" ref="S1656">_xlfn.SWITCH(Non_Profit_Donations_South___messy[[#This Row],[switch]],1,Non_Profit_Donations_South___messy[[#This Row],[Names2]],2,Non_Profit_Donations_South___messy[[#This Row],[Names4]],3,Non_Profit_Donations_South___messy[[#This Row],[Names3]])</f>
        <v>Owens</v>
      </c>
    </row>
    <row r="1657" spans="1:19">
      <c r="A1657" s="1" t="s">
        <v>9</v>
      </c>
      <c r="B1657" s="1" t="s">
        <v>795</v>
      </c>
      <c r="C1657" s="1" t="s">
        <v>11</v>
      </c>
      <c r="D1657" s="1" t="s">
        <v>12</v>
      </c>
      <c r="E1657" s="1" t="s">
        <v>13</v>
      </c>
      <c r="F1657" s="1" t="s">
        <v>301</v>
      </c>
      <c r="G1657">
        <v>42071</v>
      </c>
      <c r="H1657" s="2">
        <v>42822</v>
      </c>
      <c r="I1657">
        <v>60.01</v>
      </c>
      <c r="J1657">
        <f t="shared" si="25"/>
        <v>0</v>
      </c>
      <c r="K1657" t="s">
        <v>795</v>
      </c>
      <c r="L1657" s="1" t="s">
        <v>1344</v>
      </c>
      <c r="M1657" t="s">
        <v>1498</v>
      </c>
      <c r="O1657">
        <f>IF(Non_Profit_Donations_South___messy[[#This Row],[Names4]]&lt;&gt;"",1,0)</f>
        <v>0</v>
      </c>
      <c r="P1657">
        <f>IF(Non_Profit_Donations_South___messy[[#This Row],[flagRev]]=1,1,IF(Non_Profit_Donations_South___messy[[#This Row],[flagMidName]]=1,2,3))</f>
        <v>3</v>
      </c>
      <c r="Q1657" s="1" t="str" cm="1">
        <f t="array" ref="Q1657">_xlfn.SWITCH(Non_Profit_Donations_South___messy[[#This Row],[switch]],1,Non_Profit_Donations_South___messy[[#This Row],[Names3]],2,Non_Profit_Donations_South___messy[[#This Row],[Names2]],3,Non_Profit_Donations_South___messy[[#This Row],[Names2]])</f>
        <v>Lawrence</v>
      </c>
      <c r="R1657" s="1" t="str" cm="1">
        <f t="array" ref="R1657">_xlfn.SWITCH(Non_Profit_Donations_South___messy[[#This Row],[switch]],1,"",2,Non_Profit_Donations_South___messy[[#This Row],[Names3]],3,"")</f>
        <v/>
      </c>
      <c r="S1657" s="1" t="str" cm="1">
        <f t="array" ref="S1657">_xlfn.SWITCH(Non_Profit_Donations_South___messy[[#This Row],[switch]],1,Non_Profit_Donations_South___messy[[#This Row],[Names2]],2,Non_Profit_Donations_South___messy[[#This Row],[Names4]],3,Non_Profit_Donations_South___messy[[#This Row],[Names3]])</f>
        <v>Hester</v>
      </c>
    </row>
    <row r="1658" spans="1:19">
      <c r="A1658" s="1" t="s">
        <v>9</v>
      </c>
      <c r="B1658" s="1" t="s">
        <v>298</v>
      </c>
      <c r="C1658" s="1" t="s">
        <v>16</v>
      </c>
      <c r="D1658" s="1" t="s">
        <v>12</v>
      </c>
      <c r="E1658" s="1" t="s">
        <v>17</v>
      </c>
      <c r="F1658" s="1" t="s">
        <v>121</v>
      </c>
      <c r="G1658">
        <v>30721</v>
      </c>
      <c r="H1658" s="2">
        <v>42823</v>
      </c>
      <c r="I1658">
        <v>89.7</v>
      </c>
      <c r="J1658">
        <f t="shared" si="25"/>
        <v>0</v>
      </c>
      <c r="K1658" t="s">
        <v>298</v>
      </c>
      <c r="L1658" s="1" t="s">
        <v>1090</v>
      </c>
      <c r="M1658" t="s">
        <v>1091</v>
      </c>
      <c r="O1658">
        <f>IF(Non_Profit_Donations_South___messy[[#This Row],[Names4]]&lt;&gt;"",1,0)</f>
        <v>0</v>
      </c>
      <c r="P1658">
        <f>IF(Non_Profit_Donations_South___messy[[#This Row],[flagRev]]=1,1,IF(Non_Profit_Donations_South___messy[[#This Row],[flagMidName]]=1,2,3))</f>
        <v>3</v>
      </c>
      <c r="Q1658" s="1" t="str" cm="1">
        <f t="array" ref="Q1658">_xlfn.SWITCH(Non_Profit_Donations_South___messy[[#This Row],[switch]],1,Non_Profit_Donations_South___messy[[#This Row],[Names3]],2,Non_Profit_Donations_South___messy[[#This Row],[Names2]],3,Non_Profit_Donations_South___messy[[#This Row],[Names2]])</f>
        <v>Donna</v>
      </c>
      <c r="R1658" s="1" t="str" cm="1">
        <f t="array" ref="R1658">_xlfn.SWITCH(Non_Profit_Donations_South___messy[[#This Row],[switch]],1,"",2,Non_Profit_Donations_South___messy[[#This Row],[Names3]],3,"")</f>
        <v/>
      </c>
      <c r="S1658" s="1" t="str" cm="1">
        <f t="array" ref="S1658">_xlfn.SWITCH(Non_Profit_Donations_South___messy[[#This Row],[switch]],1,Non_Profit_Donations_South___messy[[#This Row],[Names2]],2,Non_Profit_Donations_South___messy[[#This Row],[Names4]],3,Non_Profit_Donations_South___messy[[#This Row],[Names3]])</f>
        <v>Block</v>
      </c>
    </row>
    <row r="1659" spans="1:19">
      <c r="A1659" s="1" t="s">
        <v>9</v>
      </c>
      <c r="B1659" s="1" t="s">
        <v>39</v>
      </c>
      <c r="C1659" s="1" t="s">
        <v>11</v>
      </c>
      <c r="D1659" s="1" t="s">
        <v>12</v>
      </c>
      <c r="E1659" s="1" t="s">
        <v>40</v>
      </c>
      <c r="F1659" s="1" t="s">
        <v>41</v>
      </c>
      <c r="G1659">
        <v>28206</v>
      </c>
      <c r="H1659" s="2">
        <v>42824</v>
      </c>
      <c r="I1659">
        <v>2103.64</v>
      </c>
      <c r="J1659">
        <f t="shared" si="25"/>
        <v>0</v>
      </c>
      <c r="K1659" t="s">
        <v>39</v>
      </c>
      <c r="L1659" s="1" t="s">
        <v>849</v>
      </c>
      <c r="M1659" t="s">
        <v>850</v>
      </c>
      <c r="O1659">
        <f>IF(Non_Profit_Donations_South___messy[[#This Row],[Names4]]&lt;&gt;"",1,0)</f>
        <v>0</v>
      </c>
      <c r="P1659">
        <f>IF(Non_Profit_Donations_South___messy[[#This Row],[flagRev]]=1,1,IF(Non_Profit_Donations_South___messy[[#This Row],[flagMidName]]=1,2,3))</f>
        <v>3</v>
      </c>
      <c r="Q1659" s="1" t="str" cm="1">
        <f t="array" ref="Q1659">_xlfn.SWITCH(Non_Profit_Donations_South___messy[[#This Row],[switch]],1,Non_Profit_Donations_South___messy[[#This Row],[Names3]],2,Non_Profit_Donations_South___messy[[#This Row],[Names2]],3,Non_Profit_Donations_South___messy[[#This Row],[Names2]])</f>
        <v>Andrew</v>
      </c>
      <c r="R1659" s="1" t="str" cm="1">
        <f t="array" ref="R1659">_xlfn.SWITCH(Non_Profit_Donations_South___messy[[#This Row],[switch]],1,"",2,Non_Profit_Donations_South___messy[[#This Row],[Names3]],3,"")</f>
        <v/>
      </c>
      <c r="S1659" s="1" t="str" cm="1">
        <f t="array" ref="S1659">_xlfn.SWITCH(Non_Profit_Donations_South___messy[[#This Row],[switch]],1,Non_Profit_Donations_South___messy[[#This Row],[Names2]],2,Non_Profit_Donations_South___messy[[#This Row],[Names4]],3,Non_Profit_Donations_South___messy[[#This Row],[Names3]])</f>
        <v>Gonzalez</v>
      </c>
    </row>
    <row r="1660" spans="1:19">
      <c r="A1660" s="1" t="s">
        <v>9</v>
      </c>
      <c r="B1660" s="1" t="s">
        <v>36</v>
      </c>
      <c r="C1660" s="1" t="s">
        <v>11</v>
      </c>
      <c r="D1660" s="1" t="s">
        <v>12</v>
      </c>
      <c r="E1660" s="1" t="s">
        <v>25</v>
      </c>
      <c r="F1660" s="1" t="s">
        <v>38</v>
      </c>
      <c r="G1660">
        <v>32771</v>
      </c>
      <c r="H1660" s="2">
        <v>42824</v>
      </c>
      <c r="I1660">
        <v>107.31</v>
      </c>
      <c r="J1660">
        <f t="shared" si="25"/>
        <v>0</v>
      </c>
      <c r="K1660" t="s">
        <v>36</v>
      </c>
      <c r="L1660" s="1" t="s">
        <v>846</v>
      </c>
      <c r="M1660" t="s">
        <v>847</v>
      </c>
      <c r="N1660" t="s">
        <v>848</v>
      </c>
      <c r="O1660">
        <f>IF(Non_Profit_Donations_South___messy[[#This Row],[Names4]]&lt;&gt;"",1,0)</f>
        <v>1</v>
      </c>
      <c r="P1660">
        <f>IF(Non_Profit_Donations_South___messy[[#This Row],[flagRev]]=1,1,IF(Non_Profit_Donations_South___messy[[#This Row],[flagMidName]]=1,2,3))</f>
        <v>2</v>
      </c>
      <c r="Q1660" s="1" t="str" cm="1">
        <f t="array" ref="Q1660">_xlfn.SWITCH(Non_Profit_Donations_South___messy[[#This Row],[switch]],1,Non_Profit_Donations_South___messy[[#This Row],[Names3]],2,Non_Profit_Donations_South___messy[[#This Row],[Names2]],3,Non_Profit_Donations_South___messy[[#This Row],[Names2]])</f>
        <v>Julian</v>
      </c>
      <c r="R1660" s="1" t="str" cm="1">
        <f t="array" ref="R1660">_xlfn.SWITCH(Non_Profit_Donations_South___messy[[#This Row],[switch]],1,"",2,Non_Profit_Donations_South___messy[[#This Row],[Names3]],3,"")</f>
        <v>Keith</v>
      </c>
      <c r="S1660" s="1" t="str" cm="1">
        <f t="array" ref="S1660">_xlfn.SWITCH(Non_Profit_Donations_South___messy[[#This Row],[switch]],1,Non_Profit_Donations_South___messy[[#This Row],[Names2]],2,Non_Profit_Donations_South___messy[[#This Row],[Names4]],3,Non_Profit_Donations_South___messy[[#This Row],[Names3]])</f>
        <v>Mayer</v>
      </c>
    </row>
    <row r="1661" spans="1:19">
      <c r="A1661" s="1" t="s">
        <v>9</v>
      </c>
      <c r="B1661" s="1" t="s">
        <v>205</v>
      </c>
      <c r="C1661" s="1" t="s">
        <v>11</v>
      </c>
      <c r="D1661" s="1" t="s">
        <v>12</v>
      </c>
      <c r="E1661" s="1" t="s">
        <v>29</v>
      </c>
      <c r="F1661" s="1" t="s">
        <v>206</v>
      </c>
      <c r="G1661">
        <v>20170</v>
      </c>
      <c r="H1661" s="2">
        <v>42826</v>
      </c>
      <c r="I1661">
        <v>1323.27</v>
      </c>
      <c r="J1661">
        <f t="shared" si="25"/>
        <v>0</v>
      </c>
      <c r="K1661" t="s">
        <v>205</v>
      </c>
      <c r="L1661" s="1" t="s">
        <v>1003</v>
      </c>
      <c r="M1661" t="s">
        <v>146</v>
      </c>
      <c r="O1661">
        <f>IF(Non_Profit_Donations_South___messy[[#This Row],[Names4]]&lt;&gt;"",1,0)</f>
        <v>0</v>
      </c>
      <c r="P1661">
        <f>IF(Non_Profit_Donations_South___messy[[#This Row],[flagRev]]=1,1,IF(Non_Profit_Donations_South___messy[[#This Row],[flagMidName]]=1,2,3))</f>
        <v>3</v>
      </c>
      <c r="Q1661" s="1" t="str" cm="1">
        <f t="array" ref="Q1661">_xlfn.SWITCH(Non_Profit_Donations_South___messy[[#This Row],[switch]],1,Non_Profit_Donations_South___messy[[#This Row],[Names3]],2,Non_Profit_Donations_South___messy[[#This Row],[Names2]],3,Non_Profit_Donations_South___messy[[#This Row],[Names2]])</f>
        <v>Ricky</v>
      </c>
      <c r="R1661" s="1" t="str" cm="1">
        <f t="array" ref="R1661">_xlfn.SWITCH(Non_Profit_Donations_South___messy[[#This Row],[switch]],1,"",2,Non_Profit_Donations_South___messy[[#This Row],[Names3]],3,"")</f>
        <v/>
      </c>
      <c r="S1661" s="1" t="str" cm="1">
        <f t="array" ref="S1661">_xlfn.SWITCH(Non_Profit_Donations_South___messy[[#This Row],[switch]],1,Non_Profit_Donations_South___messy[[#This Row],[Names2]],2,Non_Profit_Donations_South___messy[[#This Row],[Names4]],3,Non_Profit_Donations_South___messy[[#This Row],[Names3]])</f>
        <v>Garner</v>
      </c>
    </row>
    <row r="1662" spans="1:19">
      <c r="A1662" s="1" t="s">
        <v>9</v>
      </c>
      <c r="B1662" s="1" t="s">
        <v>242</v>
      </c>
      <c r="C1662" s="1" t="s">
        <v>11</v>
      </c>
      <c r="D1662" s="1" t="s">
        <v>12</v>
      </c>
      <c r="E1662" s="1" t="s">
        <v>17</v>
      </c>
      <c r="F1662" s="1" t="s">
        <v>18</v>
      </c>
      <c r="G1662">
        <v>30305</v>
      </c>
      <c r="H1662" s="2">
        <v>42827</v>
      </c>
      <c r="I1662">
        <v>6771.68</v>
      </c>
      <c r="J1662">
        <f t="shared" si="25"/>
        <v>0</v>
      </c>
      <c r="K1662" t="s">
        <v>242</v>
      </c>
      <c r="L1662" s="1" t="s">
        <v>1036</v>
      </c>
      <c r="M1662" t="s">
        <v>1037</v>
      </c>
      <c r="O1662">
        <f>IF(Non_Profit_Donations_South___messy[[#This Row],[Names4]]&lt;&gt;"",1,0)</f>
        <v>0</v>
      </c>
      <c r="P1662">
        <f>IF(Non_Profit_Donations_South___messy[[#This Row],[flagRev]]=1,1,IF(Non_Profit_Donations_South___messy[[#This Row],[flagMidName]]=1,2,3))</f>
        <v>3</v>
      </c>
      <c r="Q1662" s="1" t="str" cm="1">
        <f t="array" ref="Q1662">_xlfn.SWITCH(Non_Profit_Donations_South___messy[[#This Row],[switch]],1,Non_Profit_Donations_South___messy[[#This Row],[Names3]],2,Non_Profit_Donations_South___messy[[#This Row],[Names2]],3,Non_Profit_Donations_South___messy[[#This Row],[Names2]])</f>
        <v>Herbert</v>
      </c>
      <c r="R1662" s="1" t="str" cm="1">
        <f t="array" ref="R1662">_xlfn.SWITCH(Non_Profit_Donations_South___messy[[#This Row],[switch]],1,"",2,Non_Profit_Donations_South___messy[[#This Row],[Names3]],3,"")</f>
        <v/>
      </c>
      <c r="S1662" s="1" t="str" cm="1">
        <f t="array" ref="S1662">_xlfn.SWITCH(Non_Profit_Donations_South___messy[[#This Row],[switch]],1,Non_Profit_Donations_South___messy[[#This Row],[Names2]],2,Non_Profit_Donations_South___messy[[#This Row],[Names4]],3,Non_Profit_Donations_South___messy[[#This Row],[Names3]])</f>
        <v>Holden</v>
      </c>
    </row>
    <row r="1663" spans="1:19">
      <c r="A1663" s="1" t="s">
        <v>23</v>
      </c>
      <c r="B1663" s="1" t="s">
        <v>345</v>
      </c>
      <c r="C1663" s="1" t="s">
        <v>11</v>
      </c>
      <c r="D1663" s="1" t="s">
        <v>12</v>
      </c>
      <c r="E1663" s="1" t="s">
        <v>70</v>
      </c>
      <c r="F1663" s="1" t="s">
        <v>346</v>
      </c>
      <c r="G1663">
        <v>70072</v>
      </c>
      <c r="H1663" s="2">
        <v>42830</v>
      </c>
      <c r="I1663">
        <v>62.6</v>
      </c>
      <c r="J1663">
        <f t="shared" si="25"/>
        <v>0</v>
      </c>
      <c r="K1663" t="s">
        <v>345</v>
      </c>
      <c r="L1663" s="1" t="s">
        <v>855</v>
      </c>
      <c r="M1663" t="s">
        <v>1133</v>
      </c>
      <c r="N1663" t="s">
        <v>1134</v>
      </c>
      <c r="O1663">
        <f>IF(Non_Profit_Donations_South___messy[[#This Row],[Names4]]&lt;&gt;"",1,0)</f>
        <v>1</v>
      </c>
      <c r="P1663">
        <f>IF(Non_Profit_Donations_South___messy[[#This Row],[flagRev]]=1,1,IF(Non_Profit_Donations_South___messy[[#This Row],[flagMidName]]=1,2,3))</f>
        <v>2</v>
      </c>
      <c r="Q1663" s="1" t="str" cm="1">
        <f t="array" ref="Q1663">_xlfn.SWITCH(Non_Profit_Donations_South___messy[[#This Row],[switch]],1,Non_Profit_Donations_South___messy[[#This Row],[Names3]],2,Non_Profit_Donations_South___messy[[#This Row],[Names2]],3,Non_Profit_Donations_South___messy[[#This Row],[Names2]])</f>
        <v>Marc</v>
      </c>
      <c r="R1663" s="1" t="str" cm="1">
        <f t="array" ref="R1663">_xlfn.SWITCH(Non_Profit_Donations_South___messy[[#This Row],[switch]],1,"",2,Non_Profit_Donations_South___messy[[#This Row],[Names3]],3,"")</f>
        <v>S</v>
      </c>
      <c r="S1663" s="1" t="str" cm="1">
        <f t="array" ref="S1663">_xlfn.SWITCH(Non_Profit_Donations_South___messy[[#This Row],[switch]],1,Non_Profit_Donations_South___messy[[#This Row],[Names2]],2,Non_Profit_Donations_South___messy[[#This Row],[Names4]],3,Non_Profit_Donations_South___messy[[#This Row],[Names3]])</f>
        <v>Liu</v>
      </c>
    </row>
    <row r="1664" spans="1:19">
      <c r="A1664" s="1" t="s">
        <v>23</v>
      </c>
      <c r="B1664" s="1" t="s">
        <v>807</v>
      </c>
      <c r="C1664" s="1" t="s">
        <v>11</v>
      </c>
      <c r="D1664" s="1" t="s">
        <v>12</v>
      </c>
      <c r="E1664" s="1" t="s">
        <v>25</v>
      </c>
      <c r="F1664" s="1" t="s">
        <v>455</v>
      </c>
      <c r="G1664">
        <v>33411</v>
      </c>
      <c r="H1664" s="2">
        <v>42831</v>
      </c>
      <c r="I1664">
        <v>2854.99</v>
      </c>
      <c r="J1664">
        <f t="shared" si="25"/>
        <v>0</v>
      </c>
      <c r="K1664" t="s">
        <v>807</v>
      </c>
      <c r="L1664" s="1" t="s">
        <v>1260</v>
      </c>
      <c r="M1664" t="s">
        <v>1507</v>
      </c>
      <c r="O1664">
        <f>IF(Non_Profit_Donations_South___messy[[#This Row],[Names4]]&lt;&gt;"",1,0)</f>
        <v>0</v>
      </c>
      <c r="P1664">
        <f>IF(Non_Profit_Donations_South___messy[[#This Row],[flagRev]]=1,1,IF(Non_Profit_Donations_South___messy[[#This Row],[flagMidName]]=1,2,3))</f>
        <v>3</v>
      </c>
      <c r="Q1664" s="1" t="str" cm="1">
        <f t="array" ref="Q1664">_xlfn.SWITCH(Non_Profit_Donations_South___messy[[#This Row],[switch]],1,Non_Profit_Donations_South___messy[[#This Row],[Names3]],2,Non_Profit_Donations_South___messy[[#This Row],[Names2]],3,Non_Profit_Donations_South___messy[[#This Row],[Names2]])</f>
        <v>Todd</v>
      </c>
      <c r="R1664" s="1" t="str" cm="1">
        <f t="array" ref="R1664">_xlfn.SWITCH(Non_Profit_Donations_South___messy[[#This Row],[switch]],1,"",2,Non_Profit_Donations_South___messy[[#This Row],[Names3]],3,"")</f>
        <v/>
      </c>
      <c r="S1664" s="1" t="str" cm="1">
        <f t="array" ref="S1664">_xlfn.SWITCH(Non_Profit_Donations_South___messy[[#This Row],[switch]],1,Non_Profit_Donations_South___messy[[#This Row],[Names2]],2,Non_Profit_Donations_South___messy[[#This Row],[Names4]],3,Non_Profit_Donations_South___messy[[#This Row],[Names3]])</f>
        <v>Werner</v>
      </c>
    </row>
    <row r="1665" spans="1:19">
      <c r="A1665" s="1" t="s">
        <v>9</v>
      </c>
      <c r="B1665" s="1" t="s">
        <v>510</v>
      </c>
      <c r="C1665" s="1" t="s">
        <v>37</v>
      </c>
      <c r="D1665" s="1" t="s">
        <v>12</v>
      </c>
      <c r="E1665" s="1" t="s">
        <v>52</v>
      </c>
      <c r="F1665" s="1" t="s">
        <v>511</v>
      </c>
      <c r="G1665">
        <v>72116</v>
      </c>
      <c r="H1665" s="2">
        <v>42833</v>
      </c>
      <c r="I1665">
        <v>33.520000000000003</v>
      </c>
      <c r="J1665">
        <f t="shared" si="25"/>
        <v>0</v>
      </c>
      <c r="K1665" t="s">
        <v>510</v>
      </c>
      <c r="L1665" s="1" t="s">
        <v>1009</v>
      </c>
      <c r="M1665" t="s">
        <v>1005</v>
      </c>
      <c r="O1665">
        <f>IF(Non_Profit_Donations_South___messy[[#This Row],[Names4]]&lt;&gt;"",1,0)</f>
        <v>0</v>
      </c>
      <c r="P1665">
        <f>IF(Non_Profit_Donations_South___messy[[#This Row],[flagRev]]=1,1,IF(Non_Profit_Donations_South___messy[[#This Row],[flagMidName]]=1,2,3))</f>
        <v>3</v>
      </c>
      <c r="Q1665" s="1" t="str" cm="1">
        <f t="array" ref="Q1665">_xlfn.SWITCH(Non_Profit_Donations_South___messy[[#This Row],[switch]],1,Non_Profit_Donations_South___messy[[#This Row],[Names3]],2,Non_Profit_Donations_South___messy[[#This Row],[Names2]],3,Non_Profit_Donations_South___messy[[#This Row],[Names2]])</f>
        <v>Carolyn</v>
      </c>
      <c r="R1665" s="1" t="str" cm="1">
        <f t="array" ref="R1665">_xlfn.SWITCH(Non_Profit_Donations_South___messy[[#This Row],[switch]],1,"",2,Non_Profit_Donations_South___messy[[#This Row],[Names3]],3,"")</f>
        <v/>
      </c>
      <c r="S1665" s="1" t="str" cm="1">
        <f t="array" ref="S1665">_xlfn.SWITCH(Non_Profit_Donations_South___messy[[#This Row],[switch]],1,Non_Profit_Donations_South___messy[[#This Row],[Names2]],2,Non_Profit_Donations_South___messy[[#This Row],[Names4]],3,Non_Profit_Donations_South___messy[[#This Row],[Names3]])</f>
        <v>Fisher</v>
      </c>
    </row>
    <row r="1666" spans="1:19">
      <c r="A1666" s="1" t="s">
        <v>9</v>
      </c>
      <c r="B1666" s="1" t="s">
        <v>20</v>
      </c>
      <c r="C1666" s="1" t="s">
        <v>16</v>
      </c>
      <c r="D1666" s="1" t="s">
        <v>12</v>
      </c>
      <c r="E1666" s="1" t="s">
        <v>21</v>
      </c>
      <c r="F1666" s="1" t="s">
        <v>22</v>
      </c>
      <c r="G1666">
        <v>39503</v>
      </c>
      <c r="H1666" s="2">
        <v>42833</v>
      </c>
      <c r="I1666">
        <v>172.22</v>
      </c>
      <c r="J1666">
        <f t="shared" ref="J1666:J1729" si="26">ISNUMBER(FIND(",",K1666))*1</f>
        <v>0</v>
      </c>
      <c r="K1666" t="s">
        <v>20</v>
      </c>
      <c r="L1666" s="1" t="s">
        <v>836</v>
      </c>
      <c r="M1666" t="s">
        <v>837</v>
      </c>
      <c r="O1666">
        <f>IF(Non_Profit_Donations_South___messy[[#This Row],[Names4]]&lt;&gt;"",1,0)</f>
        <v>0</v>
      </c>
      <c r="P1666">
        <f>IF(Non_Profit_Donations_South___messy[[#This Row],[flagRev]]=1,1,IF(Non_Profit_Donations_South___messy[[#This Row],[flagMidName]]=1,2,3))</f>
        <v>3</v>
      </c>
      <c r="Q1666" s="1" t="str" cm="1">
        <f t="array" ref="Q1666">_xlfn.SWITCH(Non_Profit_Donations_South___messy[[#This Row],[switch]],1,Non_Profit_Donations_South___messy[[#This Row],[Names3]],2,Non_Profit_Donations_South___messy[[#This Row],[Names2]],3,Non_Profit_Donations_South___messy[[#This Row],[Names2]])</f>
        <v>Joan</v>
      </c>
      <c r="R1666" s="1" t="str" cm="1">
        <f t="array" ref="R1666">_xlfn.SWITCH(Non_Profit_Donations_South___messy[[#This Row],[switch]],1,"",2,Non_Profit_Donations_South___messy[[#This Row],[Names3]],3,"")</f>
        <v/>
      </c>
      <c r="S1666" s="1" t="str" cm="1">
        <f t="array" ref="S1666">_xlfn.SWITCH(Non_Profit_Donations_South___messy[[#This Row],[switch]],1,Non_Profit_Donations_South___messy[[#This Row],[Names2]],2,Non_Profit_Donations_South___messy[[#This Row],[Names4]],3,Non_Profit_Donations_South___messy[[#This Row],[Names3]])</f>
        <v>Floyd</v>
      </c>
    </row>
    <row r="1667" spans="1:19">
      <c r="A1667" s="1" t="s">
        <v>9</v>
      </c>
      <c r="B1667" s="1" t="s">
        <v>74</v>
      </c>
      <c r="C1667" s="1" t="s">
        <v>37</v>
      </c>
      <c r="D1667" s="1" t="s">
        <v>12</v>
      </c>
      <c r="E1667" s="1" t="s">
        <v>29</v>
      </c>
      <c r="F1667" s="1" t="s">
        <v>75</v>
      </c>
      <c r="G1667">
        <v>23518</v>
      </c>
      <c r="H1667" s="2">
        <v>42833</v>
      </c>
      <c r="I1667">
        <v>255.83</v>
      </c>
      <c r="J1667">
        <f t="shared" si="26"/>
        <v>0</v>
      </c>
      <c r="K1667" t="s">
        <v>74</v>
      </c>
      <c r="L1667" s="1" t="s">
        <v>880</v>
      </c>
      <c r="M1667" t="s">
        <v>881</v>
      </c>
      <c r="O1667">
        <f>IF(Non_Profit_Donations_South___messy[[#This Row],[Names4]]&lt;&gt;"",1,0)</f>
        <v>0</v>
      </c>
      <c r="P1667">
        <f>IF(Non_Profit_Donations_South___messy[[#This Row],[flagRev]]=1,1,IF(Non_Profit_Donations_South___messy[[#This Row],[flagMidName]]=1,2,3))</f>
        <v>3</v>
      </c>
      <c r="Q1667" s="1" t="str" cm="1">
        <f t="array" ref="Q1667">_xlfn.SWITCH(Non_Profit_Donations_South___messy[[#This Row],[switch]],1,Non_Profit_Donations_South___messy[[#This Row],[Names3]],2,Non_Profit_Donations_South___messy[[#This Row],[Names2]],3,Non_Profit_Donations_South___messy[[#This Row],[Names2]])</f>
        <v>Paige</v>
      </c>
      <c r="R1667" s="1" t="str" cm="1">
        <f t="array" ref="R1667">_xlfn.SWITCH(Non_Profit_Donations_South___messy[[#This Row],[switch]],1,"",2,Non_Profit_Donations_South___messy[[#This Row],[Names3]],3,"")</f>
        <v/>
      </c>
      <c r="S1667" s="1" t="str" cm="1">
        <f t="array" ref="S1667">_xlfn.SWITCH(Non_Profit_Donations_South___messy[[#This Row],[switch]],1,Non_Profit_Donations_South___messy[[#This Row],[Names2]],2,Non_Profit_Donations_South___messy[[#This Row],[Names4]],3,Non_Profit_Donations_South___messy[[#This Row],[Names3]])</f>
        <v>Mason</v>
      </c>
    </row>
    <row r="1668" spans="1:19">
      <c r="A1668" s="1" t="s">
        <v>27</v>
      </c>
      <c r="B1668" s="1" t="s">
        <v>282</v>
      </c>
      <c r="C1668" s="1" t="s">
        <v>37</v>
      </c>
      <c r="D1668" s="1" t="s">
        <v>12</v>
      </c>
      <c r="E1668" s="1" t="s">
        <v>40</v>
      </c>
      <c r="F1668" s="1" t="s">
        <v>252</v>
      </c>
      <c r="G1668">
        <v>28079</v>
      </c>
      <c r="H1668" s="2">
        <v>42834</v>
      </c>
      <c r="I1668">
        <v>34.159999999999997</v>
      </c>
      <c r="J1668">
        <f t="shared" si="26"/>
        <v>0</v>
      </c>
      <c r="K1668" t="s">
        <v>282</v>
      </c>
      <c r="L1668" s="1" t="s">
        <v>1074</v>
      </c>
      <c r="M1668" t="s">
        <v>1075</v>
      </c>
      <c r="O1668">
        <f>IF(Non_Profit_Donations_South___messy[[#This Row],[Names4]]&lt;&gt;"",1,0)</f>
        <v>0</v>
      </c>
      <c r="P1668">
        <f>IF(Non_Profit_Donations_South___messy[[#This Row],[flagRev]]=1,1,IF(Non_Profit_Donations_South___messy[[#This Row],[flagMidName]]=1,2,3))</f>
        <v>3</v>
      </c>
      <c r="Q1668" s="1" t="str" cm="1">
        <f t="array" ref="Q1668">_xlfn.SWITCH(Non_Profit_Donations_South___messy[[#This Row],[switch]],1,Non_Profit_Donations_South___messy[[#This Row],[Names3]],2,Non_Profit_Donations_South___messy[[#This Row],[Names2]],3,Non_Profit_Donations_South___messy[[#This Row],[Names2]])</f>
        <v>Claudia</v>
      </c>
      <c r="R1668" s="1" t="str" cm="1">
        <f t="array" ref="R1668">_xlfn.SWITCH(Non_Profit_Donations_South___messy[[#This Row],[switch]],1,"",2,Non_Profit_Donations_South___messy[[#This Row],[Names3]],3,"")</f>
        <v/>
      </c>
      <c r="S1668" s="1" t="str" cm="1">
        <f t="array" ref="S1668">_xlfn.SWITCH(Non_Profit_Donations_South___messy[[#This Row],[switch]],1,Non_Profit_Donations_South___messy[[#This Row],[Names2]],2,Non_Profit_Donations_South___messy[[#This Row],[Names4]],3,Non_Profit_Donations_South___messy[[#This Row],[Names3]])</f>
        <v>Webb</v>
      </c>
    </row>
    <row r="1669" spans="1:19">
      <c r="A1669" s="1" t="s">
        <v>23</v>
      </c>
      <c r="B1669" s="1" t="s">
        <v>182</v>
      </c>
      <c r="C1669" s="1" t="s">
        <v>16</v>
      </c>
      <c r="D1669" s="1" t="s">
        <v>12</v>
      </c>
      <c r="E1669" s="1" t="s">
        <v>29</v>
      </c>
      <c r="F1669" s="1" t="s">
        <v>183</v>
      </c>
      <c r="G1669">
        <v>23223</v>
      </c>
      <c r="H1669" s="2">
        <v>42834</v>
      </c>
      <c r="I1669">
        <v>3194.99</v>
      </c>
      <c r="J1669">
        <f t="shared" si="26"/>
        <v>0</v>
      </c>
      <c r="K1669" t="s">
        <v>182</v>
      </c>
      <c r="L1669" s="1" t="s">
        <v>986</v>
      </c>
      <c r="M1669" t="s">
        <v>121</v>
      </c>
      <c r="O1669">
        <f>IF(Non_Profit_Donations_South___messy[[#This Row],[Names4]]&lt;&gt;"",1,0)</f>
        <v>0</v>
      </c>
      <c r="P1669">
        <f>IF(Non_Profit_Donations_South___messy[[#This Row],[flagRev]]=1,1,IF(Non_Profit_Donations_South___messy[[#This Row],[flagMidName]]=1,2,3))</f>
        <v>3</v>
      </c>
      <c r="Q1669" s="1" t="str" cm="1">
        <f t="array" ref="Q1669">_xlfn.SWITCH(Non_Profit_Donations_South___messy[[#This Row],[switch]],1,Non_Profit_Donations_South___messy[[#This Row],[Names3]],2,Non_Profit_Donations_South___messy[[#This Row],[Names2]],3,Non_Profit_Donations_South___messy[[#This Row],[Names2]])</f>
        <v>Josephine</v>
      </c>
      <c r="R1669" s="1" t="str" cm="1">
        <f t="array" ref="R1669">_xlfn.SWITCH(Non_Profit_Donations_South___messy[[#This Row],[switch]],1,"",2,Non_Profit_Donations_South___messy[[#This Row],[Names3]],3,"")</f>
        <v/>
      </c>
      <c r="S1669" s="1" t="str" cm="1">
        <f t="array" ref="S1669">_xlfn.SWITCH(Non_Profit_Donations_South___messy[[#This Row],[switch]],1,Non_Profit_Donations_South___messy[[#This Row],[Names2]],2,Non_Profit_Donations_South___messy[[#This Row],[Names4]],3,Non_Profit_Donations_South___messy[[#This Row],[Names3]])</f>
        <v>Dalton</v>
      </c>
    </row>
    <row r="1670" spans="1:19">
      <c r="A1670" s="1" t="s">
        <v>19</v>
      </c>
      <c r="B1670" s="1" t="s">
        <v>661</v>
      </c>
      <c r="C1670" s="1" t="s">
        <v>16</v>
      </c>
      <c r="D1670" s="1" t="s">
        <v>12</v>
      </c>
      <c r="E1670" s="1" t="s">
        <v>32</v>
      </c>
      <c r="F1670" s="1" t="s">
        <v>662</v>
      </c>
      <c r="G1670">
        <v>37830</v>
      </c>
      <c r="H1670" s="2">
        <v>42838</v>
      </c>
      <c r="I1670">
        <v>13.15</v>
      </c>
      <c r="J1670">
        <f t="shared" si="26"/>
        <v>0</v>
      </c>
      <c r="K1670" t="s">
        <v>661</v>
      </c>
      <c r="L1670" s="1" t="s">
        <v>966</v>
      </c>
      <c r="M1670" t="s">
        <v>1384</v>
      </c>
      <c r="O1670">
        <f>IF(Non_Profit_Donations_South___messy[[#This Row],[Names4]]&lt;&gt;"",1,0)</f>
        <v>0</v>
      </c>
      <c r="P1670">
        <f>IF(Non_Profit_Donations_South___messy[[#This Row],[flagRev]]=1,1,IF(Non_Profit_Donations_South___messy[[#This Row],[flagMidName]]=1,2,3))</f>
        <v>3</v>
      </c>
      <c r="Q1670" s="1" t="str" cm="1">
        <f t="array" ref="Q1670">_xlfn.SWITCH(Non_Profit_Donations_South___messy[[#This Row],[switch]],1,Non_Profit_Donations_South___messy[[#This Row],[Names3]],2,Non_Profit_Donations_South___messy[[#This Row],[Names2]],3,Non_Profit_Donations_South___messy[[#This Row],[Names2]])</f>
        <v>Ralph</v>
      </c>
      <c r="R1670" s="1" t="str" cm="1">
        <f t="array" ref="R1670">_xlfn.SWITCH(Non_Profit_Donations_South___messy[[#This Row],[switch]],1,"",2,Non_Profit_Donations_South___messy[[#This Row],[Names3]],3,"")</f>
        <v/>
      </c>
      <c r="S1670" s="1" t="str" cm="1">
        <f t="array" ref="S1670">_xlfn.SWITCH(Non_Profit_Donations_South___messy[[#This Row],[switch]],1,Non_Profit_Donations_South___messy[[#This Row],[Names2]],2,Non_Profit_Donations_South___messy[[#This Row],[Names4]],3,Non_Profit_Donations_South___messy[[#This Row],[Names3]])</f>
        <v>Harding</v>
      </c>
    </row>
    <row r="1671" spans="1:19">
      <c r="A1671" s="1" t="s">
        <v>9</v>
      </c>
      <c r="B1671" s="1" t="s">
        <v>650</v>
      </c>
      <c r="C1671" s="1" t="s">
        <v>11</v>
      </c>
      <c r="D1671" s="1" t="s">
        <v>12</v>
      </c>
      <c r="E1671" s="1" t="s">
        <v>40</v>
      </c>
      <c r="F1671" s="1" t="s">
        <v>632</v>
      </c>
      <c r="G1671">
        <v>28601</v>
      </c>
      <c r="H1671" s="2">
        <v>42840</v>
      </c>
      <c r="I1671">
        <v>92.35</v>
      </c>
      <c r="J1671">
        <f t="shared" si="26"/>
        <v>0</v>
      </c>
      <c r="K1671" t="s">
        <v>650</v>
      </c>
      <c r="L1671" s="1" t="s">
        <v>1055</v>
      </c>
      <c r="M1671" t="s">
        <v>1378</v>
      </c>
      <c r="O1671">
        <f>IF(Non_Profit_Donations_South___messy[[#This Row],[Names4]]&lt;&gt;"",1,0)</f>
        <v>0</v>
      </c>
      <c r="P1671">
        <f>IF(Non_Profit_Donations_South___messy[[#This Row],[flagRev]]=1,1,IF(Non_Profit_Donations_South___messy[[#This Row],[flagMidName]]=1,2,3))</f>
        <v>3</v>
      </c>
      <c r="Q1671" s="1" t="str" cm="1">
        <f t="array" ref="Q1671">_xlfn.SWITCH(Non_Profit_Donations_South___messy[[#This Row],[switch]],1,Non_Profit_Donations_South___messy[[#This Row],[Names3]],2,Non_Profit_Donations_South___messy[[#This Row],[Names2]],3,Non_Profit_Donations_South___messy[[#This Row],[Names2]])</f>
        <v>Elisabeth</v>
      </c>
      <c r="R1671" s="1" t="str" cm="1">
        <f t="array" ref="R1671">_xlfn.SWITCH(Non_Profit_Donations_South___messy[[#This Row],[switch]],1,"",2,Non_Profit_Donations_South___messy[[#This Row],[Names3]],3,"")</f>
        <v/>
      </c>
      <c r="S1671" s="1" t="str" cm="1">
        <f t="array" ref="S1671">_xlfn.SWITCH(Non_Profit_Donations_South___messy[[#This Row],[switch]],1,Non_Profit_Donations_South___messy[[#This Row],[Names2]],2,Non_Profit_Donations_South___messy[[#This Row],[Names4]],3,Non_Profit_Donations_South___messy[[#This Row],[Names3]])</f>
        <v>Rao</v>
      </c>
    </row>
    <row r="1672" spans="1:19">
      <c r="A1672" s="1" t="s">
        <v>9</v>
      </c>
      <c r="B1672" s="1" t="s">
        <v>460</v>
      </c>
      <c r="C1672" s="1" t="s">
        <v>37</v>
      </c>
      <c r="D1672" s="1" t="s">
        <v>12</v>
      </c>
      <c r="E1672" s="1" t="s">
        <v>32</v>
      </c>
      <c r="F1672" s="1" t="s">
        <v>461</v>
      </c>
      <c r="G1672">
        <v>37311</v>
      </c>
      <c r="H1672" s="2">
        <v>42840</v>
      </c>
      <c r="I1672">
        <v>672.34</v>
      </c>
      <c r="J1672">
        <f t="shared" si="26"/>
        <v>0</v>
      </c>
      <c r="K1672" t="s">
        <v>460</v>
      </c>
      <c r="L1672" s="1" t="s">
        <v>1013</v>
      </c>
      <c r="M1672" t="s">
        <v>1231</v>
      </c>
      <c r="O1672">
        <f>IF(Non_Profit_Donations_South___messy[[#This Row],[Names4]]&lt;&gt;"",1,0)</f>
        <v>0</v>
      </c>
      <c r="P1672">
        <f>IF(Non_Profit_Donations_South___messy[[#This Row],[flagRev]]=1,1,IF(Non_Profit_Donations_South___messy[[#This Row],[flagMidName]]=1,2,3))</f>
        <v>3</v>
      </c>
      <c r="Q1672" s="1" t="str" cm="1">
        <f t="array" ref="Q1672">_xlfn.SWITCH(Non_Profit_Donations_South___messy[[#This Row],[switch]],1,Non_Profit_Donations_South___messy[[#This Row],[Names3]],2,Non_Profit_Donations_South___messy[[#This Row],[Names2]],3,Non_Profit_Donations_South___messy[[#This Row],[Names2]])</f>
        <v>Marjorie</v>
      </c>
      <c r="R1672" s="1" t="str" cm="1">
        <f t="array" ref="R1672">_xlfn.SWITCH(Non_Profit_Donations_South___messy[[#This Row],[switch]],1,"",2,Non_Profit_Donations_South___messy[[#This Row],[Names3]],3,"")</f>
        <v/>
      </c>
      <c r="S1672" s="1" t="str" cm="1">
        <f t="array" ref="S1672">_xlfn.SWITCH(Non_Profit_Donations_South___messy[[#This Row],[switch]],1,Non_Profit_Donations_South___messy[[#This Row],[Names2]],2,Non_Profit_Donations_South___messy[[#This Row],[Names4]],3,Non_Profit_Donations_South___messy[[#This Row],[Names3]])</f>
        <v>Burnette</v>
      </c>
    </row>
    <row r="1673" spans="1:19">
      <c r="A1673" s="1" t="s">
        <v>19</v>
      </c>
      <c r="B1673" s="1" t="s">
        <v>673</v>
      </c>
      <c r="C1673" s="1" t="s">
        <v>37</v>
      </c>
      <c r="D1673" s="1" t="s">
        <v>12</v>
      </c>
      <c r="E1673" s="1" t="s">
        <v>40</v>
      </c>
      <c r="F1673" s="1" t="s">
        <v>674</v>
      </c>
      <c r="G1673">
        <v>28052</v>
      </c>
      <c r="H1673" s="2">
        <v>42840</v>
      </c>
      <c r="I1673">
        <v>122.28</v>
      </c>
      <c r="J1673">
        <f t="shared" si="26"/>
        <v>0</v>
      </c>
      <c r="K1673" t="s">
        <v>673</v>
      </c>
      <c r="L1673" s="1" t="s">
        <v>1398</v>
      </c>
      <c r="M1673" t="s">
        <v>1225</v>
      </c>
      <c r="O1673">
        <f>IF(Non_Profit_Donations_South___messy[[#This Row],[Names4]]&lt;&gt;"",1,0)</f>
        <v>0</v>
      </c>
      <c r="P1673">
        <f>IF(Non_Profit_Donations_South___messy[[#This Row],[flagRev]]=1,1,IF(Non_Profit_Donations_South___messy[[#This Row],[flagMidName]]=1,2,3))</f>
        <v>3</v>
      </c>
      <c r="Q1673" s="1" t="str" cm="1">
        <f t="array" ref="Q1673">_xlfn.SWITCH(Non_Profit_Donations_South___messy[[#This Row],[switch]],1,Non_Profit_Donations_South___messy[[#This Row],[Names3]],2,Non_Profit_Donations_South___messy[[#This Row],[Names2]],3,Non_Profit_Donations_South___messy[[#This Row],[Names2]])</f>
        <v>Dean</v>
      </c>
      <c r="R1673" s="1" t="str" cm="1">
        <f t="array" ref="R1673">_xlfn.SWITCH(Non_Profit_Donations_South___messy[[#This Row],[switch]],1,"",2,Non_Profit_Donations_South___messy[[#This Row],[Names3]],3,"")</f>
        <v/>
      </c>
      <c r="S1673" s="1" t="str" cm="1">
        <f t="array" ref="S1673">_xlfn.SWITCH(Non_Profit_Donations_South___messy[[#This Row],[switch]],1,Non_Profit_Donations_South___messy[[#This Row],[Names2]],2,Non_Profit_Donations_South___messy[[#This Row],[Names4]],3,Non_Profit_Donations_South___messy[[#This Row],[Names3]])</f>
        <v>Solomon</v>
      </c>
    </row>
    <row r="1674" spans="1:19">
      <c r="A1674" s="1" t="s">
        <v>9</v>
      </c>
      <c r="B1674" s="1" t="s">
        <v>714</v>
      </c>
      <c r="C1674" s="1" t="s">
        <v>11</v>
      </c>
      <c r="D1674" s="1" t="s">
        <v>12</v>
      </c>
      <c r="E1674" s="1" t="s">
        <v>25</v>
      </c>
      <c r="F1674" s="1" t="s">
        <v>715</v>
      </c>
      <c r="G1674">
        <v>34287</v>
      </c>
      <c r="H1674" s="2">
        <v>42841</v>
      </c>
      <c r="I1674">
        <v>4043.11</v>
      </c>
      <c r="J1674">
        <f t="shared" si="26"/>
        <v>0</v>
      </c>
      <c r="K1674" t="s">
        <v>714</v>
      </c>
      <c r="L1674" s="1" t="s">
        <v>1425</v>
      </c>
      <c r="M1674" t="s">
        <v>144</v>
      </c>
      <c r="O1674">
        <f>IF(Non_Profit_Donations_South___messy[[#This Row],[Names4]]&lt;&gt;"",1,0)</f>
        <v>0</v>
      </c>
      <c r="P1674">
        <f>IF(Non_Profit_Donations_South___messy[[#This Row],[flagRev]]=1,1,IF(Non_Profit_Donations_South___messy[[#This Row],[flagMidName]]=1,2,3))</f>
        <v>3</v>
      </c>
      <c r="Q1674" s="1" t="str" cm="1">
        <f t="array" ref="Q1674">_xlfn.SWITCH(Non_Profit_Donations_South___messy[[#This Row],[switch]],1,Non_Profit_Donations_South___messy[[#This Row],[Names3]],2,Non_Profit_Donations_South___messy[[#This Row],[Names2]],3,Non_Profit_Donations_South___messy[[#This Row],[Names2]])</f>
        <v>Ted</v>
      </c>
      <c r="R1674" s="1" t="str" cm="1">
        <f t="array" ref="R1674">_xlfn.SWITCH(Non_Profit_Donations_South___messy[[#This Row],[switch]],1,"",2,Non_Profit_Donations_South___messy[[#This Row],[Names3]],3,"")</f>
        <v/>
      </c>
      <c r="S1674" s="1" t="str" cm="1">
        <f t="array" ref="S1674">_xlfn.SWITCH(Non_Profit_Donations_South___messy[[#This Row],[switch]],1,Non_Profit_Donations_South___messy[[#This Row],[Names2]],2,Non_Profit_Donations_South___messy[[#This Row],[Names4]],3,Non_Profit_Donations_South___messy[[#This Row],[Names3]])</f>
        <v>Durham</v>
      </c>
    </row>
    <row r="1675" spans="1:19">
      <c r="A1675" s="1" t="s">
        <v>27</v>
      </c>
      <c r="B1675" s="1" t="s">
        <v>495</v>
      </c>
      <c r="C1675" s="1" t="s">
        <v>37</v>
      </c>
      <c r="D1675" s="1" t="s">
        <v>12</v>
      </c>
      <c r="E1675" s="1" t="s">
        <v>29</v>
      </c>
      <c r="F1675" s="1" t="s">
        <v>496</v>
      </c>
      <c r="G1675">
        <v>23602</v>
      </c>
      <c r="H1675" s="2">
        <v>42841</v>
      </c>
      <c r="I1675">
        <v>255.31</v>
      </c>
      <c r="J1675">
        <f t="shared" si="26"/>
        <v>0</v>
      </c>
      <c r="K1675" t="s">
        <v>495</v>
      </c>
      <c r="L1675" s="1" t="s">
        <v>1260</v>
      </c>
      <c r="M1675" t="s">
        <v>1261</v>
      </c>
      <c r="N1675" t="s">
        <v>1262</v>
      </c>
      <c r="O1675">
        <f>IF(Non_Profit_Donations_South___messy[[#This Row],[Names4]]&lt;&gt;"",1,0)</f>
        <v>1</v>
      </c>
      <c r="P1675">
        <f>IF(Non_Profit_Donations_South___messy[[#This Row],[flagRev]]=1,1,IF(Non_Profit_Donations_South___messy[[#This Row],[flagMidName]]=1,2,3))</f>
        <v>2</v>
      </c>
      <c r="Q1675" s="1" t="str" cm="1">
        <f t="array" ref="Q1675">_xlfn.SWITCH(Non_Profit_Donations_South___messy[[#This Row],[switch]],1,Non_Profit_Donations_South___messy[[#This Row],[Names3]],2,Non_Profit_Donations_South___messy[[#This Row],[Names2]],3,Non_Profit_Donations_South___messy[[#This Row],[Names2]])</f>
        <v>Todd</v>
      </c>
      <c r="R1675" s="1" t="str" cm="1">
        <f t="array" ref="R1675">_xlfn.SWITCH(Non_Profit_Donations_South___messy[[#This Row],[switch]],1,"",2,Non_Profit_Donations_South___messy[[#This Row],[Names3]],3,"")</f>
        <v>D</v>
      </c>
      <c r="S1675" s="1" t="str" cm="1">
        <f t="array" ref="S1675">_xlfn.SWITCH(Non_Profit_Donations_South___messy[[#This Row],[switch]],1,Non_Profit_Donations_South___messy[[#This Row],[Names2]],2,Non_Profit_Donations_South___messy[[#This Row],[Names4]],3,Non_Profit_Donations_South___messy[[#This Row],[Names3]])</f>
        <v>Norris</v>
      </c>
    </row>
    <row r="1676" spans="1:19">
      <c r="A1676" s="1" t="s">
        <v>23</v>
      </c>
      <c r="B1676" s="1" t="s">
        <v>213</v>
      </c>
      <c r="C1676" s="1" t="s">
        <v>37</v>
      </c>
      <c r="D1676" s="1" t="s">
        <v>12</v>
      </c>
      <c r="E1676" s="1" t="s">
        <v>70</v>
      </c>
      <c r="F1676" s="1" t="s">
        <v>214</v>
      </c>
      <c r="G1676">
        <v>70056</v>
      </c>
      <c r="H1676" s="2">
        <v>42841</v>
      </c>
      <c r="I1676">
        <v>216.04</v>
      </c>
      <c r="J1676">
        <f t="shared" si="26"/>
        <v>0</v>
      </c>
      <c r="K1676" t="s">
        <v>213</v>
      </c>
      <c r="L1676" s="1" t="s">
        <v>1011</v>
      </c>
      <c r="M1676" t="s">
        <v>1012</v>
      </c>
      <c r="N1676" t="s">
        <v>658</v>
      </c>
      <c r="O1676">
        <f>IF(Non_Profit_Donations_South___messy[[#This Row],[Names4]]&lt;&gt;"",1,0)</f>
        <v>1</v>
      </c>
      <c r="P1676">
        <f>IF(Non_Profit_Donations_South___messy[[#This Row],[flagRev]]=1,1,IF(Non_Profit_Donations_South___messy[[#This Row],[flagMidName]]=1,2,3))</f>
        <v>2</v>
      </c>
      <c r="Q1676" s="1" t="str" cm="1">
        <f t="array" ref="Q1676">_xlfn.SWITCH(Non_Profit_Donations_South___messy[[#This Row],[switch]],1,Non_Profit_Donations_South___messy[[#This Row],[Names3]],2,Non_Profit_Donations_South___messy[[#This Row],[Names2]],3,Non_Profit_Donations_South___messy[[#This Row],[Names2]])</f>
        <v>Victoria</v>
      </c>
      <c r="R1676" s="1" t="str" cm="1">
        <f t="array" ref="R1676">_xlfn.SWITCH(Non_Profit_Donations_South___messy[[#This Row],[switch]],1,"",2,Non_Profit_Donations_South___messy[[#This Row],[Names3]],3,"")</f>
        <v>Baker</v>
      </c>
      <c r="S1676" s="1" t="str" cm="1">
        <f t="array" ref="S1676">_xlfn.SWITCH(Non_Profit_Donations_South___messy[[#This Row],[switch]],1,Non_Profit_Donations_South___messy[[#This Row],[Names2]],2,Non_Profit_Donations_South___messy[[#This Row],[Names4]],3,Non_Profit_Donations_South___messy[[#This Row],[Names3]])</f>
        <v>Hoover</v>
      </c>
    </row>
    <row r="1677" spans="1:19">
      <c r="A1677" s="1" t="s">
        <v>9</v>
      </c>
      <c r="B1677" s="1" t="s">
        <v>636</v>
      </c>
      <c r="C1677" s="1" t="s">
        <v>16</v>
      </c>
      <c r="D1677" s="1" t="s">
        <v>12</v>
      </c>
      <c r="E1677" s="1" t="s">
        <v>59</v>
      </c>
      <c r="F1677" s="1" t="s">
        <v>637</v>
      </c>
      <c r="G1677">
        <v>35020</v>
      </c>
      <c r="H1677" s="2">
        <v>42842</v>
      </c>
      <c r="I1677">
        <v>121.97</v>
      </c>
      <c r="J1677">
        <f t="shared" si="26"/>
        <v>0</v>
      </c>
      <c r="K1677" t="s">
        <v>636</v>
      </c>
      <c r="L1677" s="1" t="s">
        <v>1064</v>
      </c>
      <c r="M1677" t="s">
        <v>658</v>
      </c>
      <c r="O1677">
        <f>IF(Non_Profit_Donations_South___messy[[#This Row],[Names4]]&lt;&gt;"",1,0)</f>
        <v>0</v>
      </c>
      <c r="P1677">
        <f>IF(Non_Profit_Donations_South___messy[[#This Row],[flagRev]]=1,1,IF(Non_Profit_Donations_South___messy[[#This Row],[flagMidName]]=1,2,3))</f>
        <v>3</v>
      </c>
      <c r="Q1677" s="1" t="str" cm="1">
        <f t="array" ref="Q1677">_xlfn.SWITCH(Non_Profit_Donations_South___messy[[#This Row],[switch]],1,Non_Profit_Donations_South___messy[[#This Row],[Names3]],2,Non_Profit_Donations_South___messy[[#This Row],[Names2]],3,Non_Profit_Donations_South___messy[[#This Row],[Names2]])</f>
        <v>Dan</v>
      </c>
      <c r="R1677" s="1" t="str" cm="1">
        <f t="array" ref="R1677">_xlfn.SWITCH(Non_Profit_Donations_South___messy[[#This Row],[switch]],1,"",2,Non_Profit_Donations_South___messy[[#This Row],[Names3]],3,"")</f>
        <v/>
      </c>
      <c r="S1677" s="1" t="str" cm="1">
        <f t="array" ref="S1677">_xlfn.SWITCH(Non_Profit_Donations_South___messy[[#This Row],[switch]],1,Non_Profit_Donations_South___messy[[#This Row],[Names2]],2,Non_Profit_Donations_South___messy[[#This Row],[Names4]],3,Non_Profit_Donations_South___messy[[#This Row],[Names3]])</f>
        <v>Hoover</v>
      </c>
    </row>
    <row r="1678" spans="1:19">
      <c r="A1678" s="1" t="s">
        <v>23</v>
      </c>
      <c r="B1678" s="1" t="s">
        <v>227</v>
      </c>
      <c r="C1678" s="1" t="s">
        <v>37</v>
      </c>
      <c r="D1678" s="1" t="s">
        <v>12</v>
      </c>
      <c r="E1678" s="1" t="s">
        <v>32</v>
      </c>
      <c r="F1678" s="1" t="s">
        <v>228</v>
      </c>
      <c r="G1678">
        <v>38134</v>
      </c>
      <c r="H1678" s="2">
        <v>42842</v>
      </c>
      <c r="I1678">
        <v>36.14</v>
      </c>
      <c r="J1678">
        <f t="shared" si="26"/>
        <v>0</v>
      </c>
      <c r="K1678" t="s">
        <v>227</v>
      </c>
      <c r="L1678" s="1" t="s">
        <v>1023</v>
      </c>
      <c r="M1678" t="s">
        <v>1024</v>
      </c>
      <c r="O1678">
        <f>IF(Non_Profit_Donations_South___messy[[#This Row],[Names4]]&lt;&gt;"",1,0)</f>
        <v>0</v>
      </c>
      <c r="P1678">
        <f>IF(Non_Profit_Donations_South___messy[[#This Row],[flagRev]]=1,1,IF(Non_Profit_Donations_South___messy[[#This Row],[flagMidName]]=1,2,3))</f>
        <v>3</v>
      </c>
      <c r="Q1678" s="1" t="str" cm="1">
        <f t="array" ref="Q1678">_xlfn.SWITCH(Non_Profit_Donations_South___messy[[#This Row],[switch]],1,Non_Profit_Donations_South___messy[[#This Row],[Names3]],2,Non_Profit_Donations_South___messy[[#This Row],[Names2]],3,Non_Profit_Donations_South___messy[[#This Row],[Names2]])</f>
        <v>Phyllis</v>
      </c>
      <c r="R1678" s="1" t="str" cm="1">
        <f t="array" ref="R1678">_xlfn.SWITCH(Non_Profit_Donations_South___messy[[#This Row],[switch]],1,"",2,Non_Profit_Donations_South___messy[[#This Row],[Names3]],3,"")</f>
        <v/>
      </c>
      <c r="S1678" s="1" t="str" cm="1">
        <f t="array" ref="S1678">_xlfn.SWITCH(Non_Profit_Donations_South___messy[[#This Row],[switch]],1,Non_Profit_Donations_South___messy[[#This Row],[Names2]],2,Non_Profit_Donations_South___messy[[#This Row],[Names4]],3,Non_Profit_Donations_South___messy[[#This Row],[Names3]])</f>
        <v>Little</v>
      </c>
    </row>
    <row r="1679" spans="1:19">
      <c r="A1679" s="1" t="s">
        <v>23</v>
      </c>
      <c r="B1679" s="1" t="s">
        <v>24</v>
      </c>
      <c r="C1679" s="1" t="s">
        <v>11</v>
      </c>
      <c r="D1679" s="1" t="s">
        <v>12</v>
      </c>
      <c r="E1679" s="1" t="s">
        <v>25</v>
      </c>
      <c r="F1679" s="1" t="s">
        <v>26</v>
      </c>
      <c r="G1679">
        <v>33569</v>
      </c>
      <c r="H1679" s="2">
        <v>42845</v>
      </c>
      <c r="I1679">
        <v>119.84</v>
      </c>
      <c r="J1679">
        <f t="shared" si="26"/>
        <v>0</v>
      </c>
      <c r="K1679" t="s">
        <v>24</v>
      </c>
      <c r="L1679" s="1" t="s">
        <v>838</v>
      </c>
      <c r="M1679" t="s">
        <v>835</v>
      </c>
      <c r="O1679">
        <f>IF(Non_Profit_Donations_South___messy[[#This Row],[Names4]]&lt;&gt;"",1,0)</f>
        <v>0</v>
      </c>
      <c r="P1679">
        <f>IF(Non_Profit_Donations_South___messy[[#This Row],[flagRev]]=1,1,IF(Non_Profit_Donations_South___messy[[#This Row],[flagMidName]]=1,2,3))</f>
        <v>3</v>
      </c>
      <c r="Q1679" s="1" t="str" cm="1">
        <f t="array" ref="Q1679">_xlfn.SWITCH(Non_Profit_Donations_South___messy[[#This Row],[switch]],1,Non_Profit_Donations_South___messy[[#This Row],[Names3]],2,Non_Profit_Donations_South___messy[[#This Row],[Names2]],3,Non_Profit_Donations_South___messy[[#This Row],[Names2]])</f>
        <v>Sidney</v>
      </c>
      <c r="R1679" s="1" t="str" cm="1">
        <f t="array" ref="R1679">_xlfn.SWITCH(Non_Profit_Donations_South___messy[[#This Row],[switch]],1,"",2,Non_Profit_Donations_South___messy[[#This Row],[Names3]],3,"")</f>
        <v/>
      </c>
      <c r="S1679" s="1" t="str" cm="1">
        <f t="array" ref="S1679">_xlfn.SWITCH(Non_Profit_Donations_South___messy[[#This Row],[switch]],1,Non_Profit_Donations_South___messy[[#This Row],[Names2]],2,Non_Profit_Donations_South___messy[[#This Row],[Names4]],3,Non_Profit_Donations_South___messy[[#This Row],[Names3]])</f>
        <v>Gilliam</v>
      </c>
    </row>
    <row r="1680" spans="1:19">
      <c r="A1680" s="1" t="s">
        <v>19</v>
      </c>
      <c r="B1680" s="1" t="s">
        <v>273</v>
      </c>
      <c r="C1680" s="1" t="s">
        <v>11</v>
      </c>
      <c r="D1680" s="1" t="s">
        <v>12</v>
      </c>
      <c r="E1680" s="1" t="s">
        <v>29</v>
      </c>
      <c r="F1680" s="1" t="s">
        <v>274</v>
      </c>
      <c r="G1680">
        <v>20190</v>
      </c>
      <c r="H1680" s="2">
        <v>42845</v>
      </c>
      <c r="I1680">
        <v>343.78</v>
      </c>
      <c r="J1680">
        <f t="shared" si="26"/>
        <v>0</v>
      </c>
      <c r="K1680" t="s">
        <v>273</v>
      </c>
      <c r="L1680" s="1" t="s">
        <v>1064</v>
      </c>
      <c r="M1680" t="s">
        <v>1065</v>
      </c>
      <c r="O1680">
        <f>IF(Non_Profit_Donations_South___messy[[#This Row],[Names4]]&lt;&gt;"",1,0)</f>
        <v>0</v>
      </c>
      <c r="P1680">
        <f>IF(Non_Profit_Donations_South___messy[[#This Row],[flagRev]]=1,1,IF(Non_Profit_Donations_South___messy[[#This Row],[flagMidName]]=1,2,3))</f>
        <v>3</v>
      </c>
      <c r="Q1680" s="1" t="str" cm="1">
        <f t="array" ref="Q1680">_xlfn.SWITCH(Non_Profit_Donations_South___messy[[#This Row],[switch]],1,Non_Profit_Donations_South___messy[[#This Row],[Names3]],2,Non_Profit_Donations_South___messy[[#This Row],[Names2]],3,Non_Profit_Donations_South___messy[[#This Row],[Names2]])</f>
        <v>Dan</v>
      </c>
      <c r="R1680" s="1" t="str" cm="1">
        <f t="array" ref="R1680">_xlfn.SWITCH(Non_Profit_Donations_South___messy[[#This Row],[switch]],1,"",2,Non_Profit_Donations_South___messy[[#This Row],[Names3]],3,"")</f>
        <v/>
      </c>
      <c r="S1680" s="1" t="str" cm="1">
        <f t="array" ref="S1680">_xlfn.SWITCH(Non_Profit_Donations_South___messy[[#This Row],[switch]],1,Non_Profit_Donations_South___messy[[#This Row],[Names2]],2,Non_Profit_Donations_South___messy[[#This Row],[Names4]],3,Non_Profit_Donations_South___messy[[#This Row],[Names3]])</f>
        <v>McGee</v>
      </c>
    </row>
    <row r="1681" spans="1:19">
      <c r="A1681" s="1" t="s">
        <v>27</v>
      </c>
      <c r="B1681" s="1" t="s">
        <v>245</v>
      </c>
      <c r="C1681" s="1" t="s">
        <v>37</v>
      </c>
      <c r="D1681" s="1" t="s">
        <v>12</v>
      </c>
      <c r="E1681" s="1" t="s">
        <v>17</v>
      </c>
      <c r="F1681" s="1" t="s">
        <v>246</v>
      </c>
      <c r="G1681">
        <v>30907</v>
      </c>
      <c r="H1681" s="2">
        <v>42846</v>
      </c>
      <c r="I1681">
        <v>10.119999999999999</v>
      </c>
      <c r="J1681">
        <f t="shared" si="26"/>
        <v>0</v>
      </c>
      <c r="K1681" t="s">
        <v>245</v>
      </c>
      <c r="L1681" s="1" t="s">
        <v>1039</v>
      </c>
      <c r="M1681" t="s">
        <v>1040</v>
      </c>
      <c r="O1681">
        <f>IF(Non_Profit_Donations_South___messy[[#This Row],[Names4]]&lt;&gt;"",1,0)</f>
        <v>0</v>
      </c>
      <c r="P1681">
        <f>IF(Non_Profit_Donations_South___messy[[#This Row],[flagRev]]=1,1,IF(Non_Profit_Donations_South___messy[[#This Row],[flagMidName]]=1,2,3))</f>
        <v>3</v>
      </c>
      <c r="Q1681" s="1" t="str" cm="1">
        <f t="array" ref="Q1681">_xlfn.SWITCH(Non_Profit_Donations_South___messy[[#This Row],[switch]],1,Non_Profit_Donations_South___messy[[#This Row],[Names3]],2,Non_Profit_Donations_South___messy[[#This Row],[Names2]],3,Non_Profit_Donations_South___messy[[#This Row],[Names2]])</f>
        <v>Regina</v>
      </c>
      <c r="R1681" s="1" t="str" cm="1">
        <f t="array" ref="R1681">_xlfn.SWITCH(Non_Profit_Donations_South___messy[[#This Row],[switch]],1,"",2,Non_Profit_Donations_South___messy[[#This Row],[Names3]],3,"")</f>
        <v/>
      </c>
      <c r="S1681" s="1" t="str" cm="1">
        <f t="array" ref="S1681">_xlfn.SWITCH(Non_Profit_Donations_South___messy[[#This Row],[switch]],1,Non_Profit_Donations_South___messy[[#This Row],[Names2]],2,Non_Profit_Donations_South___messy[[#This Row],[Names4]],3,Non_Profit_Donations_South___messy[[#This Row],[Names3]])</f>
        <v>Langley</v>
      </c>
    </row>
    <row r="1682" spans="1:19">
      <c r="A1682" s="1" t="s">
        <v>9</v>
      </c>
      <c r="B1682" s="1" t="s">
        <v>598</v>
      </c>
      <c r="C1682" s="1" t="s">
        <v>11</v>
      </c>
      <c r="D1682" s="1" t="s">
        <v>12</v>
      </c>
      <c r="E1682" s="1" t="s">
        <v>29</v>
      </c>
      <c r="F1682" s="1" t="s">
        <v>599</v>
      </c>
      <c r="G1682">
        <v>23464</v>
      </c>
      <c r="H1682" s="2">
        <v>42847</v>
      </c>
      <c r="I1682">
        <v>1054.1099999999999</v>
      </c>
      <c r="J1682">
        <f t="shared" si="26"/>
        <v>0</v>
      </c>
      <c r="K1682" t="s">
        <v>598</v>
      </c>
      <c r="L1682" s="1" t="s">
        <v>939</v>
      </c>
      <c r="M1682" t="s">
        <v>1339</v>
      </c>
      <c r="O1682">
        <f>IF(Non_Profit_Donations_South___messy[[#This Row],[Names4]]&lt;&gt;"",1,0)</f>
        <v>0</v>
      </c>
      <c r="P1682">
        <f>IF(Non_Profit_Donations_South___messy[[#This Row],[flagRev]]=1,1,IF(Non_Profit_Donations_South___messy[[#This Row],[flagMidName]]=1,2,3))</f>
        <v>3</v>
      </c>
      <c r="Q1682" s="1" t="str" cm="1">
        <f t="array" ref="Q1682">_xlfn.SWITCH(Non_Profit_Donations_South___messy[[#This Row],[switch]],1,Non_Profit_Donations_South___messy[[#This Row],[Names3]],2,Non_Profit_Donations_South___messy[[#This Row],[Names2]],3,Non_Profit_Donations_South___messy[[#This Row],[Names2]])</f>
        <v>Edna</v>
      </c>
      <c r="R1682" s="1" t="str" cm="1">
        <f t="array" ref="R1682">_xlfn.SWITCH(Non_Profit_Donations_South___messy[[#This Row],[switch]],1,"",2,Non_Profit_Donations_South___messy[[#This Row],[Names3]],3,"")</f>
        <v/>
      </c>
      <c r="S1682" s="1" t="str" cm="1">
        <f t="array" ref="S1682">_xlfn.SWITCH(Non_Profit_Donations_South___messy[[#This Row],[switch]],1,Non_Profit_Donations_South___messy[[#This Row],[Names2]],2,Non_Profit_Donations_South___messy[[#This Row],[Names4]],3,Non_Profit_Donations_South___messy[[#This Row],[Names3]])</f>
        <v>Freeman</v>
      </c>
    </row>
    <row r="1683" spans="1:19">
      <c r="A1683" s="1" t="s">
        <v>9</v>
      </c>
      <c r="B1683" s="1" t="s">
        <v>31</v>
      </c>
      <c r="C1683" s="1" t="s">
        <v>11</v>
      </c>
      <c r="D1683" s="1" t="s">
        <v>12</v>
      </c>
      <c r="E1683" s="1" t="s">
        <v>32</v>
      </c>
      <c r="F1683" s="1" t="s">
        <v>33</v>
      </c>
      <c r="G1683">
        <v>37087</v>
      </c>
      <c r="H1683" s="2">
        <v>42847</v>
      </c>
      <c r="I1683">
        <v>489.72</v>
      </c>
      <c r="J1683">
        <f t="shared" si="26"/>
        <v>0</v>
      </c>
      <c r="K1683" t="s">
        <v>31</v>
      </c>
      <c r="L1683" s="1" t="s">
        <v>842</v>
      </c>
      <c r="M1683" t="s">
        <v>843</v>
      </c>
      <c r="O1683">
        <f>IF(Non_Profit_Donations_South___messy[[#This Row],[Names4]]&lt;&gt;"",1,0)</f>
        <v>0</v>
      </c>
      <c r="P1683">
        <f>IF(Non_Profit_Donations_South___messy[[#This Row],[flagRev]]=1,1,IF(Non_Profit_Donations_South___messy[[#This Row],[flagMidName]]=1,2,3))</f>
        <v>3</v>
      </c>
      <c r="Q1683" s="1" t="str" cm="1">
        <f t="array" ref="Q1683">_xlfn.SWITCH(Non_Profit_Donations_South___messy[[#This Row],[switch]],1,Non_Profit_Donations_South___messy[[#This Row],[Names3]],2,Non_Profit_Donations_South___messy[[#This Row],[Names2]],3,Non_Profit_Donations_South___messy[[#This Row],[Names2]])</f>
        <v>Marion</v>
      </c>
      <c r="R1683" s="1" t="str" cm="1">
        <f t="array" ref="R1683">_xlfn.SWITCH(Non_Profit_Donations_South___messy[[#This Row],[switch]],1,"",2,Non_Profit_Donations_South___messy[[#This Row],[Names3]],3,"")</f>
        <v/>
      </c>
      <c r="S1683" s="1" t="str" cm="1">
        <f t="array" ref="S1683">_xlfn.SWITCH(Non_Profit_Donations_South___messy[[#This Row],[switch]],1,Non_Profit_Donations_South___messy[[#This Row],[Names2]],2,Non_Profit_Donations_South___messy[[#This Row],[Names4]],3,Non_Profit_Donations_South___messy[[#This Row],[Names3]])</f>
        <v>Jordan</v>
      </c>
    </row>
    <row r="1684" spans="1:19">
      <c r="A1684" s="1" t="s">
        <v>23</v>
      </c>
      <c r="B1684" s="1" t="s">
        <v>86</v>
      </c>
      <c r="C1684" s="1" t="s">
        <v>37</v>
      </c>
      <c r="D1684" s="1" t="s">
        <v>12</v>
      </c>
      <c r="E1684" s="1" t="s">
        <v>32</v>
      </c>
      <c r="F1684" s="1" t="s">
        <v>87</v>
      </c>
      <c r="G1684">
        <v>37804</v>
      </c>
      <c r="H1684" s="2">
        <v>42847</v>
      </c>
      <c r="I1684">
        <v>798.69</v>
      </c>
      <c r="J1684">
        <f t="shared" si="26"/>
        <v>0</v>
      </c>
      <c r="K1684" t="s">
        <v>86</v>
      </c>
      <c r="L1684" s="1" t="s">
        <v>892</v>
      </c>
      <c r="M1684" t="s">
        <v>893</v>
      </c>
      <c r="N1684" t="s">
        <v>894</v>
      </c>
      <c r="O1684">
        <f>IF(Non_Profit_Donations_South___messy[[#This Row],[Names4]]&lt;&gt;"",1,0)</f>
        <v>1</v>
      </c>
      <c r="P1684">
        <f>IF(Non_Profit_Donations_South___messy[[#This Row],[flagRev]]=1,1,IF(Non_Profit_Donations_South___messy[[#This Row],[flagMidName]]=1,2,3))</f>
        <v>2</v>
      </c>
      <c r="Q1684" s="1" t="str" cm="1">
        <f t="array" ref="Q1684">_xlfn.SWITCH(Non_Profit_Donations_South___messy[[#This Row],[switch]],1,Non_Profit_Donations_South___messy[[#This Row],[Names3]],2,Non_Profit_Donations_South___messy[[#This Row],[Names2]],3,Non_Profit_Donations_South___messy[[#This Row],[Names2]])</f>
        <v>Marshall</v>
      </c>
      <c r="R1684" s="1" t="str" cm="1">
        <f t="array" ref="R1684">_xlfn.SWITCH(Non_Profit_Donations_South___messy[[#This Row],[switch]],1,"",2,Non_Profit_Donations_South___messy[[#This Row],[Names3]],3,"")</f>
        <v>Brandt</v>
      </c>
      <c r="S1684" s="1" t="str" cm="1">
        <f t="array" ref="S1684">_xlfn.SWITCH(Non_Profit_Donations_South___messy[[#This Row],[switch]],1,Non_Profit_Donations_South___messy[[#This Row],[Names2]],2,Non_Profit_Donations_South___messy[[#This Row],[Names4]],3,Non_Profit_Donations_South___messy[[#This Row],[Names3]])</f>
        <v>Briggs</v>
      </c>
    </row>
    <row r="1685" spans="1:19">
      <c r="A1685" s="1" t="s">
        <v>23</v>
      </c>
      <c r="B1685" s="1" t="s">
        <v>737</v>
      </c>
      <c r="C1685" s="1" t="s">
        <v>11</v>
      </c>
      <c r="D1685" s="1" t="s">
        <v>12</v>
      </c>
      <c r="E1685" s="1" t="s">
        <v>21</v>
      </c>
      <c r="F1685" s="1" t="s">
        <v>692</v>
      </c>
      <c r="G1685">
        <v>39301</v>
      </c>
      <c r="H1685" s="2">
        <v>42850</v>
      </c>
      <c r="I1685">
        <v>87.69</v>
      </c>
      <c r="J1685">
        <f t="shared" si="26"/>
        <v>0</v>
      </c>
      <c r="K1685" t="s">
        <v>737</v>
      </c>
      <c r="L1685" s="1" t="s">
        <v>1112</v>
      </c>
      <c r="M1685" t="s">
        <v>1444</v>
      </c>
      <c r="O1685">
        <f>IF(Non_Profit_Donations_South___messy[[#This Row],[Names4]]&lt;&gt;"",1,0)</f>
        <v>0</v>
      </c>
      <c r="P1685">
        <f>IF(Non_Profit_Donations_South___messy[[#This Row],[flagRev]]=1,1,IF(Non_Profit_Donations_South___messy[[#This Row],[flagMidName]]=1,2,3))</f>
        <v>3</v>
      </c>
      <c r="Q1685" s="1" t="str" cm="1">
        <f t="array" ref="Q1685">_xlfn.SWITCH(Non_Profit_Donations_South___messy[[#This Row],[switch]],1,Non_Profit_Donations_South___messy[[#This Row],[Names3]],2,Non_Profit_Donations_South___messy[[#This Row],[Names2]],3,Non_Profit_Donations_South___messy[[#This Row],[Names2]])</f>
        <v>Dwight</v>
      </c>
      <c r="R1685" s="1" t="str" cm="1">
        <f t="array" ref="R1685">_xlfn.SWITCH(Non_Profit_Donations_South___messy[[#This Row],[switch]],1,"",2,Non_Profit_Donations_South___messy[[#This Row],[Names3]],3,"")</f>
        <v/>
      </c>
      <c r="S1685" s="1" t="str" cm="1">
        <f t="array" ref="S1685">_xlfn.SWITCH(Non_Profit_Donations_South___messy[[#This Row],[switch]],1,Non_Profit_Donations_South___messy[[#This Row],[Names2]],2,Non_Profit_Donations_South___messy[[#This Row],[Names4]],3,Non_Profit_Donations_South___messy[[#This Row],[Names3]])</f>
        <v>Banks</v>
      </c>
    </row>
    <row r="1686" spans="1:19">
      <c r="A1686" s="1" t="s">
        <v>9</v>
      </c>
      <c r="B1686" s="1" t="s">
        <v>524</v>
      </c>
      <c r="C1686" s="1" t="s">
        <v>11</v>
      </c>
      <c r="D1686" s="1" t="s">
        <v>12</v>
      </c>
      <c r="E1686" s="1" t="s">
        <v>25</v>
      </c>
      <c r="F1686" s="1" t="s">
        <v>525</v>
      </c>
      <c r="G1686">
        <v>33023</v>
      </c>
      <c r="H1686" s="2">
        <v>42851</v>
      </c>
      <c r="I1686">
        <v>35.08</v>
      </c>
      <c r="J1686">
        <f t="shared" si="26"/>
        <v>0</v>
      </c>
      <c r="K1686" t="s">
        <v>524</v>
      </c>
      <c r="L1686" s="1" t="s">
        <v>1284</v>
      </c>
      <c r="M1686" t="s">
        <v>1285</v>
      </c>
      <c r="O1686">
        <f>IF(Non_Profit_Donations_South___messy[[#This Row],[Names4]]&lt;&gt;"",1,0)</f>
        <v>0</v>
      </c>
      <c r="P1686">
        <f>IF(Non_Profit_Donations_South___messy[[#This Row],[flagRev]]=1,1,IF(Non_Profit_Donations_South___messy[[#This Row],[flagMidName]]=1,2,3))</f>
        <v>3</v>
      </c>
      <c r="Q1686" s="1" t="str" cm="1">
        <f t="array" ref="Q1686">_xlfn.SWITCH(Non_Profit_Donations_South___messy[[#This Row],[switch]],1,Non_Profit_Donations_South___messy[[#This Row],[Names3]],2,Non_Profit_Donations_South___messy[[#This Row],[Names2]],3,Non_Profit_Donations_South___messy[[#This Row],[Names2]])</f>
        <v>Juanita</v>
      </c>
      <c r="R1686" s="1" t="str" cm="1">
        <f t="array" ref="R1686">_xlfn.SWITCH(Non_Profit_Donations_South___messy[[#This Row],[switch]],1,"",2,Non_Profit_Donations_South___messy[[#This Row],[Names3]],3,"")</f>
        <v/>
      </c>
      <c r="S1686" s="1" t="str" cm="1">
        <f t="array" ref="S1686">_xlfn.SWITCH(Non_Profit_Donations_South___messy[[#This Row],[switch]],1,Non_Profit_Donations_South___messy[[#This Row],[Names2]],2,Non_Profit_Donations_South___messy[[#This Row],[Names4]],3,Non_Profit_Donations_South___messy[[#This Row],[Names3]])</f>
        <v>Bennett</v>
      </c>
    </row>
    <row r="1687" spans="1:19">
      <c r="A1687" s="1" t="s">
        <v>27</v>
      </c>
      <c r="B1687" s="1" t="s">
        <v>447</v>
      </c>
      <c r="C1687" s="1" t="s">
        <v>11</v>
      </c>
      <c r="D1687" s="1" t="s">
        <v>12</v>
      </c>
      <c r="E1687" s="1" t="s">
        <v>40</v>
      </c>
      <c r="F1687" s="1" t="s">
        <v>448</v>
      </c>
      <c r="G1687">
        <v>28307</v>
      </c>
      <c r="H1687" s="2">
        <v>42851</v>
      </c>
      <c r="I1687">
        <v>1662.32</v>
      </c>
      <c r="J1687">
        <f t="shared" si="26"/>
        <v>0</v>
      </c>
      <c r="K1687" t="s">
        <v>447</v>
      </c>
      <c r="L1687" s="1" t="s">
        <v>906</v>
      </c>
      <c r="M1687" t="s">
        <v>1220</v>
      </c>
      <c r="O1687">
        <f>IF(Non_Profit_Donations_South___messy[[#This Row],[Names4]]&lt;&gt;"",1,0)</f>
        <v>0</v>
      </c>
      <c r="P1687">
        <f>IF(Non_Profit_Donations_South___messy[[#This Row],[flagRev]]=1,1,IF(Non_Profit_Donations_South___messy[[#This Row],[flagMidName]]=1,2,3))</f>
        <v>3</v>
      </c>
      <c r="Q1687" s="1" t="str" cm="1">
        <f t="array" ref="Q1687">_xlfn.SWITCH(Non_Profit_Donations_South___messy[[#This Row],[switch]],1,Non_Profit_Donations_South___messy[[#This Row],[Names3]],2,Non_Profit_Donations_South___messy[[#This Row],[Names2]],3,Non_Profit_Donations_South___messy[[#This Row],[Names2]])</f>
        <v>Kyle</v>
      </c>
      <c r="R1687" s="1" t="str" cm="1">
        <f t="array" ref="R1687">_xlfn.SWITCH(Non_Profit_Donations_South___messy[[#This Row],[switch]],1,"",2,Non_Profit_Donations_South___messy[[#This Row],[Names3]],3,"")</f>
        <v/>
      </c>
      <c r="S1687" s="1" t="str" cm="1">
        <f t="array" ref="S1687">_xlfn.SWITCH(Non_Profit_Donations_South___messy[[#This Row],[switch]],1,Non_Profit_Donations_South___messy[[#This Row],[Names2]],2,Non_Profit_Donations_South___messy[[#This Row],[Names4]],3,Non_Profit_Donations_South___messy[[#This Row],[Names3]])</f>
        <v>Bloom</v>
      </c>
    </row>
    <row r="1688" spans="1:19">
      <c r="A1688" s="1" t="s">
        <v>23</v>
      </c>
      <c r="B1688" s="1" t="s">
        <v>427</v>
      </c>
      <c r="C1688" s="1" t="s">
        <v>16</v>
      </c>
      <c r="D1688" s="1" t="s">
        <v>12</v>
      </c>
      <c r="E1688" s="1" t="s">
        <v>25</v>
      </c>
      <c r="F1688" s="1" t="s">
        <v>428</v>
      </c>
      <c r="G1688">
        <v>33160</v>
      </c>
      <c r="H1688" s="2">
        <v>42851</v>
      </c>
      <c r="I1688">
        <v>77.2</v>
      </c>
      <c r="J1688">
        <f t="shared" si="26"/>
        <v>0</v>
      </c>
      <c r="K1688" t="s">
        <v>427</v>
      </c>
      <c r="L1688" s="1" t="s">
        <v>1184</v>
      </c>
      <c r="M1688" t="s">
        <v>1204</v>
      </c>
      <c r="O1688">
        <f>IF(Non_Profit_Donations_South___messy[[#This Row],[Names4]]&lt;&gt;"",1,0)</f>
        <v>0</v>
      </c>
      <c r="P1688">
        <f>IF(Non_Profit_Donations_South___messy[[#This Row],[flagRev]]=1,1,IF(Non_Profit_Donations_South___messy[[#This Row],[flagMidName]]=1,2,3))</f>
        <v>3</v>
      </c>
      <c r="Q1688" s="1" t="str" cm="1">
        <f t="array" ref="Q1688">_xlfn.SWITCH(Non_Profit_Donations_South___messy[[#This Row],[switch]],1,Non_Profit_Donations_South___messy[[#This Row],[Names3]],2,Non_Profit_Donations_South___messy[[#This Row],[Names2]],3,Non_Profit_Donations_South___messy[[#This Row],[Names2]])</f>
        <v>Grace</v>
      </c>
      <c r="R1688" s="1" t="str" cm="1">
        <f t="array" ref="R1688">_xlfn.SWITCH(Non_Profit_Donations_South___messy[[#This Row],[switch]],1,"",2,Non_Profit_Donations_South___messy[[#This Row],[Names3]],3,"")</f>
        <v/>
      </c>
      <c r="S1688" s="1" t="str" cm="1">
        <f t="array" ref="S1688">_xlfn.SWITCH(Non_Profit_Donations_South___messy[[#This Row],[switch]],1,Non_Profit_Donations_South___messy[[#This Row],[Names2]],2,Non_Profit_Donations_South___messy[[#This Row],[Names4]],3,Non_Profit_Donations_South___messy[[#This Row],[Names3]])</f>
        <v>Black</v>
      </c>
    </row>
    <row r="1689" spans="1:19">
      <c r="A1689" s="1" t="s">
        <v>23</v>
      </c>
      <c r="B1689" s="1" t="s">
        <v>219</v>
      </c>
      <c r="C1689" s="1" t="s">
        <v>37</v>
      </c>
      <c r="D1689" s="1" t="s">
        <v>12</v>
      </c>
      <c r="E1689" s="1" t="s">
        <v>21</v>
      </c>
      <c r="F1689" s="1" t="s">
        <v>220</v>
      </c>
      <c r="G1689">
        <v>38801</v>
      </c>
      <c r="H1689" s="2">
        <v>42852</v>
      </c>
      <c r="I1689">
        <v>35.479999999999997</v>
      </c>
      <c r="J1689">
        <f t="shared" si="26"/>
        <v>0</v>
      </c>
      <c r="K1689" t="s">
        <v>219</v>
      </c>
      <c r="L1689" s="1" t="s">
        <v>1017</v>
      </c>
      <c r="M1689" t="s">
        <v>961</v>
      </c>
      <c r="O1689">
        <f>IF(Non_Profit_Donations_South___messy[[#This Row],[Names4]]&lt;&gt;"",1,0)</f>
        <v>0</v>
      </c>
      <c r="P1689">
        <f>IF(Non_Profit_Donations_South___messy[[#This Row],[flagRev]]=1,1,IF(Non_Profit_Donations_South___messy[[#This Row],[flagMidName]]=1,2,3))</f>
        <v>3</v>
      </c>
      <c r="Q1689" s="1" t="str" cm="1">
        <f t="array" ref="Q1689">_xlfn.SWITCH(Non_Profit_Donations_South___messy[[#This Row],[switch]],1,Non_Profit_Donations_South___messy[[#This Row],[Names3]],2,Non_Profit_Donations_South___messy[[#This Row],[Names2]],3,Non_Profit_Donations_South___messy[[#This Row],[Names2]])</f>
        <v>Marsha</v>
      </c>
      <c r="R1689" s="1" t="str" cm="1">
        <f t="array" ref="R1689">_xlfn.SWITCH(Non_Profit_Donations_South___messy[[#This Row],[switch]],1,"",2,Non_Profit_Donations_South___messy[[#This Row],[Names3]],3,"")</f>
        <v/>
      </c>
      <c r="S1689" s="1" t="str" cm="1">
        <f t="array" ref="S1689">_xlfn.SWITCH(Non_Profit_Donations_South___messy[[#This Row],[switch]],1,Non_Profit_Donations_South___messy[[#This Row],[Names2]],2,Non_Profit_Donations_South___messy[[#This Row],[Names4]],3,Non_Profit_Donations_South___messy[[#This Row],[Names3]])</f>
        <v>Roy</v>
      </c>
    </row>
    <row r="1690" spans="1:19">
      <c r="A1690" s="1" t="s">
        <v>27</v>
      </c>
      <c r="B1690" s="1" t="s">
        <v>769</v>
      </c>
      <c r="C1690" s="1" t="s">
        <v>11</v>
      </c>
      <c r="D1690" s="1" t="s">
        <v>12</v>
      </c>
      <c r="E1690" s="1" t="s">
        <v>49</v>
      </c>
      <c r="F1690" s="1" t="s">
        <v>287</v>
      </c>
      <c r="G1690">
        <v>29687</v>
      </c>
      <c r="H1690" s="2">
        <v>42853</v>
      </c>
      <c r="I1690">
        <v>280.54000000000002</v>
      </c>
      <c r="J1690">
        <f t="shared" si="26"/>
        <v>0</v>
      </c>
      <c r="K1690" t="s">
        <v>769</v>
      </c>
      <c r="L1690" s="1" t="s">
        <v>1469</v>
      </c>
      <c r="M1690" t="s">
        <v>1460</v>
      </c>
      <c r="O1690">
        <f>IF(Non_Profit_Donations_South___messy[[#This Row],[Names4]]&lt;&gt;"",1,0)</f>
        <v>0</v>
      </c>
      <c r="P1690">
        <f>IF(Non_Profit_Donations_South___messy[[#This Row],[flagRev]]=1,1,IF(Non_Profit_Donations_South___messy[[#This Row],[flagMidName]]=1,2,3))</f>
        <v>3</v>
      </c>
      <c r="Q1690" s="1" t="str" cm="1">
        <f t="array" ref="Q1690">_xlfn.SWITCH(Non_Profit_Donations_South___messy[[#This Row],[switch]],1,Non_Profit_Donations_South___messy[[#This Row],[Names3]],2,Non_Profit_Donations_South___messy[[#This Row],[Names2]],3,Non_Profit_Donations_South___messy[[#This Row],[Names2]])</f>
        <v>Harold</v>
      </c>
      <c r="R1690" s="1" t="str" cm="1">
        <f t="array" ref="R1690">_xlfn.SWITCH(Non_Profit_Donations_South___messy[[#This Row],[switch]],1,"",2,Non_Profit_Donations_South___messy[[#This Row],[Names3]],3,"")</f>
        <v/>
      </c>
      <c r="S1690" s="1" t="str" cm="1">
        <f t="array" ref="S1690">_xlfn.SWITCH(Non_Profit_Donations_South___messy[[#This Row],[switch]],1,Non_Profit_Donations_South___messy[[#This Row],[Names2]],2,Non_Profit_Donations_South___messy[[#This Row],[Names4]],3,Non_Profit_Donations_South___messy[[#This Row],[Names3]])</f>
        <v>Shapiro</v>
      </c>
    </row>
    <row r="1691" spans="1:19">
      <c r="A1691" s="1" t="s">
        <v>23</v>
      </c>
      <c r="B1691" s="1" t="s">
        <v>138</v>
      </c>
      <c r="C1691" s="1" t="s">
        <v>11</v>
      </c>
      <c r="D1691" s="1" t="s">
        <v>12</v>
      </c>
      <c r="E1691" s="1" t="s">
        <v>40</v>
      </c>
      <c r="F1691" s="1" t="s">
        <v>139</v>
      </c>
      <c r="G1691">
        <v>28031</v>
      </c>
      <c r="H1691" s="2">
        <v>42853</v>
      </c>
      <c r="I1691">
        <v>188.07</v>
      </c>
      <c r="J1691">
        <f t="shared" si="26"/>
        <v>0</v>
      </c>
      <c r="K1691" t="s">
        <v>138</v>
      </c>
      <c r="L1691" s="1" t="s">
        <v>947</v>
      </c>
      <c r="M1691" t="s">
        <v>948</v>
      </c>
      <c r="O1691">
        <f>IF(Non_Profit_Donations_South___messy[[#This Row],[Names4]]&lt;&gt;"",1,0)</f>
        <v>0</v>
      </c>
      <c r="P1691">
        <f>IF(Non_Profit_Donations_South___messy[[#This Row],[flagRev]]=1,1,IF(Non_Profit_Donations_South___messy[[#This Row],[flagMidName]]=1,2,3))</f>
        <v>3</v>
      </c>
      <c r="Q1691" s="1" t="str" cm="1">
        <f t="array" ref="Q1691">_xlfn.SWITCH(Non_Profit_Donations_South___messy[[#This Row],[switch]],1,Non_Profit_Donations_South___messy[[#This Row],[Names3]],2,Non_Profit_Donations_South___messy[[#This Row],[Names2]],3,Non_Profit_Donations_South___messy[[#This Row],[Names2]])</f>
        <v>Alison</v>
      </c>
      <c r="R1691" s="1" t="str" cm="1">
        <f t="array" ref="R1691">_xlfn.SWITCH(Non_Profit_Donations_South___messy[[#This Row],[switch]],1,"",2,Non_Profit_Donations_South___messy[[#This Row],[Names3]],3,"")</f>
        <v/>
      </c>
      <c r="S1691" s="1" t="str" cm="1">
        <f t="array" ref="S1691">_xlfn.SWITCH(Non_Profit_Donations_South___messy[[#This Row],[switch]],1,Non_Profit_Donations_South___messy[[#This Row],[Names2]],2,Non_Profit_Donations_South___messy[[#This Row],[Names4]],3,Non_Profit_Donations_South___messy[[#This Row],[Names3]])</f>
        <v>Starr</v>
      </c>
    </row>
    <row r="1692" spans="1:19">
      <c r="A1692" s="1" t="s">
        <v>9</v>
      </c>
      <c r="B1692" s="1" t="s">
        <v>533</v>
      </c>
      <c r="C1692" s="1" t="s">
        <v>11</v>
      </c>
      <c r="D1692" s="1" t="s">
        <v>12</v>
      </c>
      <c r="E1692" s="1" t="s">
        <v>59</v>
      </c>
      <c r="F1692" s="1" t="s">
        <v>534</v>
      </c>
      <c r="G1692">
        <v>35904</v>
      </c>
      <c r="H1692" s="2">
        <v>42854</v>
      </c>
      <c r="I1692">
        <v>698.5</v>
      </c>
      <c r="J1692">
        <f t="shared" si="26"/>
        <v>0</v>
      </c>
      <c r="K1692" t="s">
        <v>533</v>
      </c>
      <c r="L1692" s="1" t="s">
        <v>1289</v>
      </c>
      <c r="M1692" t="s">
        <v>1166</v>
      </c>
      <c r="O1692">
        <f>IF(Non_Profit_Donations_South___messy[[#This Row],[Names4]]&lt;&gt;"",1,0)</f>
        <v>0</v>
      </c>
      <c r="P1692">
        <f>IF(Non_Profit_Donations_South___messy[[#This Row],[flagRev]]=1,1,IF(Non_Profit_Donations_South___messy[[#This Row],[flagMidName]]=1,2,3))</f>
        <v>3</v>
      </c>
      <c r="Q1692" s="1" t="str" cm="1">
        <f t="array" ref="Q1692">_xlfn.SWITCH(Non_Profit_Donations_South___messy[[#This Row],[switch]],1,Non_Profit_Donations_South___messy[[#This Row],[Names3]],2,Non_Profit_Donations_South___messy[[#This Row],[Names2]],3,Non_Profit_Donations_South___messy[[#This Row],[Names2]])</f>
        <v>Milton</v>
      </c>
      <c r="R1692" s="1" t="str" cm="1">
        <f t="array" ref="R1692">_xlfn.SWITCH(Non_Profit_Donations_South___messy[[#This Row],[switch]],1,"",2,Non_Profit_Donations_South___messy[[#This Row],[Names3]],3,"")</f>
        <v/>
      </c>
      <c r="S1692" s="1" t="str" cm="1">
        <f t="array" ref="S1692">_xlfn.SWITCH(Non_Profit_Donations_South___messy[[#This Row],[switch]],1,Non_Profit_Donations_South___messy[[#This Row],[Names2]],2,Non_Profit_Donations_South___messy[[#This Row],[Names4]],3,Non_Profit_Donations_South___messy[[#This Row],[Names3]])</f>
        <v>Pollock</v>
      </c>
    </row>
    <row r="1693" spans="1:19">
      <c r="A1693" s="1" t="s">
        <v>27</v>
      </c>
      <c r="B1693" s="1" t="s">
        <v>653</v>
      </c>
      <c r="C1693" s="1" t="s">
        <v>11</v>
      </c>
      <c r="D1693" s="1" t="s">
        <v>12</v>
      </c>
      <c r="E1693" s="1" t="s">
        <v>25</v>
      </c>
      <c r="F1693" s="1" t="s">
        <v>398</v>
      </c>
      <c r="G1693">
        <v>32216</v>
      </c>
      <c r="H1693" s="2">
        <v>42854</v>
      </c>
      <c r="I1693">
        <v>358.84</v>
      </c>
      <c r="J1693">
        <f t="shared" si="26"/>
        <v>0</v>
      </c>
      <c r="K1693" t="s">
        <v>653</v>
      </c>
      <c r="L1693" s="1" t="s">
        <v>1158</v>
      </c>
      <c r="M1693" t="s">
        <v>1380</v>
      </c>
      <c r="O1693">
        <f>IF(Non_Profit_Donations_South___messy[[#This Row],[Names4]]&lt;&gt;"",1,0)</f>
        <v>0</v>
      </c>
      <c r="P1693">
        <f>IF(Non_Profit_Donations_South___messy[[#This Row],[flagRev]]=1,1,IF(Non_Profit_Donations_South___messy[[#This Row],[flagMidName]]=1,2,3))</f>
        <v>3</v>
      </c>
      <c r="Q1693" s="1" t="str" cm="1">
        <f t="array" ref="Q1693">_xlfn.SWITCH(Non_Profit_Donations_South___messy[[#This Row],[switch]],1,Non_Profit_Donations_South___messy[[#This Row],[Names3]],2,Non_Profit_Donations_South___messy[[#This Row],[Names2]],3,Non_Profit_Donations_South___messy[[#This Row],[Names2]])</f>
        <v>Jackie</v>
      </c>
      <c r="R1693" s="1" t="str" cm="1">
        <f t="array" ref="R1693">_xlfn.SWITCH(Non_Profit_Donations_South___messy[[#This Row],[switch]],1,"",2,Non_Profit_Donations_South___messy[[#This Row],[Names3]],3,"")</f>
        <v/>
      </c>
      <c r="S1693" s="1" t="str" cm="1">
        <f t="array" ref="S1693">_xlfn.SWITCH(Non_Profit_Donations_South___messy[[#This Row],[switch]],1,Non_Profit_Donations_South___messy[[#This Row],[Names2]],2,Non_Profit_Donations_South___messy[[#This Row],[Names4]],3,Non_Profit_Donations_South___messy[[#This Row],[Names3]])</f>
        <v>McCullough</v>
      </c>
    </row>
    <row r="1694" spans="1:19">
      <c r="A1694" s="1" t="s">
        <v>19</v>
      </c>
      <c r="B1694" s="1" t="s">
        <v>636</v>
      </c>
      <c r="C1694" s="1" t="s">
        <v>16</v>
      </c>
      <c r="D1694" s="1" t="s">
        <v>12</v>
      </c>
      <c r="E1694" s="1" t="s">
        <v>59</v>
      </c>
      <c r="F1694" s="1" t="s">
        <v>637</v>
      </c>
      <c r="G1694">
        <v>35020</v>
      </c>
      <c r="H1694" s="2">
        <v>42854</v>
      </c>
      <c r="I1694">
        <v>602.36</v>
      </c>
      <c r="J1694">
        <f t="shared" si="26"/>
        <v>0</v>
      </c>
      <c r="K1694" t="s">
        <v>636</v>
      </c>
      <c r="L1694" s="1" t="s">
        <v>1064</v>
      </c>
      <c r="M1694" t="s">
        <v>658</v>
      </c>
      <c r="O1694">
        <f>IF(Non_Profit_Donations_South___messy[[#This Row],[Names4]]&lt;&gt;"",1,0)</f>
        <v>0</v>
      </c>
      <c r="P1694">
        <f>IF(Non_Profit_Donations_South___messy[[#This Row],[flagRev]]=1,1,IF(Non_Profit_Donations_South___messy[[#This Row],[flagMidName]]=1,2,3))</f>
        <v>3</v>
      </c>
      <c r="Q1694" s="1" t="str" cm="1">
        <f t="array" ref="Q1694">_xlfn.SWITCH(Non_Profit_Donations_South___messy[[#This Row],[switch]],1,Non_Profit_Donations_South___messy[[#This Row],[Names3]],2,Non_Profit_Donations_South___messy[[#This Row],[Names2]],3,Non_Profit_Donations_South___messy[[#This Row],[Names2]])</f>
        <v>Dan</v>
      </c>
      <c r="R1694" s="1" t="str" cm="1">
        <f t="array" ref="R1694">_xlfn.SWITCH(Non_Profit_Donations_South___messy[[#This Row],[switch]],1,"",2,Non_Profit_Donations_South___messy[[#This Row],[Names3]],3,"")</f>
        <v/>
      </c>
      <c r="S1694" s="1" t="str" cm="1">
        <f t="array" ref="S1694">_xlfn.SWITCH(Non_Profit_Donations_South___messy[[#This Row],[switch]],1,Non_Profit_Donations_South___messy[[#This Row],[Names2]],2,Non_Profit_Donations_South___messy[[#This Row],[Names4]],3,Non_Profit_Donations_South___messy[[#This Row],[Names3]])</f>
        <v>Hoover</v>
      </c>
    </row>
    <row r="1695" spans="1:19">
      <c r="A1695" s="1" t="s">
        <v>9</v>
      </c>
      <c r="B1695" s="1" t="s">
        <v>683</v>
      </c>
      <c r="C1695" s="1" t="s">
        <v>16</v>
      </c>
      <c r="D1695" s="1" t="s">
        <v>12</v>
      </c>
      <c r="E1695" s="1" t="s">
        <v>29</v>
      </c>
      <c r="F1695" s="1" t="s">
        <v>175</v>
      </c>
      <c r="G1695">
        <v>22601</v>
      </c>
      <c r="H1695" s="2">
        <v>42855</v>
      </c>
      <c r="I1695">
        <v>419.27</v>
      </c>
      <c r="J1695">
        <f t="shared" si="26"/>
        <v>0</v>
      </c>
      <c r="K1695" t="s">
        <v>683</v>
      </c>
      <c r="L1695" s="1" t="s">
        <v>1171</v>
      </c>
      <c r="M1695" t="s">
        <v>1405</v>
      </c>
      <c r="O1695">
        <f>IF(Non_Profit_Donations_South___messy[[#This Row],[Names4]]&lt;&gt;"",1,0)</f>
        <v>0</v>
      </c>
      <c r="P1695">
        <f>IF(Non_Profit_Donations_South___messy[[#This Row],[flagRev]]=1,1,IF(Non_Profit_Donations_South___messy[[#This Row],[flagMidName]]=1,2,3))</f>
        <v>3</v>
      </c>
      <c r="Q1695" s="1" t="str" cm="1">
        <f t="array" ref="Q1695">_xlfn.SWITCH(Non_Profit_Donations_South___messy[[#This Row],[switch]],1,Non_Profit_Donations_South___messy[[#This Row],[Names3]],2,Non_Profit_Donations_South___messy[[#This Row],[Names2]],3,Non_Profit_Donations_South___messy[[#This Row],[Names2]])</f>
        <v>Geoffrey</v>
      </c>
      <c r="R1695" s="1" t="str" cm="1">
        <f t="array" ref="R1695">_xlfn.SWITCH(Non_Profit_Donations_South___messy[[#This Row],[switch]],1,"",2,Non_Profit_Donations_South___messy[[#This Row],[Names3]],3,"")</f>
        <v/>
      </c>
      <c r="S1695" s="1" t="str" cm="1">
        <f t="array" ref="S1695">_xlfn.SWITCH(Non_Profit_Donations_South___messy[[#This Row],[switch]],1,Non_Profit_Donations_South___messy[[#This Row],[Names2]],2,Non_Profit_Donations_South___messy[[#This Row],[Names4]],3,Non_Profit_Donations_South___messy[[#This Row],[Names3]])</f>
        <v>Rivera</v>
      </c>
    </row>
    <row r="1696" spans="1:19">
      <c r="A1696" s="1" t="s">
        <v>27</v>
      </c>
      <c r="B1696" s="1" t="s">
        <v>475</v>
      </c>
      <c r="C1696" s="1" t="s">
        <v>11</v>
      </c>
      <c r="D1696" s="1" t="s">
        <v>12</v>
      </c>
      <c r="E1696" s="1" t="s">
        <v>25</v>
      </c>
      <c r="F1696" s="1" t="s">
        <v>476</v>
      </c>
      <c r="G1696">
        <v>33134</v>
      </c>
      <c r="H1696" s="2">
        <v>42856</v>
      </c>
      <c r="I1696">
        <v>742.71</v>
      </c>
      <c r="J1696">
        <f t="shared" si="26"/>
        <v>0</v>
      </c>
      <c r="K1696" t="s">
        <v>475</v>
      </c>
      <c r="L1696" s="1" t="s">
        <v>41</v>
      </c>
      <c r="M1696" t="s">
        <v>1243</v>
      </c>
      <c r="N1696" t="s">
        <v>1244</v>
      </c>
      <c r="O1696">
        <f>IF(Non_Profit_Donations_South___messy[[#This Row],[Names4]]&lt;&gt;"",1,0)</f>
        <v>1</v>
      </c>
      <c r="P1696">
        <f>IF(Non_Profit_Donations_South___messy[[#This Row],[flagRev]]=1,1,IF(Non_Profit_Donations_South___messy[[#This Row],[flagMidName]]=1,2,3))</f>
        <v>2</v>
      </c>
      <c r="Q1696" s="1" t="str" cm="1">
        <f t="array" ref="Q1696">_xlfn.SWITCH(Non_Profit_Donations_South___messy[[#This Row],[switch]],1,Non_Profit_Donations_South___messy[[#This Row],[Names3]],2,Non_Profit_Donations_South___messy[[#This Row],[Names2]],3,Non_Profit_Donations_South___messy[[#This Row],[Names2]])</f>
        <v>Charlotte</v>
      </c>
      <c r="R1696" s="1" t="str" cm="1">
        <f t="array" ref="R1696">_xlfn.SWITCH(Non_Profit_Donations_South___messy[[#This Row],[switch]],1,"",2,Non_Profit_Donations_South___messy[[#This Row],[Names3]],3,"")</f>
        <v>L</v>
      </c>
      <c r="S1696" s="1" t="str" cm="1">
        <f t="array" ref="S1696">_xlfn.SWITCH(Non_Profit_Donations_South___messy[[#This Row],[switch]],1,Non_Profit_Donations_South___messy[[#This Row],[Names2]],2,Non_Profit_Donations_South___messy[[#This Row],[Names4]],3,Non_Profit_Donations_South___messy[[#This Row],[Names3]])</f>
        <v>Doyle</v>
      </c>
    </row>
    <row r="1697" spans="1:19">
      <c r="A1697" s="1" t="s">
        <v>27</v>
      </c>
      <c r="B1697" s="1" t="s">
        <v>679</v>
      </c>
      <c r="C1697" s="1" t="s">
        <v>11</v>
      </c>
      <c r="D1697" s="1" t="s">
        <v>12</v>
      </c>
      <c r="E1697" s="1" t="s">
        <v>17</v>
      </c>
      <c r="F1697" s="1" t="s">
        <v>680</v>
      </c>
      <c r="G1697">
        <v>30337</v>
      </c>
      <c r="H1697" s="2">
        <v>42856</v>
      </c>
      <c r="I1697">
        <v>83.93</v>
      </c>
      <c r="J1697">
        <f t="shared" si="26"/>
        <v>0</v>
      </c>
      <c r="K1697" t="s">
        <v>679</v>
      </c>
      <c r="L1697" s="1" t="s">
        <v>1309</v>
      </c>
      <c r="M1697" t="s">
        <v>1402</v>
      </c>
      <c r="O1697">
        <f>IF(Non_Profit_Donations_South___messy[[#This Row],[Names4]]&lt;&gt;"",1,0)</f>
        <v>0</v>
      </c>
      <c r="P1697">
        <f>IF(Non_Profit_Donations_South___messy[[#This Row],[flagRev]]=1,1,IF(Non_Profit_Donations_South___messy[[#This Row],[flagMidName]]=1,2,3))</f>
        <v>3</v>
      </c>
      <c r="Q1697" s="1" t="str" cm="1">
        <f t="array" ref="Q1697">_xlfn.SWITCH(Non_Profit_Donations_South___messy[[#This Row],[switch]],1,Non_Profit_Donations_South___messy[[#This Row],[Names3]],2,Non_Profit_Donations_South___messy[[#This Row],[Names2]],3,Non_Profit_Donations_South___messy[[#This Row],[Names2]])</f>
        <v>Sharon</v>
      </c>
      <c r="R1697" s="1" t="str" cm="1">
        <f t="array" ref="R1697">_xlfn.SWITCH(Non_Profit_Donations_South___messy[[#This Row],[switch]],1,"",2,Non_Profit_Donations_South___messy[[#This Row],[Names3]],3,"")</f>
        <v/>
      </c>
      <c r="S1697" s="1" t="str" cm="1">
        <f t="array" ref="S1697">_xlfn.SWITCH(Non_Profit_Donations_South___messy[[#This Row],[switch]],1,Non_Profit_Donations_South___messy[[#This Row],[Names2]],2,Non_Profit_Donations_South___messy[[#This Row],[Names4]],3,Non_Profit_Donations_South___messy[[#This Row],[Names3]])</f>
        <v>Thomas</v>
      </c>
    </row>
    <row r="1698" spans="1:19">
      <c r="A1698" s="1" t="s">
        <v>19</v>
      </c>
      <c r="B1698" s="1" t="s">
        <v>808</v>
      </c>
      <c r="C1698" s="1" t="s">
        <v>11</v>
      </c>
      <c r="D1698" s="1" t="s">
        <v>12</v>
      </c>
      <c r="E1698" s="1" t="s">
        <v>25</v>
      </c>
      <c r="F1698" s="1" t="s">
        <v>442</v>
      </c>
      <c r="G1698">
        <v>33161</v>
      </c>
      <c r="H1698" s="2">
        <v>42856</v>
      </c>
      <c r="I1698">
        <v>10.94</v>
      </c>
      <c r="J1698">
        <f t="shared" si="26"/>
        <v>0</v>
      </c>
      <c r="K1698" t="s">
        <v>808</v>
      </c>
      <c r="L1698" s="1" t="s">
        <v>994</v>
      </c>
      <c r="M1698" t="s">
        <v>1508</v>
      </c>
      <c r="O1698">
        <f>IF(Non_Profit_Donations_South___messy[[#This Row],[Names4]]&lt;&gt;"",1,0)</f>
        <v>0</v>
      </c>
      <c r="P1698">
        <f>IF(Non_Profit_Donations_South___messy[[#This Row],[flagRev]]=1,1,IF(Non_Profit_Donations_South___messy[[#This Row],[flagMidName]]=1,2,3))</f>
        <v>3</v>
      </c>
      <c r="Q1698" s="1" t="str" cm="1">
        <f t="array" ref="Q1698">_xlfn.SWITCH(Non_Profit_Donations_South___messy[[#This Row],[switch]],1,Non_Profit_Donations_South___messy[[#This Row],[Names3]],2,Non_Profit_Donations_South___messy[[#This Row],[Names2]],3,Non_Profit_Donations_South___messy[[#This Row],[Names2]])</f>
        <v>Christine</v>
      </c>
      <c r="R1698" s="1" t="str" cm="1">
        <f t="array" ref="R1698">_xlfn.SWITCH(Non_Profit_Donations_South___messy[[#This Row],[switch]],1,"",2,Non_Profit_Donations_South___messy[[#This Row],[Names3]],3,"")</f>
        <v/>
      </c>
      <c r="S1698" s="1" t="str" cm="1">
        <f t="array" ref="S1698">_xlfn.SWITCH(Non_Profit_Donations_South___messy[[#This Row],[switch]],1,Non_Profit_Donations_South___messy[[#This Row],[Names2]],2,Non_Profit_Donations_South___messy[[#This Row],[Names4]],3,Non_Profit_Donations_South___messy[[#This Row],[Names3]])</f>
        <v>Carver</v>
      </c>
    </row>
    <row r="1699" spans="1:19">
      <c r="A1699" s="1" t="s">
        <v>9</v>
      </c>
      <c r="B1699" s="1" t="s">
        <v>585</v>
      </c>
      <c r="C1699" s="1" t="s">
        <v>37</v>
      </c>
      <c r="D1699" s="1" t="s">
        <v>12</v>
      </c>
      <c r="E1699" s="1" t="s">
        <v>52</v>
      </c>
      <c r="F1699" s="1" t="s">
        <v>586</v>
      </c>
      <c r="G1699">
        <v>72801</v>
      </c>
      <c r="H1699" s="2">
        <v>42857</v>
      </c>
      <c r="I1699">
        <v>547.29</v>
      </c>
      <c r="J1699">
        <f t="shared" si="26"/>
        <v>0</v>
      </c>
      <c r="K1699" t="s">
        <v>585</v>
      </c>
      <c r="L1699" s="1" t="s">
        <v>925</v>
      </c>
      <c r="M1699" t="s">
        <v>1327</v>
      </c>
      <c r="O1699">
        <f>IF(Non_Profit_Donations_South___messy[[#This Row],[Names4]]&lt;&gt;"",1,0)</f>
        <v>0</v>
      </c>
      <c r="P1699">
        <f>IF(Non_Profit_Donations_South___messy[[#This Row],[flagRev]]=1,1,IF(Non_Profit_Donations_South___messy[[#This Row],[flagMidName]]=1,2,3))</f>
        <v>3</v>
      </c>
      <c r="Q1699" s="1" t="str" cm="1">
        <f t="array" ref="Q1699">_xlfn.SWITCH(Non_Profit_Donations_South___messy[[#This Row],[switch]],1,Non_Profit_Donations_South___messy[[#This Row],[Names3]],2,Non_Profit_Donations_South___messy[[#This Row],[Names2]],3,Non_Profit_Donations_South___messy[[#This Row],[Names2]])</f>
        <v>Glenda</v>
      </c>
      <c r="R1699" s="1" t="str" cm="1">
        <f t="array" ref="R1699">_xlfn.SWITCH(Non_Profit_Donations_South___messy[[#This Row],[switch]],1,"",2,Non_Profit_Donations_South___messy[[#This Row],[Names3]],3,"")</f>
        <v/>
      </c>
      <c r="S1699" s="1" t="str" cm="1">
        <f t="array" ref="S1699">_xlfn.SWITCH(Non_Profit_Donations_South___messy[[#This Row],[switch]],1,Non_Profit_Donations_South___messy[[#This Row],[Names2]],2,Non_Profit_Donations_South___messy[[#This Row],[Names4]],3,Non_Profit_Donations_South___messy[[#This Row],[Names3]])</f>
        <v>Bowles</v>
      </c>
    </row>
    <row r="1700" spans="1:19">
      <c r="A1700" s="1" t="s">
        <v>27</v>
      </c>
      <c r="B1700" s="1" t="s">
        <v>809</v>
      </c>
      <c r="C1700" s="1" t="s">
        <v>37</v>
      </c>
      <c r="D1700" s="1" t="s">
        <v>12</v>
      </c>
      <c r="E1700" s="1" t="s">
        <v>70</v>
      </c>
      <c r="F1700" s="1" t="s">
        <v>509</v>
      </c>
      <c r="G1700">
        <v>71301</v>
      </c>
      <c r="H1700" s="2">
        <v>42857</v>
      </c>
      <c r="I1700">
        <v>48.02</v>
      </c>
      <c r="J1700">
        <f t="shared" si="26"/>
        <v>0</v>
      </c>
      <c r="K1700" t="s">
        <v>809</v>
      </c>
      <c r="L1700" s="1" t="s">
        <v>1509</v>
      </c>
      <c r="M1700" t="s">
        <v>1510</v>
      </c>
      <c r="O1700">
        <f>IF(Non_Profit_Donations_South___messy[[#This Row],[Names4]]&lt;&gt;"",1,0)</f>
        <v>0</v>
      </c>
      <c r="P1700">
        <f>IF(Non_Profit_Donations_South___messy[[#This Row],[flagRev]]=1,1,IF(Non_Profit_Donations_South___messy[[#This Row],[flagMidName]]=1,2,3))</f>
        <v>3</v>
      </c>
      <c r="Q1700" s="1" t="str" cm="1">
        <f t="array" ref="Q1700">_xlfn.SWITCH(Non_Profit_Donations_South___messy[[#This Row],[switch]],1,Non_Profit_Donations_South___messy[[#This Row],[Names3]],2,Non_Profit_Donations_South___messy[[#This Row],[Names2]],3,Non_Profit_Donations_South___messy[[#This Row],[Names2]])</f>
        <v>Andrea</v>
      </c>
      <c r="R1700" s="1" t="str" cm="1">
        <f t="array" ref="R1700">_xlfn.SWITCH(Non_Profit_Donations_South___messy[[#This Row],[switch]],1,"",2,Non_Profit_Donations_South___messy[[#This Row],[Names3]],3,"")</f>
        <v/>
      </c>
      <c r="S1700" s="1" t="str" cm="1">
        <f t="array" ref="S1700">_xlfn.SWITCH(Non_Profit_Donations_South___messy[[#This Row],[switch]],1,Non_Profit_Donations_South___messy[[#This Row],[Names2]],2,Non_Profit_Donations_South___messy[[#This Row],[Names4]],3,Non_Profit_Donations_South___messy[[#This Row],[Names3]])</f>
        <v>Barr</v>
      </c>
    </row>
    <row r="1701" spans="1:19">
      <c r="A1701" s="1" t="s">
        <v>9</v>
      </c>
      <c r="B1701" s="1" t="s">
        <v>197</v>
      </c>
      <c r="C1701" s="1" t="s">
        <v>37</v>
      </c>
      <c r="D1701" s="1" t="s">
        <v>12</v>
      </c>
      <c r="E1701" s="1" t="s">
        <v>25</v>
      </c>
      <c r="F1701" s="1" t="s">
        <v>198</v>
      </c>
      <c r="G1701">
        <v>33156</v>
      </c>
      <c r="H1701" s="2">
        <v>42860</v>
      </c>
      <c r="I1701">
        <v>35.619999999999997</v>
      </c>
      <c r="J1701">
        <f t="shared" si="26"/>
        <v>0</v>
      </c>
      <c r="K1701" t="s">
        <v>197</v>
      </c>
      <c r="L1701" s="1" t="s">
        <v>945</v>
      </c>
      <c r="M1701" t="s">
        <v>921</v>
      </c>
      <c r="O1701">
        <f>IF(Non_Profit_Donations_South___messy[[#This Row],[Names4]]&lt;&gt;"",1,0)</f>
        <v>0</v>
      </c>
      <c r="P1701">
        <f>IF(Non_Profit_Donations_South___messy[[#This Row],[flagRev]]=1,1,IF(Non_Profit_Donations_South___messy[[#This Row],[flagMidName]]=1,2,3))</f>
        <v>3</v>
      </c>
      <c r="Q1701" s="1" t="str" cm="1">
        <f t="array" ref="Q1701">_xlfn.SWITCH(Non_Profit_Donations_South___messy[[#This Row],[switch]],1,Non_Profit_Donations_South___messy[[#This Row],[Names3]],2,Non_Profit_Donations_South___messy[[#This Row],[Names2]],3,Non_Profit_Donations_South___messy[[#This Row],[Names2]])</f>
        <v>William</v>
      </c>
      <c r="R1701" s="1" t="str" cm="1">
        <f t="array" ref="R1701">_xlfn.SWITCH(Non_Profit_Donations_South___messy[[#This Row],[switch]],1,"",2,Non_Profit_Donations_South___messy[[#This Row],[Names3]],3,"")</f>
        <v/>
      </c>
      <c r="S1701" s="1" t="str" cm="1">
        <f t="array" ref="S1701">_xlfn.SWITCH(Non_Profit_Donations_South___messy[[#This Row],[switch]],1,Non_Profit_Donations_South___messy[[#This Row],[Names2]],2,Non_Profit_Donations_South___messy[[#This Row],[Names4]],3,Non_Profit_Donations_South___messy[[#This Row],[Names3]])</f>
        <v>Woodard</v>
      </c>
    </row>
    <row r="1702" spans="1:19">
      <c r="A1702" s="1" t="s">
        <v>23</v>
      </c>
      <c r="B1702" s="1" t="s">
        <v>779</v>
      </c>
      <c r="C1702" s="1" t="s">
        <v>11</v>
      </c>
      <c r="D1702" s="1" t="s">
        <v>12</v>
      </c>
      <c r="E1702" s="1" t="s">
        <v>29</v>
      </c>
      <c r="F1702" s="1" t="s">
        <v>386</v>
      </c>
      <c r="G1702">
        <v>22801</v>
      </c>
      <c r="H1702" s="2">
        <v>42861</v>
      </c>
      <c r="I1702">
        <v>1506.11</v>
      </c>
      <c r="J1702">
        <f t="shared" si="26"/>
        <v>0</v>
      </c>
      <c r="K1702" t="s">
        <v>779</v>
      </c>
      <c r="L1702" s="1" t="s">
        <v>1480</v>
      </c>
      <c r="M1702" t="s">
        <v>1481</v>
      </c>
      <c r="O1702">
        <f>IF(Non_Profit_Donations_South___messy[[#This Row],[Names4]]&lt;&gt;"",1,0)</f>
        <v>0</v>
      </c>
      <c r="P1702">
        <f>IF(Non_Profit_Donations_South___messy[[#This Row],[flagRev]]=1,1,IF(Non_Profit_Donations_South___messy[[#This Row],[flagMidName]]=1,2,3))</f>
        <v>3</v>
      </c>
      <c r="Q1702" s="1" t="str" cm="1">
        <f t="array" ref="Q1702">_xlfn.SWITCH(Non_Profit_Donations_South___messy[[#This Row],[switch]],1,Non_Profit_Donations_South___messy[[#This Row],[Names3]],2,Non_Profit_Donations_South___messy[[#This Row],[Names2]],3,Non_Profit_Donations_South___messy[[#This Row],[Names2]])</f>
        <v>Nelson</v>
      </c>
      <c r="R1702" s="1" t="str" cm="1">
        <f t="array" ref="R1702">_xlfn.SWITCH(Non_Profit_Donations_South___messy[[#This Row],[switch]],1,"",2,Non_Profit_Donations_South___messy[[#This Row],[Names3]],3,"")</f>
        <v/>
      </c>
      <c r="S1702" s="1" t="str" cm="1">
        <f t="array" ref="S1702">_xlfn.SWITCH(Non_Profit_Donations_South___messy[[#This Row],[switch]],1,Non_Profit_Donations_South___messy[[#This Row],[Names2]],2,Non_Profit_Donations_South___messy[[#This Row],[Names4]],3,Non_Profit_Donations_South___messy[[#This Row],[Names3]])</f>
        <v>House</v>
      </c>
    </row>
    <row r="1703" spans="1:19">
      <c r="A1703" s="1" t="s">
        <v>19</v>
      </c>
      <c r="B1703" s="1" t="s">
        <v>437</v>
      </c>
      <c r="C1703" s="1" t="s">
        <v>11</v>
      </c>
      <c r="D1703" s="1" t="s">
        <v>12</v>
      </c>
      <c r="E1703" s="1" t="s">
        <v>49</v>
      </c>
      <c r="F1703" s="1" t="s">
        <v>352</v>
      </c>
      <c r="G1703">
        <v>29915</v>
      </c>
      <c r="H1703" s="2">
        <v>42862</v>
      </c>
      <c r="I1703">
        <v>368.84</v>
      </c>
      <c r="J1703">
        <f t="shared" si="26"/>
        <v>0</v>
      </c>
      <c r="K1703" t="s">
        <v>437</v>
      </c>
      <c r="L1703" s="1" t="s">
        <v>918</v>
      </c>
      <c r="M1703" t="s">
        <v>1211</v>
      </c>
      <c r="N1703" t="s">
        <v>1212</v>
      </c>
      <c r="O1703">
        <f>IF(Non_Profit_Donations_South___messy[[#This Row],[Names4]]&lt;&gt;"",1,0)</f>
        <v>1</v>
      </c>
      <c r="P1703">
        <f>IF(Non_Profit_Donations_South___messy[[#This Row],[flagRev]]=1,1,IF(Non_Profit_Donations_South___messy[[#This Row],[flagMidName]]=1,2,3))</f>
        <v>2</v>
      </c>
      <c r="Q1703" s="1" t="str" cm="1">
        <f t="array" ref="Q1703">_xlfn.SWITCH(Non_Profit_Donations_South___messy[[#This Row],[switch]],1,Non_Profit_Donations_South___messy[[#This Row],[Names3]],2,Non_Profit_Donations_South___messy[[#This Row],[Names2]],3,Non_Profit_Donations_South___messy[[#This Row],[Names2]])</f>
        <v>Lee</v>
      </c>
      <c r="R1703" s="1" t="str" cm="1">
        <f t="array" ref="R1703">_xlfn.SWITCH(Non_Profit_Donations_South___messy[[#This Row],[switch]],1,"",2,Non_Profit_Donations_South___messy[[#This Row],[Names3]],3,"")</f>
        <v>McKenna</v>
      </c>
      <c r="S1703" s="1" t="str" cm="1">
        <f t="array" ref="S1703">_xlfn.SWITCH(Non_Profit_Donations_South___messy[[#This Row],[switch]],1,Non_Profit_Donations_South___messy[[#This Row],[Names2]],2,Non_Profit_Donations_South___messy[[#This Row],[Names4]],3,Non_Profit_Donations_South___messy[[#This Row],[Names3]])</f>
        <v>Gregory</v>
      </c>
    </row>
    <row r="1704" spans="1:19">
      <c r="A1704" s="1" t="s">
        <v>9</v>
      </c>
      <c r="B1704" s="1" t="s">
        <v>810</v>
      </c>
      <c r="C1704" s="1" t="s">
        <v>16</v>
      </c>
      <c r="D1704" s="1" t="s">
        <v>12</v>
      </c>
      <c r="E1704" s="1" t="s">
        <v>32</v>
      </c>
      <c r="F1704" s="1" t="s">
        <v>296</v>
      </c>
      <c r="G1704">
        <v>37814</v>
      </c>
      <c r="H1704" s="2">
        <v>42863</v>
      </c>
      <c r="I1704">
        <v>483.24</v>
      </c>
      <c r="J1704">
        <f t="shared" si="26"/>
        <v>0</v>
      </c>
      <c r="K1704" t="s">
        <v>810</v>
      </c>
      <c r="L1704" s="1" t="s">
        <v>980</v>
      </c>
      <c r="M1704" t="s">
        <v>1511</v>
      </c>
      <c r="O1704">
        <f>IF(Non_Profit_Donations_South___messy[[#This Row],[Names4]]&lt;&gt;"",1,0)</f>
        <v>0</v>
      </c>
      <c r="P1704">
        <f>IF(Non_Profit_Donations_South___messy[[#This Row],[flagRev]]=1,1,IF(Non_Profit_Donations_South___messy[[#This Row],[flagMidName]]=1,2,3))</f>
        <v>3</v>
      </c>
      <c r="Q1704" s="1" t="str" cm="1">
        <f t="array" ref="Q1704">_xlfn.SWITCH(Non_Profit_Donations_South___messy[[#This Row],[switch]],1,Non_Profit_Donations_South___messy[[#This Row],[Names3]],2,Non_Profit_Donations_South___messy[[#This Row],[Names2]],3,Non_Profit_Donations_South___messy[[#This Row],[Names2]])</f>
        <v>Douglas</v>
      </c>
      <c r="R1704" s="1" t="str" cm="1">
        <f t="array" ref="R1704">_xlfn.SWITCH(Non_Profit_Donations_South___messy[[#This Row],[switch]],1,"",2,Non_Profit_Donations_South___messy[[#This Row],[Names3]],3,"")</f>
        <v/>
      </c>
      <c r="S1704" s="1" t="str" cm="1">
        <f t="array" ref="S1704">_xlfn.SWITCH(Non_Profit_Donations_South___messy[[#This Row],[switch]],1,Non_Profit_Donations_South___messy[[#This Row],[Names2]],2,Non_Profit_Donations_South___messy[[#This Row],[Names4]],3,Non_Profit_Donations_South___messy[[#This Row],[Names3]])</f>
        <v>Gay</v>
      </c>
    </row>
    <row r="1705" spans="1:19">
      <c r="A1705" s="1" t="s">
        <v>27</v>
      </c>
      <c r="B1705" s="1" t="s">
        <v>544</v>
      </c>
      <c r="C1705" s="1" t="s">
        <v>37</v>
      </c>
      <c r="D1705" s="1" t="s">
        <v>12</v>
      </c>
      <c r="E1705" s="1" t="s">
        <v>25</v>
      </c>
      <c r="F1705" s="1" t="s">
        <v>55</v>
      </c>
      <c r="G1705">
        <v>32259</v>
      </c>
      <c r="H1705" s="2">
        <v>42863</v>
      </c>
      <c r="I1705">
        <v>2051.6799999999998</v>
      </c>
      <c r="J1705">
        <f t="shared" si="26"/>
        <v>0</v>
      </c>
      <c r="K1705" t="s">
        <v>544</v>
      </c>
      <c r="L1705" s="1" t="s">
        <v>1296</v>
      </c>
      <c r="M1705" t="s">
        <v>1297</v>
      </c>
      <c r="O1705">
        <f>IF(Non_Profit_Donations_South___messy[[#This Row],[Names4]]&lt;&gt;"",1,0)</f>
        <v>0</v>
      </c>
      <c r="P1705">
        <f>IF(Non_Profit_Donations_South___messy[[#This Row],[flagRev]]=1,1,IF(Non_Profit_Donations_South___messy[[#This Row],[flagMidName]]=1,2,3))</f>
        <v>3</v>
      </c>
      <c r="Q1705" s="1" t="str" cm="1">
        <f t="array" ref="Q1705">_xlfn.SWITCH(Non_Profit_Donations_South___messy[[#This Row],[switch]],1,Non_Profit_Donations_South___messy[[#This Row],[Names3]],2,Non_Profit_Donations_South___messy[[#This Row],[Names2]],3,Non_Profit_Donations_South___messy[[#This Row],[Names2]])</f>
        <v>Jerry</v>
      </c>
      <c r="R1705" s="1" t="str" cm="1">
        <f t="array" ref="R1705">_xlfn.SWITCH(Non_Profit_Donations_South___messy[[#This Row],[switch]],1,"",2,Non_Profit_Donations_South___messy[[#This Row],[Names3]],3,"")</f>
        <v/>
      </c>
      <c r="S1705" s="1" t="str" cm="1">
        <f t="array" ref="S1705">_xlfn.SWITCH(Non_Profit_Donations_South___messy[[#This Row],[switch]],1,Non_Profit_Donations_South___messy[[#This Row],[Names2]],2,Non_Profit_Donations_South___messy[[#This Row],[Names4]],3,Non_Profit_Donations_South___messy[[#This Row],[Names3]])</f>
        <v>Webster</v>
      </c>
    </row>
    <row r="1706" spans="1:19">
      <c r="A1706" s="1" t="s">
        <v>27</v>
      </c>
      <c r="B1706" s="1" t="s">
        <v>598</v>
      </c>
      <c r="C1706" s="1" t="s">
        <v>16</v>
      </c>
      <c r="D1706" s="1" t="s">
        <v>12</v>
      </c>
      <c r="E1706" s="1" t="s">
        <v>29</v>
      </c>
      <c r="F1706" s="1" t="s">
        <v>599</v>
      </c>
      <c r="G1706">
        <v>23464</v>
      </c>
      <c r="H1706" s="2">
        <v>42867</v>
      </c>
      <c r="I1706">
        <v>10.86</v>
      </c>
      <c r="J1706">
        <f t="shared" si="26"/>
        <v>0</v>
      </c>
      <c r="K1706" t="s">
        <v>598</v>
      </c>
      <c r="L1706" s="1" t="s">
        <v>939</v>
      </c>
      <c r="M1706" t="s">
        <v>1339</v>
      </c>
      <c r="O1706">
        <f>IF(Non_Profit_Donations_South___messy[[#This Row],[Names4]]&lt;&gt;"",1,0)</f>
        <v>0</v>
      </c>
      <c r="P1706">
        <f>IF(Non_Profit_Donations_South___messy[[#This Row],[flagRev]]=1,1,IF(Non_Profit_Donations_South___messy[[#This Row],[flagMidName]]=1,2,3))</f>
        <v>3</v>
      </c>
      <c r="Q1706" s="1" t="str" cm="1">
        <f t="array" ref="Q1706">_xlfn.SWITCH(Non_Profit_Donations_South___messy[[#This Row],[switch]],1,Non_Profit_Donations_South___messy[[#This Row],[Names3]],2,Non_Profit_Donations_South___messy[[#This Row],[Names2]],3,Non_Profit_Donations_South___messy[[#This Row],[Names2]])</f>
        <v>Edna</v>
      </c>
      <c r="R1706" s="1" t="str" cm="1">
        <f t="array" ref="R1706">_xlfn.SWITCH(Non_Profit_Donations_South___messy[[#This Row],[switch]],1,"",2,Non_Profit_Donations_South___messy[[#This Row],[Names3]],3,"")</f>
        <v/>
      </c>
      <c r="S1706" s="1" t="str" cm="1">
        <f t="array" ref="S1706">_xlfn.SWITCH(Non_Profit_Donations_South___messy[[#This Row],[switch]],1,Non_Profit_Donations_South___messy[[#This Row],[Names2]],2,Non_Profit_Donations_South___messy[[#This Row],[Names4]],3,Non_Profit_Donations_South___messy[[#This Row],[Names3]])</f>
        <v>Freeman</v>
      </c>
    </row>
    <row r="1707" spans="1:19">
      <c r="A1707" s="1" t="s">
        <v>19</v>
      </c>
      <c r="B1707" s="1" t="s">
        <v>288</v>
      </c>
      <c r="C1707" s="1" t="s">
        <v>37</v>
      </c>
      <c r="D1707" s="1" t="s">
        <v>12</v>
      </c>
      <c r="E1707" s="1" t="s">
        <v>32</v>
      </c>
      <c r="F1707" s="1" t="s">
        <v>289</v>
      </c>
      <c r="G1707">
        <v>38109</v>
      </c>
      <c r="H1707" s="2">
        <v>42867</v>
      </c>
      <c r="I1707">
        <v>10.59</v>
      </c>
      <c r="J1707">
        <f t="shared" si="26"/>
        <v>0</v>
      </c>
      <c r="K1707" t="s">
        <v>288</v>
      </c>
      <c r="L1707" s="1" t="s">
        <v>1043</v>
      </c>
      <c r="M1707" t="s">
        <v>1081</v>
      </c>
      <c r="O1707">
        <f>IF(Non_Profit_Donations_South___messy[[#This Row],[Names4]]&lt;&gt;"",1,0)</f>
        <v>0</v>
      </c>
      <c r="P1707">
        <f>IF(Non_Profit_Donations_South___messy[[#This Row],[flagRev]]=1,1,IF(Non_Profit_Donations_South___messy[[#This Row],[flagMidName]]=1,2,3))</f>
        <v>3</v>
      </c>
      <c r="Q1707" s="1" t="str" cm="1">
        <f t="array" ref="Q1707">_xlfn.SWITCH(Non_Profit_Donations_South___messy[[#This Row],[switch]],1,Non_Profit_Donations_South___messy[[#This Row],[Names3]],2,Non_Profit_Donations_South___messy[[#This Row],[Names2]],3,Non_Profit_Donations_South___messy[[#This Row],[Names2]])</f>
        <v>Anthony</v>
      </c>
      <c r="R1707" s="1" t="str" cm="1">
        <f t="array" ref="R1707">_xlfn.SWITCH(Non_Profit_Donations_South___messy[[#This Row],[switch]],1,"",2,Non_Profit_Donations_South___messy[[#This Row],[Names3]],3,"")</f>
        <v/>
      </c>
      <c r="S1707" s="1" t="str" cm="1">
        <f t="array" ref="S1707">_xlfn.SWITCH(Non_Profit_Donations_South___messy[[#This Row],[switch]],1,Non_Profit_Donations_South___messy[[#This Row],[Names2]],2,Non_Profit_Donations_South___messy[[#This Row],[Names4]],3,Non_Profit_Donations_South___messy[[#This Row],[Names3]])</f>
        <v>Han</v>
      </c>
    </row>
    <row r="1708" spans="1:19">
      <c r="A1708" s="1" t="s">
        <v>23</v>
      </c>
      <c r="B1708" s="1" t="s">
        <v>804</v>
      </c>
      <c r="C1708" s="1" t="s">
        <v>37</v>
      </c>
      <c r="D1708" s="1" t="s">
        <v>12</v>
      </c>
      <c r="E1708" s="1" t="s">
        <v>25</v>
      </c>
      <c r="F1708" s="1" t="s">
        <v>805</v>
      </c>
      <c r="G1708">
        <v>32114</v>
      </c>
      <c r="H1708" s="2">
        <v>42868</v>
      </c>
      <c r="I1708">
        <v>326.35000000000002</v>
      </c>
      <c r="J1708">
        <f t="shared" si="26"/>
        <v>0</v>
      </c>
      <c r="K1708" t="s">
        <v>804</v>
      </c>
      <c r="L1708" s="1" t="s">
        <v>925</v>
      </c>
      <c r="M1708" t="s">
        <v>1503</v>
      </c>
      <c r="N1708" t="s">
        <v>1504</v>
      </c>
      <c r="O1708">
        <f>IF(Non_Profit_Donations_South___messy[[#This Row],[Names4]]&lt;&gt;"",1,0)</f>
        <v>1</v>
      </c>
      <c r="P1708">
        <f>IF(Non_Profit_Donations_South___messy[[#This Row],[flagRev]]=1,1,IF(Non_Profit_Donations_South___messy[[#This Row],[flagMidName]]=1,2,3))</f>
        <v>2</v>
      </c>
      <c r="Q1708" s="1" t="str" cm="1">
        <f t="array" ref="Q1708">_xlfn.SWITCH(Non_Profit_Donations_South___messy[[#This Row],[switch]],1,Non_Profit_Donations_South___messy[[#This Row],[Names3]],2,Non_Profit_Donations_South___messy[[#This Row],[Names2]],3,Non_Profit_Donations_South___messy[[#This Row],[Names2]])</f>
        <v>Glenda</v>
      </c>
      <c r="R1708" s="1" t="str" cm="1">
        <f t="array" ref="R1708">_xlfn.SWITCH(Non_Profit_Donations_South___messy[[#This Row],[switch]],1,"",2,Non_Profit_Donations_South___messy[[#This Row],[Names3]],3,"")</f>
        <v>Taylor</v>
      </c>
      <c r="S1708" s="1" t="str" cm="1">
        <f t="array" ref="S1708">_xlfn.SWITCH(Non_Profit_Donations_South___messy[[#This Row],[switch]],1,Non_Profit_Donations_South___messy[[#This Row],[Names2]],2,Non_Profit_Donations_South___messy[[#This Row],[Names4]],3,Non_Profit_Donations_South___messy[[#This Row],[Names3]])</f>
        <v>Strauss</v>
      </c>
    </row>
    <row r="1709" spans="1:19">
      <c r="A1709" s="1" t="s">
        <v>23</v>
      </c>
      <c r="B1709" s="1" t="s">
        <v>691</v>
      </c>
      <c r="C1709" s="1" t="s">
        <v>11</v>
      </c>
      <c r="D1709" s="1" t="s">
        <v>12</v>
      </c>
      <c r="E1709" s="1" t="s">
        <v>21</v>
      </c>
      <c r="F1709" s="1" t="s">
        <v>692</v>
      </c>
      <c r="G1709">
        <v>39301</v>
      </c>
      <c r="H1709" s="2">
        <v>42868</v>
      </c>
      <c r="I1709">
        <v>277.83999999999997</v>
      </c>
      <c r="J1709">
        <f t="shared" si="26"/>
        <v>0</v>
      </c>
      <c r="K1709" t="s">
        <v>691</v>
      </c>
      <c r="L1709" s="1" t="s">
        <v>1053</v>
      </c>
      <c r="M1709" t="s">
        <v>1412</v>
      </c>
      <c r="O1709">
        <f>IF(Non_Profit_Donations_South___messy[[#This Row],[Names4]]&lt;&gt;"",1,0)</f>
        <v>0</v>
      </c>
      <c r="P1709">
        <f>IF(Non_Profit_Donations_South___messy[[#This Row],[flagRev]]=1,1,IF(Non_Profit_Donations_South___messy[[#This Row],[flagMidName]]=1,2,3))</f>
        <v>3</v>
      </c>
      <c r="Q1709" s="1" t="str" cm="1">
        <f t="array" ref="Q1709">_xlfn.SWITCH(Non_Profit_Donations_South___messy[[#This Row],[switch]],1,Non_Profit_Donations_South___messy[[#This Row],[Names3]],2,Non_Profit_Donations_South___messy[[#This Row],[Names2]],3,Non_Profit_Donations_South___messy[[#This Row],[Names2]])</f>
        <v>Sandra</v>
      </c>
      <c r="R1709" s="1" t="str" cm="1">
        <f t="array" ref="R1709">_xlfn.SWITCH(Non_Profit_Donations_South___messy[[#This Row],[switch]],1,"",2,Non_Profit_Donations_South___messy[[#This Row],[Names3]],3,"")</f>
        <v/>
      </c>
      <c r="S1709" s="1" t="str" cm="1">
        <f t="array" ref="S1709">_xlfn.SWITCH(Non_Profit_Donations_South___messy[[#This Row],[switch]],1,Non_Profit_Donations_South___messy[[#This Row],[Names2]],2,Non_Profit_Donations_South___messy[[#This Row],[Names4]],3,Non_Profit_Donations_South___messy[[#This Row],[Names3]])</f>
        <v>Berry</v>
      </c>
    </row>
    <row r="1710" spans="1:19">
      <c r="A1710" s="1" t="s">
        <v>27</v>
      </c>
      <c r="B1710" s="1" t="s">
        <v>258</v>
      </c>
      <c r="C1710" s="1" t="s">
        <v>11</v>
      </c>
      <c r="D1710" s="1" t="s">
        <v>12</v>
      </c>
      <c r="E1710" s="1" t="s">
        <v>29</v>
      </c>
      <c r="F1710" s="1" t="s">
        <v>259</v>
      </c>
      <c r="G1710">
        <v>22204</v>
      </c>
      <c r="H1710" s="2">
        <v>42869</v>
      </c>
      <c r="I1710">
        <v>891.01</v>
      </c>
      <c r="J1710">
        <f t="shared" si="26"/>
        <v>0</v>
      </c>
      <c r="K1710" t="s">
        <v>258</v>
      </c>
      <c r="L1710" s="1" t="s">
        <v>955</v>
      </c>
      <c r="M1710" t="s">
        <v>1050</v>
      </c>
      <c r="O1710">
        <f>IF(Non_Profit_Donations_South___messy[[#This Row],[Names4]]&lt;&gt;"",1,0)</f>
        <v>0</v>
      </c>
      <c r="P1710">
        <f>IF(Non_Profit_Donations_South___messy[[#This Row],[flagRev]]=1,1,IF(Non_Profit_Donations_South___messy[[#This Row],[flagMidName]]=1,2,3))</f>
        <v>3</v>
      </c>
      <c r="Q1710" s="1" t="str" cm="1">
        <f t="array" ref="Q1710">_xlfn.SWITCH(Non_Profit_Donations_South___messy[[#This Row],[switch]],1,Non_Profit_Donations_South___messy[[#This Row],[Names3]],2,Non_Profit_Donations_South___messy[[#This Row],[Names2]],3,Non_Profit_Donations_South___messy[[#This Row],[Names2]])</f>
        <v>Kathy</v>
      </c>
      <c r="R1710" s="1" t="str" cm="1">
        <f t="array" ref="R1710">_xlfn.SWITCH(Non_Profit_Donations_South___messy[[#This Row],[switch]],1,"",2,Non_Profit_Donations_South___messy[[#This Row],[Names3]],3,"")</f>
        <v/>
      </c>
      <c r="S1710" s="1" t="str" cm="1">
        <f t="array" ref="S1710">_xlfn.SWITCH(Non_Profit_Donations_South___messy[[#This Row],[switch]],1,Non_Profit_Donations_South___messy[[#This Row],[Names2]],2,Non_Profit_Donations_South___messy[[#This Row],[Names4]],3,Non_Profit_Donations_South___messy[[#This Row],[Names3]])</f>
        <v>Norman</v>
      </c>
    </row>
    <row r="1711" spans="1:19">
      <c r="A1711" s="1" t="s">
        <v>27</v>
      </c>
      <c r="B1711" s="1" t="s">
        <v>339</v>
      </c>
      <c r="C1711" s="1" t="s">
        <v>11</v>
      </c>
      <c r="D1711" s="1" t="s">
        <v>12</v>
      </c>
      <c r="E1711" s="1" t="s">
        <v>25</v>
      </c>
      <c r="F1711" s="1" t="s">
        <v>340</v>
      </c>
      <c r="G1711">
        <v>33024</v>
      </c>
      <c r="H1711" s="2">
        <v>42869</v>
      </c>
      <c r="I1711">
        <v>366.37</v>
      </c>
      <c r="J1711">
        <f t="shared" si="26"/>
        <v>0</v>
      </c>
      <c r="K1711" t="s">
        <v>339</v>
      </c>
      <c r="L1711" s="1" t="s">
        <v>1128</v>
      </c>
      <c r="M1711" t="s">
        <v>965</v>
      </c>
      <c r="N1711" t="s">
        <v>1129</v>
      </c>
      <c r="O1711">
        <f>IF(Non_Profit_Donations_South___messy[[#This Row],[Names4]]&lt;&gt;"",1,0)</f>
        <v>1</v>
      </c>
      <c r="P1711">
        <f>IF(Non_Profit_Donations_South___messy[[#This Row],[flagRev]]=1,1,IF(Non_Profit_Donations_South___messy[[#This Row],[flagMidName]]=1,2,3))</f>
        <v>2</v>
      </c>
      <c r="Q1711" s="1" t="str" cm="1">
        <f t="array" ref="Q1711">_xlfn.SWITCH(Non_Profit_Donations_South___messy[[#This Row],[switch]],1,Non_Profit_Donations_South___messy[[#This Row],[Names3]],2,Non_Profit_Donations_South___messy[[#This Row],[Names2]],3,Non_Profit_Donations_South___messy[[#This Row],[Names2]])</f>
        <v>Mike</v>
      </c>
      <c r="R1711" s="1" t="str" cm="1">
        <f t="array" ref="R1711">_xlfn.SWITCH(Non_Profit_Donations_South___messy[[#This Row],[switch]],1,"",2,Non_Profit_Donations_South___messy[[#This Row],[Names3]],3,"")</f>
        <v>G</v>
      </c>
      <c r="S1711" s="1" t="str" cm="1">
        <f t="array" ref="S1711">_xlfn.SWITCH(Non_Profit_Donations_South___messy[[#This Row],[switch]],1,Non_Profit_Donations_South___messy[[#This Row],[Names2]],2,Non_Profit_Donations_South___messy[[#This Row],[Names4]],3,Non_Profit_Donations_South___messy[[#This Row],[Names3]])</f>
        <v>Hartman</v>
      </c>
    </row>
    <row r="1712" spans="1:19">
      <c r="A1712" s="1" t="s">
        <v>23</v>
      </c>
      <c r="B1712" s="1" t="s">
        <v>556</v>
      </c>
      <c r="C1712" s="1" t="s">
        <v>11</v>
      </c>
      <c r="D1712" s="1" t="s">
        <v>12</v>
      </c>
      <c r="E1712" s="1" t="s">
        <v>25</v>
      </c>
      <c r="F1712" s="1" t="s">
        <v>254</v>
      </c>
      <c r="G1712">
        <v>32720</v>
      </c>
      <c r="H1712" s="2">
        <v>42870</v>
      </c>
      <c r="I1712">
        <v>356.27</v>
      </c>
      <c r="J1712">
        <f t="shared" si="26"/>
        <v>0</v>
      </c>
      <c r="K1712" t="s">
        <v>556</v>
      </c>
      <c r="L1712" s="1" t="s">
        <v>1062</v>
      </c>
      <c r="M1712" t="s">
        <v>1308</v>
      </c>
      <c r="O1712">
        <f>IF(Non_Profit_Donations_South___messy[[#This Row],[Names4]]&lt;&gt;"",1,0)</f>
        <v>0</v>
      </c>
      <c r="P1712">
        <f>IF(Non_Profit_Donations_South___messy[[#This Row],[flagRev]]=1,1,IF(Non_Profit_Donations_South___messy[[#This Row],[flagMidName]]=1,2,3))</f>
        <v>3</v>
      </c>
      <c r="Q1712" s="1" t="str" cm="1">
        <f t="array" ref="Q1712">_xlfn.SWITCH(Non_Profit_Donations_South___messy[[#This Row],[switch]],1,Non_Profit_Donations_South___messy[[#This Row],[Names3]],2,Non_Profit_Donations_South___messy[[#This Row],[Names2]],3,Non_Profit_Donations_South___messy[[#This Row],[Names2]])</f>
        <v>Brad</v>
      </c>
      <c r="R1712" s="1" t="str" cm="1">
        <f t="array" ref="R1712">_xlfn.SWITCH(Non_Profit_Donations_South___messy[[#This Row],[switch]],1,"",2,Non_Profit_Donations_South___messy[[#This Row],[Names3]],3,"")</f>
        <v/>
      </c>
      <c r="S1712" s="1" t="str" cm="1">
        <f t="array" ref="S1712">_xlfn.SWITCH(Non_Profit_Donations_South___messy[[#This Row],[switch]],1,Non_Profit_Donations_South___messy[[#This Row],[Names2]],2,Non_Profit_Donations_South___messy[[#This Row],[Names4]],3,Non_Profit_Donations_South___messy[[#This Row],[Names3]])</f>
        <v>Pearce</v>
      </c>
    </row>
    <row r="1713" spans="1:19">
      <c r="A1713" s="1" t="s">
        <v>23</v>
      </c>
      <c r="B1713" s="1" t="s">
        <v>219</v>
      </c>
      <c r="C1713" s="1" t="s">
        <v>37</v>
      </c>
      <c r="D1713" s="1" t="s">
        <v>12</v>
      </c>
      <c r="E1713" s="1" t="s">
        <v>21</v>
      </c>
      <c r="F1713" s="1" t="s">
        <v>220</v>
      </c>
      <c r="G1713">
        <v>38801</v>
      </c>
      <c r="H1713" s="2">
        <v>42871</v>
      </c>
      <c r="I1713">
        <v>380.44</v>
      </c>
      <c r="J1713">
        <f t="shared" si="26"/>
        <v>0</v>
      </c>
      <c r="K1713" t="s">
        <v>219</v>
      </c>
      <c r="L1713" s="1" t="s">
        <v>1017</v>
      </c>
      <c r="M1713" t="s">
        <v>961</v>
      </c>
      <c r="O1713">
        <f>IF(Non_Profit_Donations_South___messy[[#This Row],[Names4]]&lt;&gt;"",1,0)</f>
        <v>0</v>
      </c>
      <c r="P1713">
        <f>IF(Non_Profit_Donations_South___messy[[#This Row],[flagRev]]=1,1,IF(Non_Profit_Donations_South___messy[[#This Row],[flagMidName]]=1,2,3))</f>
        <v>3</v>
      </c>
      <c r="Q1713" s="1" t="str" cm="1">
        <f t="array" ref="Q1713">_xlfn.SWITCH(Non_Profit_Donations_South___messy[[#This Row],[switch]],1,Non_Profit_Donations_South___messy[[#This Row],[Names3]],2,Non_Profit_Donations_South___messy[[#This Row],[Names2]],3,Non_Profit_Donations_South___messy[[#This Row],[Names2]])</f>
        <v>Marsha</v>
      </c>
      <c r="R1713" s="1" t="str" cm="1">
        <f t="array" ref="R1713">_xlfn.SWITCH(Non_Profit_Donations_South___messy[[#This Row],[switch]],1,"",2,Non_Profit_Donations_South___messy[[#This Row],[Names3]],3,"")</f>
        <v/>
      </c>
      <c r="S1713" s="1" t="str" cm="1">
        <f t="array" ref="S1713">_xlfn.SWITCH(Non_Profit_Donations_South___messy[[#This Row],[switch]],1,Non_Profit_Donations_South___messy[[#This Row],[Names2]],2,Non_Profit_Donations_South___messy[[#This Row],[Names4]],3,Non_Profit_Donations_South___messy[[#This Row],[Names3]])</f>
        <v>Roy</v>
      </c>
    </row>
    <row r="1714" spans="1:19">
      <c r="A1714" s="1" t="s">
        <v>19</v>
      </c>
      <c r="B1714" s="1" t="s">
        <v>811</v>
      </c>
      <c r="C1714" s="1" t="s">
        <v>37</v>
      </c>
      <c r="D1714" s="1" t="s">
        <v>12</v>
      </c>
      <c r="E1714" s="1" t="s">
        <v>25</v>
      </c>
      <c r="F1714" s="1" t="s">
        <v>428</v>
      </c>
      <c r="G1714">
        <v>33160</v>
      </c>
      <c r="H1714" s="2">
        <v>42872</v>
      </c>
      <c r="I1714">
        <v>347.94</v>
      </c>
      <c r="J1714">
        <f t="shared" si="26"/>
        <v>0</v>
      </c>
      <c r="K1714" t="s">
        <v>811</v>
      </c>
      <c r="L1714" s="1" t="s">
        <v>1006</v>
      </c>
      <c r="M1714" t="s">
        <v>1512</v>
      </c>
      <c r="O1714">
        <f>IF(Non_Profit_Donations_South___messy[[#This Row],[Names4]]&lt;&gt;"",1,0)</f>
        <v>0</v>
      </c>
      <c r="P1714">
        <f>IF(Non_Profit_Donations_South___messy[[#This Row],[flagRev]]=1,1,IF(Non_Profit_Donations_South___messy[[#This Row],[flagMidName]]=1,2,3))</f>
        <v>3</v>
      </c>
      <c r="Q1714" s="1" t="str" cm="1">
        <f t="array" ref="Q1714">_xlfn.SWITCH(Non_Profit_Donations_South___messy[[#This Row],[switch]],1,Non_Profit_Donations_South___messy[[#This Row],[Names3]],2,Non_Profit_Donations_South___messy[[#This Row],[Names2]],3,Non_Profit_Donations_South___messy[[#This Row],[Names2]])</f>
        <v>Melanie</v>
      </c>
      <c r="R1714" s="1" t="str" cm="1">
        <f t="array" ref="R1714">_xlfn.SWITCH(Non_Profit_Donations_South___messy[[#This Row],[switch]],1,"",2,Non_Profit_Donations_South___messy[[#This Row],[Names3]],3,"")</f>
        <v/>
      </c>
      <c r="S1714" s="1" t="str" cm="1">
        <f t="array" ref="S1714">_xlfn.SWITCH(Non_Profit_Donations_South___messy[[#This Row],[switch]],1,Non_Profit_Donations_South___messy[[#This Row],[Names2]],2,Non_Profit_Donations_South___messy[[#This Row],[Names4]],3,Non_Profit_Donations_South___messy[[#This Row],[Names3]])</f>
        <v>Cooper</v>
      </c>
    </row>
    <row r="1715" spans="1:19">
      <c r="A1715" s="1" t="s">
        <v>9</v>
      </c>
      <c r="B1715" s="1" t="s">
        <v>795</v>
      </c>
      <c r="C1715" s="1" t="s">
        <v>11</v>
      </c>
      <c r="D1715" s="1" t="s">
        <v>12</v>
      </c>
      <c r="E1715" s="1" t="s">
        <v>13</v>
      </c>
      <c r="F1715" s="1" t="s">
        <v>301</v>
      </c>
      <c r="G1715">
        <v>42071</v>
      </c>
      <c r="H1715" s="2">
        <v>42874</v>
      </c>
      <c r="I1715">
        <v>90.98</v>
      </c>
      <c r="J1715">
        <f t="shared" si="26"/>
        <v>0</v>
      </c>
      <c r="K1715" t="s">
        <v>795</v>
      </c>
      <c r="L1715" s="1" t="s">
        <v>1344</v>
      </c>
      <c r="M1715" t="s">
        <v>1498</v>
      </c>
      <c r="O1715">
        <f>IF(Non_Profit_Donations_South___messy[[#This Row],[Names4]]&lt;&gt;"",1,0)</f>
        <v>0</v>
      </c>
      <c r="P1715">
        <f>IF(Non_Profit_Donations_South___messy[[#This Row],[flagRev]]=1,1,IF(Non_Profit_Donations_South___messy[[#This Row],[flagMidName]]=1,2,3))</f>
        <v>3</v>
      </c>
      <c r="Q1715" s="1" t="str" cm="1">
        <f t="array" ref="Q1715">_xlfn.SWITCH(Non_Profit_Donations_South___messy[[#This Row],[switch]],1,Non_Profit_Donations_South___messy[[#This Row],[Names3]],2,Non_Profit_Donations_South___messy[[#This Row],[Names2]],3,Non_Profit_Donations_South___messy[[#This Row],[Names2]])</f>
        <v>Lawrence</v>
      </c>
      <c r="R1715" s="1" t="str" cm="1">
        <f t="array" ref="R1715">_xlfn.SWITCH(Non_Profit_Donations_South___messy[[#This Row],[switch]],1,"",2,Non_Profit_Donations_South___messy[[#This Row],[Names3]],3,"")</f>
        <v/>
      </c>
      <c r="S1715" s="1" t="str" cm="1">
        <f t="array" ref="S1715">_xlfn.SWITCH(Non_Profit_Donations_South___messy[[#This Row],[switch]],1,Non_Profit_Donations_South___messy[[#This Row],[Names2]],2,Non_Profit_Donations_South___messy[[#This Row],[Names4]],3,Non_Profit_Donations_South___messy[[#This Row],[Names3]])</f>
        <v>Hester</v>
      </c>
    </row>
    <row r="1716" spans="1:19">
      <c r="A1716" s="1" t="s">
        <v>19</v>
      </c>
      <c r="B1716" s="1" t="s">
        <v>410</v>
      </c>
      <c r="C1716" s="1" t="s">
        <v>37</v>
      </c>
      <c r="D1716" s="1" t="s">
        <v>12</v>
      </c>
      <c r="E1716" s="1" t="s">
        <v>17</v>
      </c>
      <c r="F1716" s="1" t="s">
        <v>411</v>
      </c>
      <c r="G1716">
        <v>30605</v>
      </c>
      <c r="H1716" s="2">
        <v>42874</v>
      </c>
      <c r="I1716">
        <v>411.38</v>
      </c>
      <c r="J1716">
        <f t="shared" si="26"/>
        <v>0</v>
      </c>
      <c r="K1716" t="s">
        <v>410</v>
      </c>
      <c r="L1716" s="1" t="s">
        <v>1189</v>
      </c>
      <c r="M1716" t="s">
        <v>1190</v>
      </c>
      <c r="O1716">
        <f>IF(Non_Profit_Donations_South___messy[[#This Row],[Names4]]&lt;&gt;"",1,0)</f>
        <v>0</v>
      </c>
      <c r="P1716">
        <f>IF(Non_Profit_Donations_South___messy[[#This Row],[flagRev]]=1,1,IF(Non_Profit_Donations_South___messy[[#This Row],[flagMidName]]=1,2,3))</f>
        <v>3</v>
      </c>
      <c r="Q1716" s="1" t="str" cm="1">
        <f t="array" ref="Q1716">_xlfn.SWITCH(Non_Profit_Donations_South___messy[[#This Row],[switch]],1,Non_Profit_Donations_South___messy[[#This Row],[Names3]],2,Non_Profit_Donations_South___messy[[#This Row],[Names2]],3,Non_Profit_Donations_South___messy[[#This Row],[Names2]])</f>
        <v>Anne</v>
      </c>
      <c r="R1716" s="1" t="str" cm="1">
        <f t="array" ref="R1716">_xlfn.SWITCH(Non_Profit_Donations_South___messy[[#This Row],[switch]],1,"",2,Non_Profit_Donations_South___messy[[#This Row],[Names3]],3,"")</f>
        <v/>
      </c>
      <c r="S1716" s="1" t="str" cm="1">
        <f t="array" ref="S1716">_xlfn.SWITCH(Non_Profit_Donations_South___messy[[#This Row],[switch]],1,Non_Profit_Donations_South___messy[[#This Row],[Names2]],2,Non_Profit_Donations_South___messy[[#This Row],[Names4]],3,Non_Profit_Donations_South___messy[[#This Row],[Names3]])</f>
        <v>Schultz</v>
      </c>
    </row>
    <row r="1717" spans="1:19">
      <c r="A1717" s="1" t="s">
        <v>9</v>
      </c>
      <c r="B1717" s="1" t="s">
        <v>117</v>
      </c>
      <c r="C1717" s="1" t="s">
        <v>16</v>
      </c>
      <c r="D1717" s="1" t="s">
        <v>12</v>
      </c>
      <c r="E1717" s="1" t="s">
        <v>32</v>
      </c>
      <c r="F1717" s="1" t="s">
        <v>118</v>
      </c>
      <c r="G1717">
        <v>37086</v>
      </c>
      <c r="H1717" s="2">
        <v>42875</v>
      </c>
      <c r="I1717">
        <v>120.96</v>
      </c>
      <c r="J1717">
        <f t="shared" si="26"/>
        <v>0</v>
      </c>
      <c r="K1717" t="s">
        <v>117</v>
      </c>
      <c r="L1717" s="1" t="s">
        <v>925</v>
      </c>
      <c r="M1717" t="s">
        <v>926</v>
      </c>
      <c r="O1717">
        <f>IF(Non_Profit_Donations_South___messy[[#This Row],[Names4]]&lt;&gt;"",1,0)</f>
        <v>0</v>
      </c>
      <c r="P1717">
        <f>IF(Non_Profit_Donations_South___messy[[#This Row],[flagRev]]=1,1,IF(Non_Profit_Donations_South___messy[[#This Row],[flagMidName]]=1,2,3))</f>
        <v>3</v>
      </c>
      <c r="Q1717" s="1" t="str" cm="1">
        <f t="array" ref="Q1717">_xlfn.SWITCH(Non_Profit_Donations_South___messy[[#This Row],[switch]],1,Non_Profit_Donations_South___messy[[#This Row],[Names3]],2,Non_Profit_Donations_South___messy[[#This Row],[Names2]],3,Non_Profit_Donations_South___messy[[#This Row],[Names2]])</f>
        <v>Glenda</v>
      </c>
      <c r="R1717" s="1" t="str" cm="1">
        <f t="array" ref="R1717">_xlfn.SWITCH(Non_Profit_Donations_South___messy[[#This Row],[switch]],1,"",2,Non_Profit_Donations_South___messy[[#This Row],[Names3]],3,"")</f>
        <v/>
      </c>
      <c r="S1717" s="1" t="str" cm="1">
        <f t="array" ref="S1717">_xlfn.SWITCH(Non_Profit_Donations_South___messy[[#This Row],[switch]],1,Non_Profit_Donations_South___messy[[#This Row],[Names2]],2,Non_Profit_Donations_South___messy[[#This Row],[Names4]],3,Non_Profit_Donations_South___messy[[#This Row],[Names3]])</f>
        <v>Rosen</v>
      </c>
    </row>
    <row r="1718" spans="1:19">
      <c r="A1718" s="1" t="s">
        <v>9</v>
      </c>
      <c r="B1718" s="1" t="s">
        <v>383</v>
      </c>
      <c r="C1718" s="1" t="s">
        <v>11</v>
      </c>
      <c r="D1718" s="1" t="s">
        <v>12</v>
      </c>
      <c r="E1718" s="1" t="s">
        <v>17</v>
      </c>
      <c r="F1718" s="1" t="s">
        <v>384</v>
      </c>
      <c r="G1718">
        <v>30265</v>
      </c>
      <c r="H1718" s="2">
        <v>42876</v>
      </c>
      <c r="I1718">
        <v>818.49</v>
      </c>
      <c r="J1718">
        <f t="shared" si="26"/>
        <v>0</v>
      </c>
      <c r="K1718" t="s">
        <v>383</v>
      </c>
      <c r="L1718" s="1" t="s">
        <v>1163</v>
      </c>
      <c r="M1718" t="s">
        <v>1164</v>
      </c>
      <c r="O1718">
        <f>IF(Non_Profit_Donations_South___messy[[#This Row],[Names4]]&lt;&gt;"",1,0)</f>
        <v>0</v>
      </c>
      <c r="P1718">
        <f>IF(Non_Profit_Donations_South___messy[[#This Row],[flagRev]]=1,1,IF(Non_Profit_Donations_South___messy[[#This Row],[flagMidName]]=1,2,3))</f>
        <v>3</v>
      </c>
      <c r="Q1718" s="1" t="str" cm="1">
        <f t="array" ref="Q1718">_xlfn.SWITCH(Non_Profit_Donations_South___messy[[#This Row],[switch]],1,Non_Profit_Donations_South___messy[[#This Row],[Names3]],2,Non_Profit_Donations_South___messy[[#This Row],[Names2]],3,Non_Profit_Donations_South___messy[[#This Row],[Names2]])</f>
        <v>Robert</v>
      </c>
      <c r="R1718" s="1" t="str" cm="1">
        <f t="array" ref="R1718">_xlfn.SWITCH(Non_Profit_Donations_South___messy[[#This Row],[switch]],1,"",2,Non_Profit_Donations_South___messy[[#This Row],[Names3]],3,"")</f>
        <v/>
      </c>
      <c r="S1718" s="1" t="str" cm="1">
        <f t="array" ref="S1718">_xlfn.SWITCH(Non_Profit_Donations_South___messy[[#This Row],[switch]],1,Non_Profit_Donations_South___messy[[#This Row],[Names2]],2,Non_Profit_Donations_South___messy[[#This Row],[Names4]],3,Non_Profit_Donations_South___messy[[#This Row],[Names3]])</f>
        <v>Rollins</v>
      </c>
    </row>
    <row r="1719" spans="1:19">
      <c r="A1719" s="1" t="s">
        <v>9</v>
      </c>
      <c r="B1719" s="1" t="s">
        <v>194</v>
      </c>
      <c r="C1719" s="1" t="s">
        <v>16</v>
      </c>
      <c r="D1719" s="1" t="s">
        <v>12</v>
      </c>
      <c r="E1719" s="1" t="s">
        <v>32</v>
      </c>
      <c r="F1719" s="1" t="s">
        <v>195</v>
      </c>
      <c r="G1719">
        <v>37664</v>
      </c>
      <c r="H1719" s="2">
        <v>42876</v>
      </c>
      <c r="I1719">
        <v>11.59</v>
      </c>
      <c r="J1719">
        <f t="shared" si="26"/>
        <v>0</v>
      </c>
      <c r="K1719" t="s">
        <v>194</v>
      </c>
      <c r="L1719" s="1" t="s">
        <v>996</v>
      </c>
      <c r="M1719" t="s">
        <v>997</v>
      </c>
      <c r="O1719">
        <f>IF(Non_Profit_Donations_South___messy[[#This Row],[Names4]]&lt;&gt;"",1,0)</f>
        <v>0</v>
      </c>
      <c r="P1719">
        <f>IF(Non_Profit_Donations_South___messy[[#This Row],[flagRev]]=1,1,IF(Non_Profit_Donations_South___messy[[#This Row],[flagMidName]]=1,2,3))</f>
        <v>3</v>
      </c>
      <c r="Q1719" s="1" t="str" cm="1">
        <f t="array" ref="Q1719">_xlfn.SWITCH(Non_Profit_Donations_South___messy[[#This Row],[switch]],1,Non_Profit_Donations_South___messy[[#This Row],[Names3]],2,Non_Profit_Donations_South___messy[[#This Row],[Names2]],3,Non_Profit_Donations_South___messy[[#This Row],[Names2]])</f>
        <v>Yvonne</v>
      </c>
      <c r="R1719" s="1" t="str" cm="1">
        <f t="array" ref="R1719">_xlfn.SWITCH(Non_Profit_Donations_South___messy[[#This Row],[switch]],1,"",2,Non_Profit_Donations_South___messy[[#This Row],[Names3]],3,"")</f>
        <v/>
      </c>
      <c r="S1719" s="1" t="str" cm="1">
        <f t="array" ref="S1719">_xlfn.SWITCH(Non_Profit_Donations_South___messy[[#This Row],[switch]],1,Non_Profit_Donations_South___messy[[#This Row],[Names2]],2,Non_Profit_Donations_South___messy[[#This Row],[Names4]],3,Non_Profit_Donations_South___messy[[#This Row],[Names3]])</f>
        <v>Kenney</v>
      </c>
    </row>
    <row r="1720" spans="1:19">
      <c r="A1720" s="1" t="s">
        <v>9</v>
      </c>
      <c r="B1720" s="1" t="s">
        <v>545</v>
      </c>
      <c r="C1720" s="1" t="s">
        <v>37</v>
      </c>
      <c r="D1720" s="1" t="s">
        <v>12</v>
      </c>
      <c r="E1720" s="1" t="s">
        <v>25</v>
      </c>
      <c r="F1720" s="1" t="s">
        <v>546</v>
      </c>
      <c r="G1720">
        <v>33314</v>
      </c>
      <c r="H1720" s="2">
        <v>42878</v>
      </c>
      <c r="I1720">
        <v>6.24</v>
      </c>
      <c r="J1720">
        <f t="shared" si="26"/>
        <v>0</v>
      </c>
      <c r="K1720" t="s">
        <v>545</v>
      </c>
      <c r="L1720" s="1" t="s">
        <v>1298</v>
      </c>
      <c r="M1720" t="s">
        <v>1299</v>
      </c>
      <c r="O1720">
        <f>IF(Non_Profit_Donations_South___messy[[#This Row],[Names4]]&lt;&gt;"",1,0)</f>
        <v>0</v>
      </c>
      <c r="P1720">
        <f>IF(Non_Profit_Donations_South___messy[[#This Row],[flagRev]]=1,1,IF(Non_Profit_Donations_South___messy[[#This Row],[flagMidName]]=1,2,3))</f>
        <v>3</v>
      </c>
      <c r="Q1720" s="1" t="str" cm="1">
        <f t="array" ref="Q1720">_xlfn.SWITCH(Non_Profit_Donations_South___messy[[#This Row],[switch]],1,Non_Profit_Donations_South___messy[[#This Row],[Names3]],2,Non_Profit_Donations_South___messy[[#This Row],[Names2]],3,Non_Profit_Donations_South___messy[[#This Row],[Names2]])</f>
        <v>Charlene</v>
      </c>
      <c r="R1720" s="1" t="str" cm="1">
        <f t="array" ref="R1720">_xlfn.SWITCH(Non_Profit_Donations_South___messy[[#This Row],[switch]],1,"",2,Non_Profit_Donations_South___messy[[#This Row],[Names3]],3,"")</f>
        <v/>
      </c>
      <c r="S1720" s="1" t="str" cm="1">
        <f t="array" ref="S1720">_xlfn.SWITCH(Non_Profit_Donations_South___messy[[#This Row],[switch]],1,Non_Profit_Donations_South___messy[[#This Row],[Names2]],2,Non_Profit_Donations_South___messy[[#This Row],[Names4]],3,Non_Profit_Donations_South___messy[[#This Row],[Names3]])</f>
        <v>Reynolds</v>
      </c>
    </row>
    <row r="1721" spans="1:19">
      <c r="A1721" s="1" t="s">
        <v>9</v>
      </c>
      <c r="B1721" s="1" t="s">
        <v>65</v>
      </c>
      <c r="C1721" s="1" t="s">
        <v>16</v>
      </c>
      <c r="D1721" s="1" t="s">
        <v>12</v>
      </c>
      <c r="E1721" s="1" t="s">
        <v>17</v>
      </c>
      <c r="F1721" s="1" t="s">
        <v>66</v>
      </c>
      <c r="G1721">
        <v>30080</v>
      </c>
      <c r="H1721" s="2">
        <v>42878</v>
      </c>
      <c r="I1721">
        <v>56.82</v>
      </c>
      <c r="J1721">
        <f t="shared" si="26"/>
        <v>0</v>
      </c>
      <c r="K1721" t="s">
        <v>65</v>
      </c>
      <c r="L1721" s="1" t="s">
        <v>871</v>
      </c>
      <c r="M1721" t="s">
        <v>872</v>
      </c>
      <c r="O1721">
        <f>IF(Non_Profit_Donations_South___messy[[#This Row],[Names4]]&lt;&gt;"",1,0)</f>
        <v>0</v>
      </c>
      <c r="P1721">
        <f>IF(Non_Profit_Donations_South___messy[[#This Row],[flagRev]]=1,1,IF(Non_Profit_Donations_South___messy[[#This Row],[flagMidName]]=1,2,3))</f>
        <v>3</v>
      </c>
      <c r="Q1721" s="1" t="str" cm="1">
        <f t="array" ref="Q1721">_xlfn.SWITCH(Non_Profit_Donations_South___messy[[#This Row],[switch]],1,Non_Profit_Donations_South___messy[[#This Row],[Names3]],2,Non_Profit_Donations_South___messy[[#This Row],[Names2]],3,Non_Profit_Donations_South___messy[[#This Row],[Names2]])</f>
        <v>James</v>
      </c>
      <c r="R1721" s="1" t="str" cm="1">
        <f t="array" ref="R1721">_xlfn.SWITCH(Non_Profit_Donations_South___messy[[#This Row],[switch]],1,"",2,Non_Profit_Donations_South___messy[[#This Row],[Names3]],3,"")</f>
        <v/>
      </c>
      <c r="S1721" s="1" t="str" cm="1">
        <f t="array" ref="S1721">_xlfn.SWITCH(Non_Profit_Donations_South___messy[[#This Row],[switch]],1,Non_Profit_Donations_South___messy[[#This Row],[Names2]],2,Non_Profit_Donations_South___messy[[#This Row],[Names4]],3,Non_Profit_Donations_South___messy[[#This Row],[Names3]])</f>
        <v>Craft</v>
      </c>
    </row>
    <row r="1722" spans="1:19">
      <c r="A1722" s="1" t="s">
        <v>23</v>
      </c>
      <c r="B1722" s="1" t="s">
        <v>812</v>
      </c>
      <c r="C1722" s="1" t="s">
        <v>11</v>
      </c>
      <c r="D1722" s="1" t="s">
        <v>12</v>
      </c>
      <c r="E1722" s="1" t="s">
        <v>25</v>
      </c>
      <c r="F1722" s="1" t="s">
        <v>265</v>
      </c>
      <c r="G1722">
        <v>32174</v>
      </c>
      <c r="H1722" s="2">
        <v>42878</v>
      </c>
      <c r="I1722">
        <v>960.75</v>
      </c>
      <c r="J1722">
        <f t="shared" si="26"/>
        <v>0</v>
      </c>
      <c r="K1722" t="s">
        <v>812</v>
      </c>
      <c r="L1722" s="1" t="s">
        <v>1513</v>
      </c>
      <c r="M1722" t="s">
        <v>1514</v>
      </c>
      <c r="O1722">
        <f>IF(Non_Profit_Donations_South___messy[[#This Row],[Names4]]&lt;&gt;"",1,0)</f>
        <v>0</v>
      </c>
      <c r="P1722">
        <f>IF(Non_Profit_Donations_South___messy[[#This Row],[flagRev]]=1,1,IF(Non_Profit_Donations_South___messy[[#This Row],[flagMidName]]=1,2,3))</f>
        <v>3</v>
      </c>
      <c r="Q1722" s="1" t="str" cm="1">
        <f t="array" ref="Q1722">_xlfn.SWITCH(Non_Profit_Donations_South___messy[[#This Row],[switch]],1,Non_Profit_Donations_South___messy[[#This Row],[Names3]],2,Non_Profit_Donations_South___messy[[#This Row],[Names2]],3,Non_Profit_Donations_South___messy[[#This Row],[Names2]])</f>
        <v>Jessie</v>
      </c>
      <c r="R1722" s="1" t="str" cm="1">
        <f t="array" ref="R1722">_xlfn.SWITCH(Non_Profit_Donations_South___messy[[#This Row],[switch]],1,"",2,Non_Profit_Donations_South___messy[[#This Row],[Names3]],3,"")</f>
        <v/>
      </c>
      <c r="S1722" s="1" t="str" cm="1">
        <f t="array" ref="S1722">_xlfn.SWITCH(Non_Profit_Donations_South___messy[[#This Row],[switch]],1,Non_Profit_Donations_South___messy[[#This Row],[Names2]],2,Non_Profit_Donations_South___messy[[#This Row],[Names4]],3,Non_Profit_Donations_South___messy[[#This Row],[Names3]])</f>
        <v>Bray</v>
      </c>
    </row>
    <row r="1723" spans="1:19">
      <c r="A1723" s="1" t="s">
        <v>9</v>
      </c>
      <c r="B1723" s="1" t="s">
        <v>783</v>
      </c>
      <c r="C1723" s="1" t="s">
        <v>37</v>
      </c>
      <c r="D1723" s="1" t="s">
        <v>12</v>
      </c>
      <c r="E1723" s="1" t="s">
        <v>29</v>
      </c>
      <c r="F1723" s="1" t="s">
        <v>784</v>
      </c>
      <c r="G1723">
        <v>24153</v>
      </c>
      <c r="H1723" s="2">
        <v>42879</v>
      </c>
      <c r="I1723">
        <v>1062.8399999999999</v>
      </c>
      <c r="J1723">
        <f t="shared" si="26"/>
        <v>0</v>
      </c>
      <c r="K1723" t="s">
        <v>783</v>
      </c>
      <c r="L1723" s="1" t="s">
        <v>1351</v>
      </c>
      <c r="M1723" t="s">
        <v>1486</v>
      </c>
      <c r="O1723">
        <f>IF(Non_Profit_Donations_South___messy[[#This Row],[Names4]]&lt;&gt;"",1,0)</f>
        <v>0</v>
      </c>
      <c r="P1723">
        <f>IF(Non_Profit_Donations_South___messy[[#This Row],[flagRev]]=1,1,IF(Non_Profit_Donations_South___messy[[#This Row],[flagMidName]]=1,2,3))</f>
        <v>3</v>
      </c>
      <c r="Q1723" s="1" t="str" cm="1">
        <f t="array" ref="Q1723">_xlfn.SWITCH(Non_Profit_Donations_South___messy[[#This Row],[switch]],1,Non_Profit_Donations_South___messy[[#This Row],[Names3]],2,Non_Profit_Donations_South___messy[[#This Row],[Names2]],3,Non_Profit_Donations_South___messy[[#This Row],[Names2]])</f>
        <v>Lynn</v>
      </c>
      <c r="R1723" s="1" t="str" cm="1">
        <f t="array" ref="R1723">_xlfn.SWITCH(Non_Profit_Donations_South___messy[[#This Row],[switch]],1,"",2,Non_Profit_Donations_South___messy[[#This Row],[Names3]],3,"")</f>
        <v/>
      </c>
      <c r="S1723" s="1" t="str" cm="1">
        <f t="array" ref="S1723">_xlfn.SWITCH(Non_Profit_Donations_South___messy[[#This Row],[switch]],1,Non_Profit_Donations_South___messy[[#This Row],[Names2]],2,Non_Profit_Donations_South___messy[[#This Row],[Names4]],3,Non_Profit_Donations_South___messy[[#This Row],[Names3]])</f>
        <v>Morrow</v>
      </c>
    </row>
    <row r="1724" spans="1:19">
      <c r="A1724" s="1" t="s">
        <v>23</v>
      </c>
      <c r="B1724" s="1" t="s">
        <v>90</v>
      </c>
      <c r="C1724" s="1" t="s">
        <v>11</v>
      </c>
      <c r="D1724" s="1" t="s">
        <v>12</v>
      </c>
      <c r="E1724" s="1" t="s">
        <v>59</v>
      </c>
      <c r="F1724" s="1" t="s">
        <v>91</v>
      </c>
      <c r="G1724">
        <v>35630</v>
      </c>
      <c r="H1724" s="2">
        <v>42880</v>
      </c>
      <c r="I1724">
        <v>266.57</v>
      </c>
      <c r="J1724">
        <f t="shared" si="26"/>
        <v>0</v>
      </c>
      <c r="K1724" t="s">
        <v>90</v>
      </c>
      <c r="L1724" s="1" t="s">
        <v>896</v>
      </c>
      <c r="M1724" t="s">
        <v>897</v>
      </c>
      <c r="O1724">
        <f>IF(Non_Profit_Donations_South___messy[[#This Row],[Names4]]&lt;&gt;"",1,0)</f>
        <v>0</v>
      </c>
      <c r="P1724">
        <f>IF(Non_Profit_Donations_South___messy[[#This Row],[flagRev]]=1,1,IF(Non_Profit_Donations_South___messy[[#This Row],[flagMidName]]=1,2,3))</f>
        <v>3</v>
      </c>
      <c r="Q1724" s="1" t="str" cm="1">
        <f t="array" ref="Q1724">_xlfn.SWITCH(Non_Profit_Donations_South___messy[[#This Row],[switch]],1,Non_Profit_Donations_South___messy[[#This Row],[Names3]],2,Non_Profit_Donations_South___messy[[#This Row],[Names2]],3,Non_Profit_Donations_South___messy[[#This Row],[Names2]])</f>
        <v>Jimmy</v>
      </c>
      <c r="R1724" s="1" t="str" cm="1">
        <f t="array" ref="R1724">_xlfn.SWITCH(Non_Profit_Donations_South___messy[[#This Row],[switch]],1,"",2,Non_Profit_Donations_South___messy[[#This Row],[Names3]],3,"")</f>
        <v/>
      </c>
      <c r="S1724" s="1" t="str" cm="1">
        <f t="array" ref="S1724">_xlfn.SWITCH(Non_Profit_Donations_South___messy[[#This Row],[switch]],1,Non_Profit_Donations_South___messy[[#This Row],[Names2]],2,Non_Profit_Donations_South___messy[[#This Row],[Names4]],3,Non_Profit_Donations_South___messy[[#This Row],[Names3]])</f>
        <v>Boswell</v>
      </c>
    </row>
    <row r="1725" spans="1:19">
      <c r="A1725" s="1" t="s">
        <v>19</v>
      </c>
      <c r="B1725" s="1" t="s">
        <v>229</v>
      </c>
      <c r="C1725" s="1" t="s">
        <v>11</v>
      </c>
      <c r="D1725" s="1" t="s">
        <v>12</v>
      </c>
      <c r="E1725" s="1" t="s">
        <v>49</v>
      </c>
      <c r="F1725" s="1" t="s">
        <v>230</v>
      </c>
      <c r="G1725">
        <v>29577</v>
      </c>
      <c r="H1725" s="2">
        <v>42880</v>
      </c>
      <c r="I1725">
        <v>570.52</v>
      </c>
      <c r="J1725">
        <f t="shared" si="26"/>
        <v>0</v>
      </c>
      <c r="K1725" t="s">
        <v>229</v>
      </c>
      <c r="L1725" s="1" t="s">
        <v>1025</v>
      </c>
      <c r="M1725" t="s">
        <v>1026</v>
      </c>
      <c r="O1725">
        <f>IF(Non_Profit_Donations_South___messy[[#This Row],[Names4]]&lt;&gt;"",1,0)</f>
        <v>0</v>
      </c>
      <c r="P1725">
        <f>IF(Non_Profit_Donations_South___messy[[#This Row],[flagRev]]=1,1,IF(Non_Profit_Donations_South___messy[[#This Row],[flagMidName]]=1,2,3))</f>
        <v>3</v>
      </c>
      <c r="Q1725" s="1" t="str" cm="1">
        <f t="array" ref="Q1725">_xlfn.SWITCH(Non_Profit_Donations_South___messy[[#This Row],[switch]],1,Non_Profit_Donations_South___messy[[#This Row],[Names3]],2,Non_Profit_Donations_South___messy[[#This Row],[Names2]],3,Non_Profit_Donations_South___messy[[#This Row],[Names2]])</f>
        <v>Nathan</v>
      </c>
      <c r="R1725" s="1" t="str" cm="1">
        <f t="array" ref="R1725">_xlfn.SWITCH(Non_Profit_Donations_South___messy[[#This Row],[switch]],1,"",2,Non_Profit_Donations_South___messy[[#This Row],[Names3]],3,"")</f>
        <v/>
      </c>
      <c r="S1725" s="1" t="str" cm="1">
        <f t="array" ref="S1725">_xlfn.SWITCH(Non_Profit_Donations_South___messy[[#This Row],[switch]],1,Non_Profit_Donations_South___messy[[#This Row],[Names2]],2,Non_Profit_Donations_South___messy[[#This Row],[Names4]],3,Non_Profit_Donations_South___messy[[#This Row],[Names3]])</f>
        <v>Fox</v>
      </c>
    </row>
    <row r="1726" spans="1:19">
      <c r="A1726" s="1" t="s">
        <v>27</v>
      </c>
      <c r="B1726" s="1" t="s">
        <v>264</v>
      </c>
      <c r="C1726" s="1" t="s">
        <v>37</v>
      </c>
      <c r="D1726" s="1" t="s">
        <v>12</v>
      </c>
      <c r="E1726" s="1" t="s">
        <v>25</v>
      </c>
      <c r="F1726" s="1" t="s">
        <v>265</v>
      </c>
      <c r="G1726">
        <v>32174</v>
      </c>
      <c r="H1726" s="2">
        <v>42882</v>
      </c>
      <c r="I1726">
        <v>138.78</v>
      </c>
      <c r="J1726">
        <f t="shared" si="26"/>
        <v>0</v>
      </c>
      <c r="K1726" t="s">
        <v>264</v>
      </c>
      <c r="L1726" s="1" t="s">
        <v>1055</v>
      </c>
      <c r="M1726" t="s">
        <v>1056</v>
      </c>
      <c r="O1726">
        <f>IF(Non_Profit_Donations_South___messy[[#This Row],[Names4]]&lt;&gt;"",1,0)</f>
        <v>0</v>
      </c>
      <c r="P1726">
        <f>IF(Non_Profit_Donations_South___messy[[#This Row],[flagRev]]=1,1,IF(Non_Profit_Donations_South___messy[[#This Row],[flagMidName]]=1,2,3))</f>
        <v>3</v>
      </c>
      <c r="Q1726" s="1" t="str" cm="1">
        <f t="array" ref="Q1726">_xlfn.SWITCH(Non_Profit_Donations_South___messy[[#This Row],[switch]],1,Non_Profit_Donations_South___messy[[#This Row],[Names3]],2,Non_Profit_Donations_South___messy[[#This Row],[Names2]],3,Non_Profit_Donations_South___messy[[#This Row],[Names2]])</f>
        <v>Elisabeth</v>
      </c>
      <c r="R1726" s="1" t="str" cm="1">
        <f t="array" ref="R1726">_xlfn.SWITCH(Non_Profit_Donations_South___messy[[#This Row],[switch]],1,"",2,Non_Profit_Donations_South___messy[[#This Row],[Names3]],3,"")</f>
        <v/>
      </c>
      <c r="S1726" s="1" t="str" cm="1">
        <f t="array" ref="S1726">_xlfn.SWITCH(Non_Profit_Donations_South___messy[[#This Row],[switch]],1,Non_Profit_Donations_South___messy[[#This Row],[Names2]],2,Non_Profit_Donations_South___messy[[#This Row],[Names4]],3,Non_Profit_Donations_South___messy[[#This Row],[Names3]])</f>
        <v>Shaw</v>
      </c>
    </row>
    <row r="1727" spans="1:19">
      <c r="A1727" s="1" t="s">
        <v>23</v>
      </c>
      <c r="B1727" s="1" t="s">
        <v>412</v>
      </c>
      <c r="C1727" s="1" t="s">
        <v>11</v>
      </c>
      <c r="D1727" s="1" t="s">
        <v>12</v>
      </c>
      <c r="E1727" s="1" t="s">
        <v>13</v>
      </c>
      <c r="F1727" s="1" t="s">
        <v>413</v>
      </c>
      <c r="G1727">
        <v>41075</v>
      </c>
      <c r="H1727" s="2">
        <v>42883</v>
      </c>
      <c r="I1727">
        <v>920.52</v>
      </c>
      <c r="J1727">
        <f t="shared" si="26"/>
        <v>0</v>
      </c>
      <c r="K1727" t="s">
        <v>412</v>
      </c>
      <c r="L1727" s="1" t="s">
        <v>1191</v>
      </c>
      <c r="M1727" t="s">
        <v>1192</v>
      </c>
      <c r="O1727">
        <f>IF(Non_Profit_Donations_South___messy[[#This Row],[Names4]]&lt;&gt;"",1,0)</f>
        <v>0</v>
      </c>
      <c r="P1727">
        <f>IF(Non_Profit_Donations_South___messy[[#This Row],[flagRev]]=1,1,IF(Non_Profit_Donations_South___messy[[#This Row],[flagMidName]]=1,2,3))</f>
        <v>3</v>
      </c>
      <c r="Q1727" s="1" t="str" cm="1">
        <f t="array" ref="Q1727">_xlfn.SWITCH(Non_Profit_Donations_South___messy[[#This Row],[switch]],1,Non_Profit_Donations_South___messy[[#This Row],[Names3]],2,Non_Profit_Donations_South___messy[[#This Row],[Names2]],3,Non_Profit_Donations_South___messy[[#This Row],[Names2]])</f>
        <v>Elsie</v>
      </c>
      <c r="R1727" s="1" t="str" cm="1">
        <f t="array" ref="R1727">_xlfn.SWITCH(Non_Profit_Donations_South___messy[[#This Row],[switch]],1,"",2,Non_Profit_Donations_South___messy[[#This Row],[Names3]],3,"")</f>
        <v/>
      </c>
      <c r="S1727" s="1" t="str" cm="1">
        <f t="array" ref="S1727">_xlfn.SWITCH(Non_Profit_Donations_South___messy[[#This Row],[switch]],1,Non_Profit_Donations_South___messy[[#This Row],[Names2]],2,Non_Profit_Donations_South___messy[[#This Row],[Names4]],3,Non_Profit_Donations_South___messy[[#This Row],[Names3]])</f>
        <v>Boykin</v>
      </c>
    </row>
    <row r="1728" spans="1:19">
      <c r="A1728" s="1" t="s">
        <v>19</v>
      </c>
      <c r="B1728" s="1" t="s">
        <v>629</v>
      </c>
      <c r="C1728" s="1" t="s">
        <v>11</v>
      </c>
      <c r="D1728" s="1" t="s">
        <v>12</v>
      </c>
      <c r="E1728" s="1" t="s">
        <v>49</v>
      </c>
      <c r="F1728" s="1" t="s">
        <v>352</v>
      </c>
      <c r="G1728">
        <v>29915</v>
      </c>
      <c r="H1728" s="2">
        <v>42884</v>
      </c>
      <c r="I1728">
        <v>408.66</v>
      </c>
      <c r="J1728">
        <f t="shared" si="26"/>
        <v>0</v>
      </c>
      <c r="K1728" t="s">
        <v>629</v>
      </c>
      <c r="L1728" s="1" t="s">
        <v>1360</v>
      </c>
      <c r="M1728" t="s">
        <v>1193</v>
      </c>
      <c r="O1728">
        <f>IF(Non_Profit_Donations_South___messy[[#This Row],[Names4]]&lt;&gt;"",1,0)</f>
        <v>0</v>
      </c>
      <c r="P1728">
        <f>IF(Non_Profit_Donations_South___messy[[#This Row],[flagRev]]=1,1,IF(Non_Profit_Donations_South___messy[[#This Row],[flagMidName]]=1,2,3))</f>
        <v>3</v>
      </c>
      <c r="Q1728" s="1" t="str" cm="1">
        <f t="array" ref="Q1728">_xlfn.SWITCH(Non_Profit_Donations_South___messy[[#This Row],[switch]],1,Non_Profit_Donations_South___messy[[#This Row],[Names3]],2,Non_Profit_Donations_South___messy[[#This Row],[Names2]],3,Non_Profit_Donations_South___messy[[#This Row],[Names2]])</f>
        <v>Harriet</v>
      </c>
      <c r="R1728" s="1" t="str" cm="1">
        <f t="array" ref="R1728">_xlfn.SWITCH(Non_Profit_Donations_South___messy[[#This Row],[switch]],1,"",2,Non_Profit_Donations_South___messy[[#This Row],[Names3]],3,"")</f>
        <v/>
      </c>
      <c r="S1728" s="1" t="str" cm="1">
        <f t="array" ref="S1728">_xlfn.SWITCH(Non_Profit_Donations_South___messy[[#This Row],[switch]],1,Non_Profit_Donations_South___messy[[#This Row],[Names2]],2,Non_Profit_Donations_South___messy[[#This Row],[Names4]],3,Non_Profit_Donations_South___messy[[#This Row],[Names3]])</f>
        <v>Bowman</v>
      </c>
    </row>
    <row r="1729" spans="1:19">
      <c r="A1729" s="1" t="s">
        <v>9</v>
      </c>
      <c r="B1729" s="1" t="s">
        <v>785</v>
      </c>
      <c r="C1729" s="1" t="s">
        <v>37</v>
      </c>
      <c r="D1729" s="1" t="s">
        <v>12</v>
      </c>
      <c r="E1729" s="1" t="s">
        <v>17</v>
      </c>
      <c r="F1729" s="1" t="s">
        <v>605</v>
      </c>
      <c r="G1729">
        <v>30062</v>
      </c>
      <c r="H1729" s="2">
        <v>42886</v>
      </c>
      <c r="I1729">
        <v>801.65</v>
      </c>
      <c r="J1729">
        <f t="shared" si="26"/>
        <v>0</v>
      </c>
      <c r="K1729" t="s">
        <v>785</v>
      </c>
      <c r="L1729" s="1" t="s">
        <v>1309</v>
      </c>
      <c r="M1729" t="s">
        <v>1487</v>
      </c>
      <c r="O1729">
        <f>IF(Non_Profit_Donations_South___messy[[#This Row],[Names4]]&lt;&gt;"",1,0)</f>
        <v>0</v>
      </c>
      <c r="P1729">
        <f>IF(Non_Profit_Donations_South___messy[[#This Row],[flagRev]]=1,1,IF(Non_Profit_Donations_South___messy[[#This Row],[flagMidName]]=1,2,3))</f>
        <v>3</v>
      </c>
      <c r="Q1729" s="1" t="str" cm="1">
        <f t="array" ref="Q1729">_xlfn.SWITCH(Non_Profit_Donations_South___messy[[#This Row],[switch]],1,Non_Profit_Donations_South___messy[[#This Row],[Names3]],2,Non_Profit_Donations_South___messy[[#This Row],[Names2]],3,Non_Profit_Donations_South___messy[[#This Row],[Names2]])</f>
        <v>Sharon</v>
      </c>
      <c r="R1729" s="1" t="str" cm="1">
        <f t="array" ref="R1729">_xlfn.SWITCH(Non_Profit_Donations_South___messy[[#This Row],[switch]],1,"",2,Non_Profit_Donations_South___messy[[#This Row],[Names3]],3,"")</f>
        <v/>
      </c>
      <c r="S1729" s="1" t="str" cm="1">
        <f t="array" ref="S1729">_xlfn.SWITCH(Non_Profit_Donations_South___messy[[#This Row],[switch]],1,Non_Profit_Donations_South___messy[[#This Row],[Names2]],2,Non_Profit_Donations_South___messy[[#This Row],[Names4]],3,Non_Profit_Donations_South___messy[[#This Row],[Names3]])</f>
        <v>Long</v>
      </c>
    </row>
    <row r="1730" spans="1:19">
      <c r="A1730" s="1" t="s">
        <v>9</v>
      </c>
      <c r="B1730" s="1" t="s">
        <v>574</v>
      </c>
      <c r="C1730" s="1" t="s">
        <v>16</v>
      </c>
      <c r="D1730" s="1" t="s">
        <v>12</v>
      </c>
      <c r="E1730" s="1" t="s">
        <v>25</v>
      </c>
      <c r="F1730" s="1" t="s">
        <v>575</v>
      </c>
      <c r="G1730">
        <v>34142</v>
      </c>
      <c r="H1730" s="2">
        <v>42886</v>
      </c>
      <c r="I1730">
        <v>717.17</v>
      </c>
      <c r="J1730">
        <f t="shared" ref="J1730:J1793" si="27">ISNUMBER(FIND(",",K1730))*1</f>
        <v>0</v>
      </c>
      <c r="K1730" t="s">
        <v>574</v>
      </c>
      <c r="L1730" s="1" t="s">
        <v>838</v>
      </c>
      <c r="M1730" t="s">
        <v>1322</v>
      </c>
      <c r="O1730">
        <f>IF(Non_Profit_Donations_South___messy[[#This Row],[Names4]]&lt;&gt;"",1,0)</f>
        <v>0</v>
      </c>
      <c r="P1730">
        <f>IF(Non_Profit_Donations_South___messy[[#This Row],[flagRev]]=1,1,IF(Non_Profit_Donations_South___messy[[#This Row],[flagMidName]]=1,2,3))</f>
        <v>3</v>
      </c>
      <c r="Q1730" s="1" t="str" cm="1">
        <f t="array" ref="Q1730">_xlfn.SWITCH(Non_Profit_Donations_South___messy[[#This Row],[switch]],1,Non_Profit_Donations_South___messy[[#This Row],[Names3]],2,Non_Profit_Donations_South___messy[[#This Row],[Names2]],3,Non_Profit_Donations_South___messy[[#This Row],[Names2]])</f>
        <v>Sidney</v>
      </c>
      <c r="R1730" s="1" t="str" cm="1">
        <f t="array" ref="R1730">_xlfn.SWITCH(Non_Profit_Donations_South___messy[[#This Row],[switch]],1,"",2,Non_Profit_Donations_South___messy[[#This Row],[Names3]],3,"")</f>
        <v/>
      </c>
      <c r="S1730" s="1" t="str" cm="1">
        <f t="array" ref="S1730">_xlfn.SWITCH(Non_Profit_Donations_South___messy[[#This Row],[switch]],1,Non_Profit_Donations_South___messy[[#This Row],[Names2]],2,Non_Profit_Donations_South___messy[[#This Row],[Names4]],3,Non_Profit_Donations_South___messy[[#This Row],[Names3]])</f>
        <v>Brewer</v>
      </c>
    </row>
    <row r="1731" spans="1:19">
      <c r="A1731" s="1" t="s">
        <v>9</v>
      </c>
      <c r="B1731" s="1" t="s">
        <v>793</v>
      </c>
      <c r="C1731" s="1" t="s">
        <v>11</v>
      </c>
      <c r="D1731" s="1" t="s">
        <v>12</v>
      </c>
      <c r="E1731" s="1" t="s">
        <v>29</v>
      </c>
      <c r="F1731" s="1" t="s">
        <v>734</v>
      </c>
      <c r="G1731">
        <v>22102</v>
      </c>
      <c r="H1731" s="2">
        <v>42889</v>
      </c>
      <c r="I1731">
        <v>468.69</v>
      </c>
      <c r="J1731">
        <f t="shared" si="27"/>
        <v>0</v>
      </c>
      <c r="K1731" t="s">
        <v>793</v>
      </c>
      <c r="L1731" s="1" t="s">
        <v>1495</v>
      </c>
      <c r="M1731" t="s">
        <v>1496</v>
      </c>
      <c r="O1731">
        <f>IF(Non_Profit_Donations_South___messy[[#This Row],[Names4]]&lt;&gt;"",1,0)</f>
        <v>0</v>
      </c>
      <c r="P1731">
        <f>IF(Non_Profit_Donations_South___messy[[#This Row],[flagRev]]=1,1,IF(Non_Profit_Donations_South___messy[[#This Row],[flagMidName]]=1,2,3))</f>
        <v>3</v>
      </c>
      <c r="Q1731" s="1" t="str" cm="1">
        <f t="array" ref="Q1731">_xlfn.SWITCH(Non_Profit_Donations_South___messy[[#This Row],[switch]],1,Non_Profit_Donations_South___messy[[#This Row],[Names3]],2,Non_Profit_Donations_South___messy[[#This Row],[Names2]],3,Non_Profit_Donations_South___messy[[#This Row],[Names2]])</f>
        <v>Shawn</v>
      </c>
      <c r="R1731" s="1" t="str" cm="1">
        <f t="array" ref="R1731">_xlfn.SWITCH(Non_Profit_Donations_South___messy[[#This Row],[switch]],1,"",2,Non_Profit_Donations_South___messy[[#This Row],[Names3]],3,"")</f>
        <v/>
      </c>
      <c r="S1731" s="1" t="str" cm="1">
        <f t="array" ref="S1731">_xlfn.SWITCH(Non_Profit_Donations_South___messy[[#This Row],[switch]],1,Non_Profit_Donations_South___messy[[#This Row],[Names2]],2,Non_Profit_Donations_South___messy[[#This Row],[Names4]],3,Non_Profit_Donations_South___messy[[#This Row],[Names3]])</f>
        <v>Stern</v>
      </c>
    </row>
    <row r="1732" spans="1:19">
      <c r="A1732" s="1" t="s">
        <v>19</v>
      </c>
      <c r="B1732" s="1" t="s">
        <v>659</v>
      </c>
      <c r="C1732" s="1" t="s">
        <v>16</v>
      </c>
      <c r="D1732" s="1" t="s">
        <v>12</v>
      </c>
      <c r="E1732" s="1" t="s">
        <v>21</v>
      </c>
      <c r="F1732" s="1" t="s">
        <v>660</v>
      </c>
      <c r="G1732">
        <v>39180</v>
      </c>
      <c r="H1732" s="2">
        <v>42889</v>
      </c>
      <c r="I1732">
        <v>176.53</v>
      </c>
      <c r="J1732">
        <f t="shared" si="27"/>
        <v>0</v>
      </c>
      <c r="K1732" t="s">
        <v>659</v>
      </c>
      <c r="L1732" s="1" t="s">
        <v>1370</v>
      </c>
      <c r="M1732" t="s">
        <v>1383</v>
      </c>
      <c r="O1732">
        <f>IF(Non_Profit_Donations_South___messy[[#This Row],[Names4]]&lt;&gt;"",1,0)</f>
        <v>0</v>
      </c>
      <c r="P1732">
        <f>IF(Non_Profit_Donations_South___messy[[#This Row],[flagRev]]=1,1,IF(Non_Profit_Donations_South___messy[[#This Row],[flagMidName]]=1,2,3))</f>
        <v>3</v>
      </c>
      <c r="Q1732" s="1" t="str" cm="1">
        <f t="array" ref="Q1732">_xlfn.SWITCH(Non_Profit_Donations_South___messy[[#This Row],[switch]],1,Non_Profit_Donations_South___messy[[#This Row],[Names3]],2,Non_Profit_Donations_South___messy[[#This Row],[Names2]],3,Non_Profit_Donations_South___messy[[#This Row],[Names2]])</f>
        <v>Randall</v>
      </c>
      <c r="R1732" s="1" t="str" cm="1">
        <f t="array" ref="R1732">_xlfn.SWITCH(Non_Profit_Donations_South___messy[[#This Row],[switch]],1,"",2,Non_Profit_Donations_South___messy[[#This Row],[Names3]],3,"")</f>
        <v/>
      </c>
      <c r="S1732" s="1" t="str" cm="1">
        <f t="array" ref="S1732">_xlfn.SWITCH(Non_Profit_Donations_South___messy[[#This Row],[switch]],1,Non_Profit_Donations_South___messy[[#This Row],[Names2]],2,Non_Profit_Donations_South___messy[[#This Row],[Names4]],3,Non_Profit_Donations_South___messy[[#This Row],[Names3]])</f>
        <v>Schneider</v>
      </c>
    </row>
    <row r="1733" spans="1:19">
      <c r="A1733" s="1" t="s">
        <v>9</v>
      </c>
      <c r="B1733" s="1" t="s">
        <v>299</v>
      </c>
      <c r="C1733" s="1" t="s">
        <v>16</v>
      </c>
      <c r="D1733" s="1" t="s">
        <v>12</v>
      </c>
      <c r="E1733" s="1" t="s">
        <v>21</v>
      </c>
      <c r="F1733" s="1" t="s">
        <v>79</v>
      </c>
      <c r="G1733">
        <v>38701</v>
      </c>
      <c r="H1733" s="2">
        <v>42890</v>
      </c>
      <c r="I1733">
        <v>321.29000000000002</v>
      </c>
      <c r="J1733">
        <f t="shared" si="27"/>
        <v>0</v>
      </c>
      <c r="K1733" t="s">
        <v>299</v>
      </c>
      <c r="L1733" s="1" t="s">
        <v>1092</v>
      </c>
      <c r="M1733" t="s">
        <v>999</v>
      </c>
      <c r="N1733" t="s">
        <v>1093</v>
      </c>
      <c r="O1733">
        <f>IF(Non_Profit_Donations_South___messy[[#This Row],[Names4]]&lt;&gt;"",1,0)</f>
        <v>1</v>
      </c>
      <c r="P1733">
        <f>IF(Non_Profit_Donations_South___messy[[#This Row],[flagRev]]=1,1,IF(Non_Profit_Donations_South___messy[[#This Row],[flagMidName]]=1,2,3))</f>
        <v>2</v>
      </c>
      <c r="Q1733" s="1" t="str" cm="1">
        <f t="array" ref="Q1733">_xlfn.SWITCH(Non_Profit_Donations_South___messy[[#This Row],[switch]],1,Non_Profit_Donations_South___messy[[#This Row],[Names3]],2,Non_Profit_Donations_South___messy[[#This Row],[Names2]],3,Non_Profit_Donations_South___messy[[#This Row],[Names2]])</f>
        <v>Tara</v>
      </c>
      <c r="R1733" s="1" t="str" cm="1">
        <f t="array" ref="R1733">_xlfn.SWITCH(Non_Profit_Donations_South___messy[[#This Row],[switch]],1,"",2,Non_Profit_Donations_South___messy[[#This Row],[Names3]],3,"")</f>
        <v>Powers</v>
      </c>
      <c r="S1733" s="1" t="str" cm="1">
        <f t="array" ref="S1733">_xlfn.SWITCH(Non_Profit_Donations_South___messy[[#This Row],[switch]],1,Non_Profit_Donations_South___messy[[#This Row],[Names2]],2,Non_Profit_Donations_South___messy[[#This Row],[Names4]],3,Non_Profit_Donations_South___messy[[#This Row],[Names3]])</f>
        <v>Underwood</v>
      </c>
    </row>
    <row r="1734" spans="1:19">
      <c r="A1734" s="1" t="s">
        <v>27</v>
      </c>
      <c r="B1734" s="1" t="s">
        <v>188</v>
      </c>
      <c r="C1734" s="1" t="s">
        <v>37</v>
      </c>
      <c r="D1734" s="1" t="s">
        <v>12</v>
      </c>
      <c r="E1734" s="1" t="s">
        <v>25</v>
      </c>
      <c r="F1734" s="1" t="s">
        <v>189</v>
      </c>
      <c r="G1734">
        <v>32780</v>
      </c>
      <c r="H1734" s="2">
        <v>42891</v>
      </c>
      <c r="I1734">
        <v>122.36</v>
      </c>
      <c r="J1734">
        <f t="shared" si="27"/>
        <v>0</v>
      </c>
      <c r="K1734" t="s">
        <v>188</v>
      </c>
      <c r="L1734" s="1" t="s">
        <v>991</v>
      </c>
      <c r="M1734" t="s">
        <v>992</v>
      </c>
      <c r="O1734">
        <f>IF(Non_Profit_Donations_South___messy[[#This Row],[Names4]]&lt;&gt;"",1,0)</f>
        <v>0</v>
      </c>
      <c r="P1734">
        <f>IF(Non_Profit_Donations_South___messy[[#This Row],[flagRev]]=1,1,IF(Non_Profit_Donations_South___messy[[#This Row],[flagMidName]]=1,2,3))</f>
        <v>3</v>
      </c>
      <c r="Q1734" s="1" t="str" cm="1">
        <f t="array" ref="Q1734">_xlfn.SWITCH(Non_Profit_Donations_South___messy[[#This Row],[switch]],1,Non_Profit_Donations_South___messy[[#This Row],[Names3]],2,Non_Profit_Donations_South___messy[[#This Row],[Names2]],3,Non_Profit_Donations_South___messy[[#This Row],[Names2]])</f>
        <v>Glenn</v>
      </c>
      <c r="R1734" s="1" t="str" cm="1">
        <f t="array" ref="R1734">_xlfn.SWITCH(Non_Profit_Donations_South___messy[[#This Row],[switch]],1,"",2,Non_Profit_Donations_South___messy[[#This Row],[Names3]],3,"")</f>
        <v/>
      </c>
      <c r="S1734" s="1" t="str" cm="1">
        <f t="array" ref="S1734">_xlfn.SWITCH(Non_Profit_Donations_South___messy[[#This Row],[switch]],1,Non_Profit_Donations_South___messy[[#This Row],[Names2]],2,Non_Profit_Donations_South___messy[[#This Row],[Names4]],3,Non_Profit_Donations_South___messy[[#This Row],[Names3]])</f>
        <v>Jain</v>
      </c>
    </row>
    <row r="1735" spans="1:19">
      <c r="A1735" s="1" t="s">
        <v>23</v>
      </c>
      <c r="B1735" s="1" t="s">
        <v>196</v>
      </c>
      <c r="C1735" s="1" t="s">
        <v>37</v>
      </c>
      <c r="D1735" s="1" t="s">
        <v>12</v>
      </c>
      <c r="E1735" s="1" t="s">
        <v>25</v>
      </c>
      <c r="F1735" s="1" t="s">
        <v>171</v>
      </c>
      <c r="G1735">
        <v>33952</v>
      </c>
      <c r="H1735" s="2">
        <v>42892</v>
      </c>
      <c r="I1735">
        <v>78.459999999999994</v>
      </c>
      <c r="J1735">
        <f t="shared" si="27"/>
        <v>0</v>
      </c>
      <c r="K1735" t="s">
        <v>196</v>
      </c>
      <c r="L1735" s="1" t="s">
        <v>998</v>
      </c>
      <c r="M1735" t="s">
        <v>891</v>
      </c>
      <c r="O1735">
        <f>IF(Non_Profit_Donations_South___messy[[#This Row],[Names4]]&lt;&gt;"",1,0)</f>
        <v>0</v>
      </c>
      <c r="P1735">
        <f>IF(Non_Profit_Donations_South___messy[[#This Row],[flagRev]]=1,1,IF(Non_Profit_Donations_South___messy[[#This Row],[flagMidName]]=1,2,3))</f>
        <v>3</v>
      </c>
      <c r="Q1735" s="1" t="str" cm="1">
        <f t="array" ref="Q1735">_xlfn.SWITCH(Non_Profit_Donations_South___messy[[#This Row],[switch]],1,Non_Profit_Donations_South___messy[[#This Row],[Names3]],2,Non_Profit_Donations_South___messy[[#This Row],[Names2]],3,Non_Profit_Donations_South___messy[[#This Row],[Names2]])</f>
        <v>Nicholas</v>
      </c>
      <c r="R1735" s="1" t="str" cm="1">
        <f t="array" ref="R1735">_xlfn.SWITCH(Non_Profit_Donations_South___messy[[#This Row],[switch]],1,"",2,Non_Profit_Donations_South___messy[[#This Row],[Names3]],3,"")</f>
        <v/>
      </c>
      <c r="S1735" s="1" t="str" cm="1">
        <f t="array" ref="S1735">_xlfn.SWITCH(Non_Profit_Donations_South___messy[[#This Row],[switch]],1,Non_Profit_Donations_South___messy[[#This Row],[Names2]],2,Non_Profit_Donations_South___messy[[#This Row],[Names4]],3,Non_Profit_Donations_South___messy[[#This Row],[Names3]])</f>
        <v>Donnelly</v>
      </c>
    </row>
    <row r="1736" spans="1:19">
      <c r="A1736" s="1" t="s">
        <v>23</v>
      </c>
      <c r="B1736" s="1" t="s">
        <v>290</v>
      </c>
      <c r="C1736" s="1" t="s">
        <v>16</v>
      </c>
      <c r="D1736" s="1" t="s">
        <v>12</v>
      </c>
      <c r="E1736" s="1" t="s">
        <v>40</v>
      </c>
      <c r="F1736" s="1" t="s">
        <v>41</v>
      </c>
      <c r="G1736">
        <v>28204</v>
      </c>
      <c r="H1736" s="2">
        <v>42893</v>
      </c>
      <c r="I1736">
        <v>3449.26</v>
      </c>
      <c r="J1736">
        <f t="shared" si="27"/>
        <v>0</v>
      </c>
      <c r="K1736" t="s">
        <v>290</v>
      </c>
      <c r="L1736" s="1" t="s">
        <v>1082</v>
      </c>
      <c r="M1736" t="s">
        <v>1083</v>
      </c>
      <c r="O1736">
        <f>IF(Non_Profit_Donations_South___messy[[#This Row],[Names4]]&lt;&gt;"",1,0)</f>
        <v>0</v>
      </c>
      <c r="P1736">
        <f>IF(Non_Profit_Donations_South___messy[[#This Row],[flagRev]]=1,1,IF(Non_Profit_Donations_South___messy[[#This Row],[flagMidName]]=1,2,3))</f>
        <v>3</v>
      </c>
      <c r="Q1736" s="1" t="str" cm="1">
        <f t="array" ref="Q1736">_xlfn.SWITCH(Non_Profit_Donations_South___messy[[#This Row],[switch]],1,Non_Profit_Donations_South___messy[[#This Row],[Names3]],2,Non_Profit_Donations_South___messy[[#This Row],[Names2]],3,Non_Profit_Donations_South___messy[[#This Row],[Names2]])</f>
        <v>Eleanor</v>
      </c>
      <c r="R1736" s="1" t="str" cm="1">
        <f t="array" ref="R1736">_xlfn.SWITCH(Non_Profit_Donations_South___messy[[#This Row],[switch]],1,"",2,Non_Profit_Donations_South___messy[[#This Row],[Names3]],3,"")</f>
        <v/>
      </c>
      <c r="S1736" s="1" t="str" cm="1">
        <f t="array" ref="S1736">_xlfn.SWITCH(Non_Profit_Donations_South___messy[[#This Row],[switch]],1,Non_Profit_Donations_South___messy[[#This Row],[Names2]],2,Non_Profit_Donations_South___messy[[#This Row],[Names4]],3,Non_Profit_Donations_South___messy[[#This Row],[Names3]])</f>
        <v>Swain</v>
      </c>
    </row>
    <row r="1737" spans="1:19">
      <c r="A1737" s="1" t="s">
        <v>9</v>
      </c>
      <c r="B1737" s="1" t="s">
        <v>813</v>
      </c>
      <c r="C1737" s="1" t="s">
        <v>37</v>
      </c>
      <c r="D1737" s="1" t="s">
        <v>12</v>
      </c>
      <c r="E1737" s="1" t="s">
        <v>29</v>
      </c>
      <c r="F1737" s="1" t="s">
        <v>150</v>
      </c>
      <c r="G1737">
        <v>24281</v>
      </c>
      <c r="H1737" s="2">
        <v>42894</v>
      </c>
      <c r="I1737">
        <v>27.14</v>
      </c>
      <c r="J1737">
        <f t="shared" si="27"/>
        <v>0</v>
      </c>
      <c r="K1737" t="s">
        <v>813</v>
      </c>
      <c r="L1737" s="1" t="s">
        <v>1515</v>
      </c>
      <c r="M1737" t="s">
        <v>1516</v>
      </c>
      <c r="O1737">
        <f>IF(Non_Profit_Donations_South___messy[[#This Row],[Names4]]&lt;&gt;"",1,0)</f>
        <v>0</v>
      </c>
      <c r="P1737">
        <f>IF(Non_Profit_Donations_South___messy[[#This Row],[flagRev]]=1,1,IF(Non_Profit_Donations_South___messy[[#This Row],[flagMidName]]=1,2,3))</f>
        <v>3</v>
      </c>
      <c r="Q1737" s="1" t="str" cm="1">
        <f t="array" ref="Q1737">_xlfn.SWITCH(Non_Profit_Donations_South___messy[[#This Row],[switch]],1,Non_Profit_Donations_South___messy[[#This Row],[Names3]],2,Non_Profit_Donations_South___messy[[#This Row],[Names2]],3,Non_Profit_Donations_South___messy[[#This Row],[Names2]])</f>
        <v>Edward</v>
      </c>
      <c r="R1737" s="1" t="str" cm="1">
        <f t="array" ref="R1737">_xlfn.SWITCH(Non_Profit_Donations_South___messy[[#This Row],[switch]],1,"",2,Non_Profit_Donations_South___messy[[#This Row],[Names3]],3,"")</f>
        <v/>
      </c>
      <c r="S1737" s="1" t="str" cm="1">
        <f t="array" ref="S1737">_xlfn.SWITCH(Non_Profit_Donations_South___messy[[#This Row],[switch]],1,Non_Profit_Donations_South___messy[[#This Row],[Names2]],2,Non_Profit_Donations_South___messy[[#This Row],[Names4]],3,Non_Profit_Donations_South___messy[[#This Row],[Names3]])</f>
        <v>McKenzie</v>
      </c>
    </row>
    <row r="1738" spans="1:19">
      <c r="A1738" s="1" t="s">
        <v>9</v>
      </c>
      <c r="B1738" s="1" t="s">
        <v>814</v>
      </c>
      <c r="C1738" s="1" t="s">
        <v>16</v>
      </c>
      <c r="D1738" s="1" t="s">
        <v>12</v>
      </c>
      <c r="E1738" s="1" t="s">
        <v>25</v>
      </c>
      <c r="F1738" s="1" t="s">
        <v>715</v>
      </c>
      <c r="G1738">
        <v>34287</v>
      </c>
      <c r="H1738" s="2">
        <v>42894</v>
      </c>
      <c r="I1738">
        <v>211.98</v>
      </c>
      <c r="J1738">
        <f t="shared" si="27"/>
        <v>0</v>
      </c>
      <c r="K1738" t="s">
        <v>814</v>
      </c>
      <c r="L1738" s="1" t="s">
        <v>1517</v>
      </c>
      <c r="M1738" t="s">
        <v>1518</v>
      </c>
      <c r="O1738">
        <f>IF(Non_Profit_Donations_South___messy[[#This Row],[Names4]]&lt;&gt;"",1,0)</f>
        <v>0</v>
      </c>
      <c r="P1738">
        <f>IF(Non_Profit_Donations_South___messy[[#This Row],[flagRev]]=1,1,IF(Non_Profit_Donations_South___messy[[#This Row],[flagMidName]]=1,2,3))</f>
        <v>3</v>
      </c>
      <c r="Q1738" s="1" t="str" cm="1">
        <f t="array" ref="Q1738">_xlfn.SWITCH(Non_Profit_Donations_South___messy[[#This Row],[switch]],1,Non_Profit_Donations_South___messy[[#This Row],[Names3]],2,Non_Profit_Donations_South___messy[[#This Row],[Names2]],3,Non_Profit_Donations_South___messy[[#This Row],[Names2]])</f>
        <v>Linda</v>
      </c>
      <c r="R1738" s="1" t="str" cm="1">
        <f t="array" ref="R1738">_xlfn.SWITCH(Non_Profit_Donations_South___messy[[#This Row],[switch]],1,"",2,Non_Profit_Donations_South___messy[[#This Row],[Names3]],3,"")</f>
        <v/>
      </c>
      <c r="S1738" s="1" t="str" cm="1">
        <f t="array" ref="S1738">_xlfn.SWITCH(Non_Profit_Donations_South___messy[[#This Row],[switch]],1,Non_Profit_Donations_South___messy[[#This Row],[Names2]],2,Non_Profit_Donations_South___messy[[#This Row],[Names4]],3,Non_Profit_Donations_South___messy[[#This Row],[Names3]])</f>
        <v>Peacock</v>
      </c>
    </row>
    <row r="1739" spans="1:19">
      <c r="A1739" s="1" t="s">
        <v>19</v>
      </c>
      <c r="B1739" s="1" t="s">
        <v>815</v>
      </c>
      <c r="C1739" s="1" t="s">
        <v>37</v>
      </c>
      <c r="D1739" s="1" t="s">
        <v>12</v>
      </c>
      <c r="E1739" s="1" t="s">
        <v>25</v>
      </c>
      <c r="F1739" s="1" t="s">
        <v>816</v>
      </c>
      <c r="G1739">
        <v>34683</v>
      </c>
      <c r="H1739" s="2">
        <v>42895</v>
      </c>
      <c r="I1739">
        <v>107.35</v>
      </c>
      <c r="J1739">
        <f t="shared" si="27"/>
        <v>0</v>
      </c>
      <c r="K1739" t="s">
        <v>815</v>
      </c>
      <c r="L1739" s="1" t="s">
        <v>1403</v>
      </c>
      <c r="M1739" t="s">
        <v>1519</v>
      </c>
      <c r="O1739">
        <f>IF(Non_Profit_Donations_South___messy[[#This Row],[Names4]]&lt;&gt;"",1,0)</f>
        <v>0</v>
      </c>
      <c r="P1739">
        <f>IF(Non_Profit_Donations_South___messy[[#This Row],[flagRev]]=1,1,IF(Non_Profit_Donations_South___messy[[#This Row],[flagMidName]]=1,2,3))</f>
        <v>3</v>
      </c>
      <c r="Q1739" s="1" t="str" cm="1">
        <f t="array" ref="Q1739">_xlfn.SWITCH(Non_Profit_Donations_South___messy[[#This Row],[switch]],1,Non_Profit_Donations_South___messy[[#This Row],[Names3]],2,Non_Profit_Donations_South___messy[[#This Row],[Names2]],3,Non_Profit_Donations_South___messy[[#This Row],[Names2]])</f>
        <v>Sally</v>
      </c>
      <c r="R1739" s="1" t="str" cm="1">
        <f t="array" ref="R1739">_xlfn.SWITCH(Non_Profit_Donations_South___messy[[#This Row],[switch]],1,"",2,Non_Profit_Donations_South___messy[[#This Row],[Names3]],3,"")</f>
        <v/>
      </c>
      <c r="S1739" s="1" t="str" cm="1">
        <f t="array" ref="S1739">_xlfn.SWITCH(Non_Profit_Donations_South___messy[[#This Row],[switch]],1,Non_Profit_Donations_South___messy[[#This Row],[Names2]],2,Non_Profit_Donations_South___messy[[#This Row],[Names4]],3,Non_Profit_Donations_South___messy[[#This Row],[Names3]])</f>
        <v>Padgett</v>
      </c>
    </row>
    <row r="1740" spans="1:19">
      <c r="A1740" s="1" t="s">
        <v>23</v>
      </c>
      <c r="B1740" s="1" t="s">
        <v>817</v>
      </c>
      <c r="C1740" s="1" t="s">
        <v>37</v>
      </c>
      <c r="D1740" s="1" t="s">
        <v>12</v>
      </c>
      <c r="E1740" s="1" t="s">
        <v>29</v>
      </c>
      <c r="F1740" s="1" t="s">
        <v>665</v>
      </c>
      <c r="G1740">
        <v>22980</v>
      </c>
      <c r="H1740" s="2">
        <v>42896</v>
      </c>
      <c r="I1740">
        <v>51.19</v>
      </c>
      <c r="J1740">
        <f t="shared" si="27"/>
        <v>0</v>
      </c>
      <c r="K1740" t="s">
        <v>817</v>
      </c>
      <c r="L1740" s="1" t="s">
        <v>906</v>
      </c>
      <c r="M1740" t="s">
        <v>917</v>
      </c>
      <c r="O1740">
        <f>IF(Non_Profit_Donations_South___messy[[#This Row],[Names4]]&lt;&gt;"",1,0)</f>
        <v>0</v>
      </c>
      <c r="P1740">
        <f>IF(Non_Profit_Donations_South___messy[[#This Row],[flagRev]]=1,1,IF(Non_Profit_Donations_South___messy[[#This Row],[flagMidName]]=1,2,3))</f>
        <v>3</v>
      </c>
      <c r="Q1740" s="1" t="str" cm="1">
        <f t="array" ref="Q1740">_xlfn.SWITCH(Non_Profit_Donations_South___messy[[#This Row],[switch]],1,Non_Profit_Donations_South___messy[[#This Row],[Names3]],2,Non_Profit_Donations_South___messy[[#This Row],[Names2]],3,Non_Profit_Donations_South___messy[[#This Row],[Names2]])</f>
        <v>Kyle</v>
      </c>
      <c r="R1740" s="1" t="str" cm="1">
        <f t="array" ref="R1740">_xlfn.SWITCH(Non_Profit_Donations_South___messy[[#This Row],[switch]],1,"",2,Non_Profit_Donations_South___messy[[#This Row],[Names3]],3,"")</f>
        <v/>
      </c>
      <c r="S1740" s="1" t="str" cm="1">
        <f t="array" ref="S1740">_xlfn.SWITCH(Non_Profit_Donations_South___messy[[#This Row],[switch]],1,Non_Profit_Donations_South___messy[[#This Row],[Names2]],2,Non_Profit_Donations_South___messy[[#This Row],[Names4]],3,Non_Profit_Donations_South___messy[[#This Row],[Names3]])</f>
        <v>Hoffman</v>
      </c>
    </row>
    <row r="1741" spans="1:19">
      <c r="A1741" s="1" t="s">
        <v>9</v>
      </c>
      <c r="B1741" s="1" t="s">
        <v>201</v>
      </c>
      <c r="C1741" s="1" t="s">
        <v>11</v>
      </c>
      <c r="D1741" s="1" t="s">
        <v>12</v>
      </c>
      <c r="E1741" s="1" t="s">
        <v>25</v>
      </c>
      <c r="F1741" s="1" t="s">
        <v>202</v>
      </c>
      <c r="G1741">
        <v>33710</v>
      </c>
      <c r="H1741" s="2">
        <v>42897</v>
      </c>
      <c r="I1741">
        <v>201.77</v>
      </c>
      <c r="J1741">
        <f t="shared" si="27"/>
        <v>0</v>
      </c>
      <c r="K1741" t="s">
        <v>201</v>
      </c>
      <c r="L1741" s="1" t="s">
        <v>968</v>
      </c>
      <c r="M1741" t="s">
        <v>1000</v>
      </c>
      <c r="O1741">
        <f>IF(Non_Profit_Donations_South___messy[[#This Row],[Names4]]&lt;&gt;"",1,0)</f>
        <v>0</v>
      </c>
      <c r="P1741">
        <f>IF(Non_Profit_Donations_South___messy[[#This Row],[flagRev]]=1,1,IF(Non_Profit_Donations_South___messy[[#This Row],[flagMidName]]=1,2,3))</f>
        <v>3</v>
      </c>
      <c r="Q1741" s="1" t="str" cm="1">
        <f t="array" ref="Q1741">_xlfn.SWITCH(Non_Profit_Donations_South___messy[[#This Row],[switch]],1,Non_Profit_Donations_South___messy[[#This Row],[Names3]],2,Non_Profit_Donations_South___messy[[#This Row],[Names2]],3,Non_Profit_Donations_South___messy[[#This Row],[Names2]])</f>
        <v>Faye</v>
      </c>
      <c r="R1741" s="1" t="str" cm="1">
        <f t="array" ref="R1741">_xlfn.SWITCH(Non_Profit_Donations_South___messy[[#This Row],[switch]],1,"",2,Non_Profit_Donations_South___messy[[#This Row],[Names3]],3,"")</f>
        <v/>
      </c>
      <c r="S1741" s="1" t="str" cm="1">
        <f t="array" ref="S1741">_xlfn.SWITCH(Non_Profit_Donations_South___messy[[#This Row],[switch]],1,Non_Profit_Donations_South___messy[[#This Row],[Names2]],2,Non_Profit_Donations_South___messy[[#This Row],[Names4]],3,Non_Profit_Donations_South___messy[[#This Row],[Names3]])</f>
        <v>Manning</v>
      </c>
    </row>
    <row r="1742" spans="1:19">
      <c r="A1742" s="1" t="s">
        <v>9</v>
      </c>
      <c r="B1742" s="1" t="s">
        <v>766</v>
      </c>
      <c r="C1742" s="1" t="s">
        <v>11</v>
      </c>
      <c r="D1742" s="1" t="s">
        <v>12</v>
      </c>
      <c r="E1742" s="1" t="s">
        <v>25</v>
      </c>
      <c r="F1742" s="1" t="s">
        <v>767</v>
      </c>
      <c r="G1742">
        <v>34769</v>
      </c>
      <c r="H1742" s="2">
        <v>42897</v>
      </c>
      <c r="I1742">
        <v>131.82</v>
      </c>
      <c r="J1742">
        <f t="shared" si="27"/>
        <v>0</v>
      </c>
      <c r="K1742" t="s">
        <v>766</v>
      </c>
      <c r="L1742" s="1" t="s">
        <v>1468</v>
      </c>
      <c r="M1742" t="s">
        <v>144</v>
      </c>
      <c r="O1742">
        <f>IF(Non_Profit_Donations_South___messy[[#This Row],[Names4]]&lt;&gt;"",1,0)</f>
        <v>0</v>
      </c>
      <c r="P1742">
        <f>IF(Non_Profit_Donations_South___messy[[#This Row],[flagRev]]=1,1,IF(Non_Profit_Donations_South___messy[[#This Row],[flagMidName]]=1,2,3))</f>
        <v>3</v>
      </c>
      <c r="Q1742" s="1" t="str" cm="1">
        <f t="array" ref="Q1742">_xlfn.SWITCH(Non_Profit_Donations_South___messy[[#This Row],[switch]],1,Non_Profit_Donations_South___messy[[#This Row],[Names3]],2,Non_Profit_Donations_South___messy[[#This Row],[Names2]],3,Non_Profit_Donations_South___messy[[#This Row],[Names2]])</f>
        <v>Martha</v>
      </c>
      <c r="R1742" s="1" t="str" cm="1">
        <f t="array" ref="R1742">_xlfn.SWITCH(Non_Profit_Donations_South___messy[[#This Row],[switch]],1,"",2,Non_Profit_Donations_South___messy[[#This Row],[Names3]],3,"")</f>
        <v/>
      </c>
      <c r="S1742" s="1" t="str" cm="1">
        <f t="array" ref="S1742">_xlfn.SWITCH(Non_Profit_Donations_South___messy[[#This Row],[switch]],1,Non_Profit_Donations_South___messy[[#This Row],[Names2]],2,Non_Profit_Donations_South___messy[[#This Row],[Names4]],3,Non_Profit_Donations_South___messy[[#This Row],[Names3]])</f>
        <v>Durham</v>
      </c>
    </row>
    <row r="1743" spans="1:19">
      <c r="A1743" s="1" t="s">
        <v>9</v>
      </c>
      <c r="B1743" s="1" t="s">
        <v>116</v>
      </c>
      <c r="C1743" s="1" t="s">
        <v>37</v>
      </c>
      <c r="D1743" s="1" t="s">
        <v>12</v>
      </c>
      <c r="E1743" s="1" t="s">
        <v>25</v>
      </c>
      <c r="F1743" s="1" t="s">
        <v>77</v>
      </c>
      <c r="G1743">
        <v>33916</v>
      </c>
      <c r="H1743" s="2">
        <v>42899</v>
      </c>
      <c r="I1743">
        <v>72.150000000000006</v>
      </c>
      <c r="J1743">
        <f t="shared" si="27"/>
        <v>0</v>
      </c>
      <c r="K1743" t="s">
        <v>116</v>
      </c>
      <c r="L1743" s="1" t="s">
        <v>922</v>
      </c>
      <c r="M1743" t="s">
        <v>923</v>
      </c>
      <c r="N1743" t="s">
        <v>924</v>
      </c>
      <c r="O1743">
        <f>IF(Non_Profit_Donations_South___messy[[#This Row],[Names4]]&lt;&gt;"",1,0)</f>
        <v>1</v>
      </c>
      <c r="P1743">
        <f>IF(Non_Profit_Donations_South___messy[[#This Row],[flagRev]]=1,1,IF(Non_Profit_Donations_South___messy[[#This Row],[flagMidName]]=1,2,3))</f>
        <v>2</v>
      </c>
      <c r="Q1743" s="1" t="str" cm="1">
        <f t="array" ref="Q1743">_xlfn.SWITCH(Non_Profit_Donations_South___messy[[#This Row],[switch]],1,Non_Profit_Donations_South___messy[[#This Row],[Names3]],2,Non_Profit_Donations_South___messy[[#This Row],[Names2]],3,Non_Profit_Donations_South___messy[[#This Row],[Names2]])</f>
        <v>Bonnie</v>
      </c>
      <c r="R1743" s="1" t="str" cm="1">
        <f t="array" ref="R1743">_xlfn.SWITCH(Non_Profit_Donations_South___messy[[#This Row],[switch]],1,"",2,Non_Profit_Donations_South___messy[[#This Row],[Names3]],3,"")</f>
        <v>Matthews</v>
      </c>
      <c r="S1743" s="1" t="str" cm="1">
        <f t="array" ref="S1743">_xlfn.SWITCH(Non_Profit_Donations_South___messy[[#This Row],[switch]],1,Non_Profit_Donations_South___messy[[#This Row],[Names2]],2,Non_Profit_Donations_South___messy[[#This Row],[Names4]],3,Non_Profit_Donations_South___messy[[#This Row],[Names3]])</f>
        <v>Rowland</v>
      </c>
    </row>
    <row r="1744" spans="1:19">
      <c r="A1744" s="1" t="s">
        <v>9</v>
      </c>
      <c r="B1744" s="1" t="s">
        <v>207</v>
      </c>
      <c r="C1744" s="1" t="s">
        <v>11</v>
      </c>
      <c r="D1744" s="1" t="s">
        <v>12</v>
      </c>
      <c r="E1744" s="1" t="s">
        <v>29</v>
      </c>
      <c r="F1744" s="1" t="s">
        <v>208</v>
      </c>
      <c r="G1744">
        <v>23434</v>
      </c>
      <c r="H1744" s="2">
        <v>42899</v>
      </c>
      <c r="I1744">
        <v>129.76</v>
      </c>
      <c r="J1744">
        <f t="shared" si="27"/>
        <v>0</v>
      </c>
      <c r="K1744" t="s">
        <v>207</v>
      </c>
      <c r="L1744" s="1" t="s">
        <v>1004</v>
      </c>
      <c r="M1744" t="s">
        <v>1005</v>
      </c>
      <c r="O1744">
        <f>IF(Non_Profit_Donations_South___messy[[#This Row],[Names4]]&lt;&gt;"",1,0)</f>
        <v>0</v>
      </c>
      <c r="P1744">
        <f>IF(Non_Profit_Donations_South___messy[[#This Row],[flagRev]]=1,1,IF(Non_Profit_Donations_South___messy[[#This Row],[flagMidName]]=1,2,3))</f>
        <v>3</v>
      </c>
      <c r="Q1744" s="1" t="str" cm="1">
        <f t="array" ref="Q1744">_xlfn.SWITCH(Non_Profit_Donations_South___messy[[#This Row],[switch]],1,Non_Profit_Donations_South___messy[[#This Row],[Names3]],2,Non_Profit_Donations_South___messy[[#This Row],[Names2]],3,Non_Profit_Donations_South___messy[[#This Row],[Names2]])</f>
        <v>Jesse</v>
      </c>
      <c r="R1744" s="1" t="str" cm="1">
        <f t="array" ref="R1744">_xlfn.SWITCH(Non_Profit_Donations_South___messy[[#This Row],[switch]],1,"",2,Non_Profit_Donations_South___messy[[#This Row],[Names3]],3,"")</f>
        <v/>
      </c>
      <c r="S1744" s="1" t="str" cm="1">
        <f t="array" ref="S1744">_xlfn.SWITCH(Non_Profit_Donations_South___messy[[#This Row],[switch]],1,Non_Profit_Donations_South___messy[[#This Row],[Names2]],2,Non_Profit_Donations_South___messy[[#This Row],[Names4]],3,Non_Profit_Donations_South___messy[[#This Row],[Names3]])</f>
        <v>Fisher</v>
      </c>
    </row>
    <row r="1745" spans="1:19">
      <c r="A1745" s="1" t="s">
        <v>9</v>
      </c>
      <c r="B1745" s="1" t="s">
        <v>468</v>
      </c>
      <c r="C1745" s="1" t="s">
        <v>37</v>
      </c>
      <c r="D1745" s="1" t="s">
        <v>12</v>
      </c>
      <c r="E1745" s="1" t="s">
        <v>13</v>
      </c>
      <c r="F1745" s="1" t="s">
        <v>183</v>
      </c>
      <c r="G1745">
        <v>40475</v>
      </c>
      <c r="H1745" s="2">
        <v>42899</v>
      </c>
      <c r="I1745">
        <v>319.54000000000002</v>
      </c>
      <c r="J1745">
        <f t="shared" si="27"/>
        <v>0</v>
      </c>
      <c r="K1745" t="s">
        <v>468</v>
      </c>
      <c r="L1745" s="1" t="s">
        <v>29</v>
      </c>
      <c r="M1745" t="s">
        <v>1045</v>
      </c>
      <c r="O1745">
        <f>IF(Non_Profit_Donations_South___messy[[#This Row],[Names4]]&lt;&gt;"",1,0)</f>
        <v>0</v>
      </c>
      <c r="P1745">
        <f>IF(Non_Profit_Donations_South___messy[[#This Row],[flagRev]]=1,1,IF(Non_Profit_Donations_South___messy[[#This Row],[flagMidName]]=1,2,3))</f>
        <v>3</v>
      </c>
      <c r="Q1745" s="1" t="str" cm="1">
        <f t="array" ref="Q1745">_xlfn.SWITCH(Non_Profit_Donations_South___messy[[#This Row],[switch]],1,Non_Profit_Donations_South___messy[[#This Row],[Names3]],2,Non_Profit_Donations_South___messy[[#This Row],[Names2]],3,Non_Profit_Donations_South___messy[[#This Row],[Names2]])</f>
        <v>Virginia</v>
      </c>
      <c r="R1745" s="1" t="str" cm="1">
        <f t="array" ref="R1745">_xlfn.SWITCH(Non_Profit_Donations_South___messy[[#This Row],[switch]],1,"",2,Non_Profit_Donations_South___messy[[#This Row],[Names3]],3,"")</f>
        <v/>
      </c>
      <c r="S1745" s="1" t="str" cm="1">
        <f t="array" ref="S1745">_xlfn.SWITCH(Non_Profit_Donations_South___messy[[#This Row],[switch]],1,Non_Profit_Donations_South___messy[[#This Row],[Names2]],2,Non_Profit_Donations_South___messy[[#This Row],[Names4]],3,Non_Profit_Donations_South___messy[[#This Row],[Names3]])</f>
        <v>Gill</v>
      </c>
    </row>
    <row r="1746" spans="1:19">
      <c r="A1746" s="1" t="s">
        <v>23</v>
      </c>
      <c r="B1746" s="1" t="s">
        <v>177</v>
      </c>
      <c r="C1746" s="1" t="s">
        <v>11</v>
      </c>
      <c r="D1746" s="1" t="s">
        <v>12</v>
      </c>
      <c r="E1746" s="1" t="s">
        <v>25</v>
      </c>
      <c r="F1746" s="1" t="s">
        <v>178</v>
      </c>
      <c r="G1746">
        <v>32905</v>
      </c>
      <c r="H1746" s="2">
        <v>42899</v>
      </c>
      <c r="I1746">
        <v>93.34</v>
      </c>
      <c r="J1746">
        <f t="shared" si="27"/>
        <v>0</v>
      </c>
      <c r="K1746" t="s">
        <v>177</v>
      </c>
      <c r="L1746" s="1" t="s">
        <v>980</v>
      </c>
      <c r="M1746" t="s">
        <v>981</v>
      </c>
      <c r="O1746">
        <f>IF(Non_Profit_Donations_South___messy[[#This Row],[Names4]]&lt;&gt;"",1,0)</f>
        <v>0</v>
      </c>
      <c r="P1746">
        <f>IF(Non_Profit_Donations_South___messy[[#This Row],[flagRev]]=1,1,IF(Non_Profit_Donations_South___messy[[#This Row],[flagMidName]]=1,2,3))</f>
        <v>3</v>
      </c>
      <c r="Q1746" s="1" t="str" cm="1">
        <f t="array" ref="Q1746">_xlfn.SWITCH(Non_Profit_Donations_South___messy[[#This Row],[switch]],1,Non_Profit_Donations_South___messy[[#This Row],[Names3]],2,Non_Profit_Donations_South___messy[[#This Row],[Names2]],3,Non_Profit_Donations_South___messy[[#This Row],[Names2]])</f>
        <v>Douglas</v>
      </c>
      <c r="R1746" s="1" t="str" cm="1">
        <f t="array" ref="R1746">_xlfn.SWITCH(Non_Profit_Donations_South___messy[[#This Row],[switch]],1,"",2,Non_Profit_Donations_South___messy[[#This Row],[Names3]],3,"")</f>
        <v/>
      </c>
      <c r="S1746" s="1" t="str" cm="1">
        <f t="array" ref="S1746">_xlfn.SWITCH(Non_Profit_Donations_South___messy[[#This Row],[switch]],1,Non_Profit_Donations_South___messy[[#This Row],[Names2]],2,Non_Profit_Donations_South___messy[[#This Row],[Names4]],3,Non_Profit_Donations_South___messy[[#This Row],[Names3]])</f>
        <v>English</v>
      </c>
    </row>
    <row r="1747" spans="1:19">
      <c r="A1747" s="1" t="s">
        <v>9</v>
      </c>
      <c r="B1747" s="1" t="s">
        <v>39</v>
      </c>
      <c r="C1747" s="1" t="s">
        <v>11</v>
      </c>
      <c r="D1747" s="1" t="s">
        <v>12</v>
      </c>
      <c r="E1747" s="1" t="s">
        <v>40</v>
      </c>
      <c r="F1747" s="1" t="s">
        <v>41</v>
      </c>
      <c r="G1747">
        <v>28206</v>
      </c>
      <c r="H1747" s="2">
        <v>42901</v>
      </c>
      <c r="I1747">
        <v>936.8</v>
      </c>
      <c r="J1747">
        <f t="shared" si="27"/>
        <v>0</v>
      </c>
      <c r="K1747" t="s">
        <v>39</v>
      </c>
      <c r="L1747" s="1" t="s">
        <v>849</v>
      </c>
      <c r="M1747" t="s">
        <v>850</v>
      </c>
      <c r="O1747">
        <f>IF(Non_Profit_Donations_South___messy[[#This Row],[Names4]]&lt;&gt;"",1,0)</f>
        <v>0</v>
      </c>
      <c r="P1747">
        <f>IF(Non_Profit_Donations_South___messy[[#This Row],[flagRev]]=1,1,IF(Non_Profit_Donations_South___messy[[#This Row],[flagMidName]]=1,2,3))</f>
        <v>3</v>
      </c>
      <c r="Q1747" s="1" t="str" cm="1">
        <f t="array" ref="Q1747">_xlfn.SWITCH(Non_Profit_Donations_South___messy[[#This Row],[switch]],1,Non_Profit_Donations_South___messy[[#This Row],[Names3]],2,Non_Profit_Donations_South___messy[[#This Row],[Names2]],3,Non_Profit_Donations_South___messy[[#This Row],[Names2]])</f>
        <v>Andrew</v>
      </c>
      <c r="R1747" s="1" t="str" cm="1">
        <f t="array" ref="R1747">_xlfn.SWITCH(Non_Profit_Donations_South___messy[[#This Row],[switch]],1,"",2,Non_Profit_Donations_South___messy[[#This Row],[Names3]],3,"")</f>
        <v/>
      </c>
      <c r="S1747" s="1" t="str" cm="1">
        <f t="array" ref="S1747">_xlfn.SWITCH(Non_Profit_Donations_South___messy[[#This Row],[switch]],1,Non_Profit_Donations_South___messy[[#This Row],[Names2]],2,Non_Profit_Donations_South___messy[[#This Row],[Names4]],3,Non_Profit_Donations_South___messy[[#This Row],[Names3]])</f>
        <v>Gonzalez</v>
      </c>
    </row>
    <row r="1748" spans="1:19">
      <c r="A1748" s="1" t="s">
        <v>9</v>
      </c>
      <c r="B1748" s="1" t="s">
        <v>205</v>
      </c>
      <c r="C1748" s="1" t="s">
        <v>11</v>
      </c>
      <c r="D1748" s="1" t="s">
        <v>12</v>
      </c>
      <c r="E1748" s="1" t="s">
        <v>29</v>
      </c>
      <c r="F1748" s="1" t="s">
        <v>206</v>
      </c>
      <c r="G1748">
        <v>20170</v>
      </c>
      <c r="H1748" s="2">
        <v>42901</v>
      </c>
      <c r="I1748">
        <v>327.39999999999998</v>
      </c>
      <c r="J1748">
        <f t="shared" si="27"/>
        <v>0</v>
      </c>
      <c r="K1748" t="s">
        <v>205</v>
      </c>
      <c r="L1748" s="1" t="s">
        <v>1003</v>
      </c>
      <c r="M1748" t="s">
        <v>146</v>
      </c>
      <c r="O1748">
        <f>IF(Non_Profit_Donations_South___messy[[#This Row],[Names4]]&lt;&gt;"",1,0)</f>
        <v>0</v>
      </c>
      <c r="P1748">
        <f>IF(Non_Profit_Donations_South___messy[[#This Row],[flagRev]]=1,1,IF(Non_Profit_Donations_South___messy[[#This Row],[flagMidName]]=1,2,3))</f>
        <v>3</v>
      </c>
      <c r="Q1748" s="1" t="str" cm="1">
        <f t="array" ref="Q1748">_xlfn.SWITCH(Non_Profit_Donations_South___messy[[#This Row],[switch]],1,Non_Profit_Donations_South___messy[[#This Row],[Names3]],2,Non_Profit_Donations_South___messy[[#This Row],[Names2]],3,Non_Profit_Donations_South___messy[[#This Row],[Names2]])</f>
        <v>Ricky</v>
      </c>
      <c r="R1748" s="1" t="str" cm="1">
        <f t="array" ref="R1748">_xlfn.SWITCH(Non_Profit_Donations_South___messy[[#This Row],[switch]],1,"",2,Non_Profit_Donations_South___messy[[#This Row],[Names3]],3,"")</f>
        <v/>
      </c>
      <c r="S1748" s="1" t="str" cm="1">
        <f t="array" ref="S1748">_xlfn.SWITCH(Non_Profit_Donations_South___messy[[#This Row],[switch]],1,Non_Profit_Donations_South___messy[[#This Row],[Names2]],2,Non_Profit_Donations_South___messy[[#This Row],[Names4]],3,Non_Profit_Donations_South___messy[[#This Row],[Names3]])</f>
        <v>Garner</v>
      </c>
    </row>
    <row r="1749" spans="1:19">
      <c r="A1749" s="1" t="s">
        <v>23</v>
      </c>
      <c r="B1749" s="1" t="s">
        <v>601</v>
      </c>
      <c r="C1749" s="1" t="s">
        <v>11</v>
      </c>
      <c r="D1749" s="1" t="s">
        <v>12</v>
      </c>
      <c r="E1749" s="1" t="s">
        <v>25</v>
      </c>
      <c r="F1749" s="1" t="s">
        <v>602</v>
      </c>
      <c r="G1749">
        <v>33566</v>
      </c>
      <c r="H1749" s="2">
        <v>42902</v>
      </c>
      <c r="I1749">
        <v>282.7</v>
      </c>
      <c r="J1749">
        <f t="shared" si="27"/>
        <v>0</v>
      </c>
      <c r="K1749" t="s">
        <v>601</v>
      </c>
      <c r="L1749" s="1" t="s">
        <v>1194</v>
      </c>
      <c r="M1749" t="s">
        <v>1339</v>
      </c>
      <c r="O1749">
        <f>IF(Non_Profit_Donations_South___messy[[#This Row],[Names4]]&lt;&gt;"",1,0)</f>
        <v>0</v>
      </c>
      <c r="P1749">
        <f>IF(Non_Profit_Donations_South___messy[[#This Row],[flagRev]]=1,1,IF(Non_Profit_Donations_South___messy[[#This Row],[flagMidName]]=1,2,3))</f>
        <v>3</v>
      </c>
      <c r="Q1749" s="1" t="str" cm="1">
        <f t="array" ref="Q1749">_xlfn.SWITCH(Non_Profit_Donations_South___messy[[#This Row],[switch]],1,Non_Profit_Donations_South___messy[[#This Row],[Names3]],2,Non_Profit_Donations_South___messy[[#This Row],[Names2]],3,Non_Profit_Donations_South___messy[[#This Row],[Names2]])</f>
        <v>Jane</v>
      </c>
      <c r="R1749" s="1" t="str" cm="1">
        <f t="array" ref="R1749">_xlfn.SWITCH(Non_Profit_Donations_South___messy[[#This Row],[switch]],1,"",2,Non_Profit_Donations_South___messy[[#This Row],[Names3]],3,"")</f>
        <v/>
      </c>
      <c r="S1749" s="1" t="str" cm="1">
        <f t="array" ref="S1749">_xlfn.SWITCH(Non_Profit_Donations_South___messy[[#This Row],[switch]],1,Non_Profit_Donations_South___messy[[#This Row],[Names2]],2,Non_Profit_Donations_South___messy[[#This Row],[Names4]],3,Non_Profit_Donations_South___messy[[#This Row],[Names3]])</f>
        <v>Freeman</v>
      </c>
    </row>
    <row r="1750" spans="1:19">
      <c r="A1750" s="1" t="s">
        <v>19</v>
      </c>
      <c r="B1750" s="1" t="s">
        <v>630</v>
      </c>
      <c r="C1750" s="1" t="s">
        <v>37</v>
      </c>
      <c r="D1750" s="1" t="s">
        <v>12</v>
      </c>
      <c r="E1750" s="1" t="s">
        <v>17</v>
      </c>
      <c r="F1750" s="1" t="s">
        <v>326</v>
      </c>
      <c r="G1750">
        <v>30269</v>
      </c>
      <c r="H1750" s="2">
        <v>42903</v>
      </c>
      <c r="I1750">
        <v>81.48</v>
      </c>
      <c r="J1750">
        <f t="shared" si="27"/>
        <v>0</v>
      </c>
      <c r="K1750" t="s">
        <v>630</v>
      </c>
      <c r="L1750" s="1" t="s">
        <v>1191</v>
      </c>
      <c r="M1750" t="s">
        <v>1361</v>
      </c>
      <c r="O1750">
        <f>IF(Non_Profit_Donations_South___messy[[#This Row],[Names4]]&lt;&gt;"",1,0)</f>
        <v>0</v>
      </c>
      <c r="P1750">
        <f>IF(Non_Profit_Donations_South___messy[[#This Row],[flagRev]]=1,1,IF(Non_Profit_Donations_South___messy[[#This Row],[flagMidName]]=1,2,3))</f>
        <v>3</v>
      </c>
      <c r="Q1750" s="1" t="str" cm="1">
        <f t="array" ref="Q1750">_xlfn.SWITCH(Non_Profit_Donations_South___messy[[#This Row],[switch]],1,Non_Profit_Donations_South___messy[[#This Row],[Names3]],2,Non_Profit_Donations_South___messy[[#This Row],[Names2]],3,Non_Profit_Donations_South___messy[[#This Row],[Names2]])</f>
        <v>Elsie</v>
      </c>
      <c r="R1750" s="1" t="str" cm="1">
        <f t="array" ref="R1750">_xlfn.SWITCH(Non_Profit_Donations_South___messy[[#This Row],[switch]],1,"",2,Non_Profit_Donations_South___messy[[#This Row],[Names3]],3,"")</f>
        <v/>
      </c>
      <c r="S1750" s="1" t="str" cm="1">
        <f t="array" ref="S1750">_xlfn.SWITCH(Non_Profit_Donations_South___messy[[#This Row],[switch]],1,Non_Profit_Donations_South___messy[[#This Row],[Names2]],2,Non_Profit_Donations_South___messy[[#This Row],[Names4]],3,Non_Profit_Donations_South___messy[[#This Row],[Names3]])</f>
        <v>Dodson</v>
      </c>
    </row>
    <row r="1751" spans="1:19">
      <c r="A1751" s="1" t="s">
        <v>9</v>
      </c>
      <c r="B1751" s="1" t="s">
        <v>687</v>
      </c>
      <c r="C1751" s="1" t="s">
        <v>37</v>
      </c>
      <c r="D1751" s="1" t="s">
        <v>12</v>
      </c>
      <c r="E1751" s="1" t="s">
        <v>52</v>
      </c>
      <c r="F1751" s="1" t="s">
        <v>688</v>
      </c>
      <c r="G1751">
        <v>72209</v>
      </c>
      <c r="H1751" s="2">
        <v>42904</v>
      </c>
      <c r="I1751">
        <v>185.08</v>
      </c>
      <c r="J1751">
        <f t="shared" si="27"/>
        <v>0</v>
      </c>
      <c r="K1751" t="s">
        <v>687</v>
      </c>
      <c r="L1751" s="1" t="s">
        <v>1170</v>
      </c>
      <c r="M1751" t="s">
        <v>1410</v>
      </c>
      <c r="N1751" t="s">
        <v>865</v>
      </c>
      <c r="O1751">
        <f>IF(Non_Profit_Donations_South___messy[[#This Row],[Names4]]&lt;&gt;"",1,0)</f>
        <v>1</v>
      </c>
      <c r="P1751">
        <f>IF(Non_Profit_Donations_South___messy[[#This Row],[flagRev]]=1,1,IF(Non_Profit_Donations_South___messy[[#This Row],[flagMidName]]=1,2,3))</f>
        <v>2</v>
      </c>
      <c r="Q1751" s="1" t="str" cm="1">
        <f t="array" ref="Q1751">_xlfn.SWITCH(Non_Profit_Donations_South___messy[[#This Row],[switch]],1,Non_Profit_Donations_South___messy[[#This Row],[Names3]],2,Non_Profit_Donations_South___messy[[#This Row],[Names2]],3,Non_Profit_Donations_South___messy[[#This Row],[Names2]])</f>
        <v>Ashley</v>
      </c>
      <c r="R1751" s="1" t="str" cm="1">
        <f t="array" ref="R1751">_xlfn.SWITCH(Non_Profit_Donations_South___messy[[#This Row],[switch]],1,"",2,Non_Profit_Donations_South___messy[[#This Row],[Names3]],3,"")</f>
        <v>C</v>
      </c>
      <c r="S1751" s="1" t="str" cm="1">
        <f t="array" ref="S1751">_xlfn.SWITCH(Non_Profit_Donations_South___messy[[#This Row],[switch]],1,Non_Profit_Donations_South___messy[[#This Row],[Names2]],2,Non_Profit_Donations_South___messy[[#This Row],[Names4]],3,Non_Profit_Donations_South___messy[[#This Row],[Names3]])</f>
        <v>Bridges</v>
      </c>
    </row>
    <row r="1752" spans="1:19">
      <c r="A1752" s="1" t="s">
        <v>9</v>
      </c>
      <c r="B1752" s="1" t="s">
        <v>494</v>
      </c>
      <c r="C1752" s="1" t="s">
        <v>11</v>
      </c>
      <c r="D1752" s="1" t="s">
        <v>12</v>
      </c>
      <c r="E1752" s="1" t="s">
        <v>40</v>
      </c>
      <c r="F1752" s="1" t="s">
        <v>129</v>
      </c>
      <c r="G1752">
        <v>28314</v>
      </c>
      <c r="H1752" s="2">
        <v>42905</v>
      </c>
      <c r="I1752">
        <v>202.23</v>
      </c>
      <c r="J1752">
        <f t="shared" si="27"/>
        <v>0</v>
      </c>
      <c r="K1752" t="s">
        <v>494</v>
      </c>
      <c r="L1752" s="1" t="s">
        <v>1258</v>
      </c>
      <c r="M1752" t="s">
        <v>1259</v>
      </c>
      <c r="O1752">
        <f>IF(Non_Profit_Donations_South___messy[[#This Row],[Names4]]&lt;&gt;"",1,0)</f>
        <v>0</v>
      </c>
      <c r="P1752">
        <f>IF(Non_Profit_Donations_South___messy[[#This Row],[flagRev]]=1,1,IF(Non_Profit_Donations_South___messy[[#This Row],[flagMidName]]=1,2,3))</f>
        <v>3</v>
      </c>
      <c r="Q1752" s="1" t="str" cm="1">
        <f t="array" ref="Q1752">_xlfn.SWITCH(Non_Profit_Donations_South___messy[[#This Row],[switch]],1,Non_Profit_Donations_South___messy[[#This Row],[Names3]],2,Non_Profit_Donations_South___messy[[#This Row],[Names2]],3,Non_Profit_Donations_South___messy[[#This Row],[Names2]])</f>
        <v>Sherry</v>
      </c>
      <c r="R1752" s="1" t="str" cm="1">
        <f t="array" ref="R1752">_xlfn.SWITCH(Non_Profit_Donations_South___messy[[#This Row],[switch]],1,"",2,Non_Profit_Donations_South___messy[[#This Row],[Names3]],3,"")</f>
        <v/>
      </c>
      <c r="S1752" s="1" t="str" cm="1">
        <f t="array" ref="S1752">_xlfn.SWITCH(Non_Profit_Donations_South___messy[[#This Row],[switch]],1,Non_Profit_Donations_South___messy[[#This Row],[Names2]],2,Non_Profit_Donations_South___messy[[#This Row],[Names4]],3,Non_Profit_Donations_South___messy[[#This Row],[Names3]])</f>
        <v>Hurley</v>
      </c>
    </row>
    <row r="1753" spans="1:19">
      <c r="A1753" s="1" t="s">
        <v>19</v>
      </c>
      <c r="B1753" s="1" t="s">
        <v>818</v>
      </c>
      <c r="C1753" s="1" t="s">
        <v>11</v>
      </c>
      <c r="D1753" s="1" t="s">
        <v>12</v>
      </c>
      <c r="E1753" s="1" t="s">
        <v>25</v>
      </c>
      <c r="F1753" s="1" t="s">
        <v>685</v>
      </c>
      <c r="G1753">
        <v>33063</v>
      </c>
      <c r="H1753" s="2">
        <v>42905</v>
      </c>
      <c r="I1753">
        <v>627.78</v>
      </c>
      <c r="J1753">
        <f t="shared" si="27"/>
        <v>0</v>
      </c>
      <c r="K1753" t="s">
        <v>818</v>
      </c>
      <c r="L1753" s="1" t="s">
        <v>1520</v>
      </c>
      <c r="M1753" t="s">
        <v>1380</v>
      </c>
      <c r="O1753">
        <f>IF(Non_Profit_Donations_South___messy[[#This Row],[Names4]]&lt;&gt;"",1,0)</f>
        <v>0</v>
      </c>
      <c r="P1753">
        <f>IF(Non_Profit_Donations_South___messy[[#This Row],[flagRev]]=1,1,IF(Non_Profit_Donations_South___messy[[#This Row],[flagMidName]]=1,2,3))</f>
        <v>3</v>
      </c>
      <c r="Q1753" s="1" t="str" cm="1">
        <f t="array" ref="Q1753">_xlfn.SWITCH(Non_Profit_Donations_South___messy[[#This Row],[switch]],1,Non_Profit_Donations_South___messy[[#This Row],[Names3]],2,Non_Profit_Donations_South___messy[[#This Row],[Names2]],3,Non_Profit_Donations_South___messy[[#This Row],[Names2]])</f>
        <v>Janet</v>
      </c>
      <c r="R1753" s="1" t="str" cm="1">
        <f t="array" ref="R1753">_xlfn.SWITCH(Non_Profit_Donations_South___messy[[#This Row],[switch]],1,"",2,Non_Profit_Donations_South___messy[[#This Row],[Names3]],3,"")</f>
        <v/>
      </c>
      <c r="S1753" s="1" t="str" cm="1">
        <f t="array" ref="S1753">_xlfn.SWITCH(Non_Profit_Donations_South___messy[[#This Row],[switch]],1,Non_Profit_Donations_South___messy[[#This Row],[Names2]],2,Non_Profit_Donations_South___messy[[#This Row],[Names4]],3,Non_Profit_Donations_South___messy[[#This Row],[Names3]])</f>
        <v>McCullough</v>
      </c>
    </row>
    <row r="1754" spans="1:19">
      <c r="A1754" s="1" t="s">
        <v>23</v>
      </c>
      <c r="B1754" s="1" t="s">
        <v>219</v>
      </c>
      <c r="C1754" s="1" t="s">
        <v>37</v>
      </c>
      <c r="D1754" s="1" t="s">
        <v>12</v>
      </c>
      <c r="E1754" s="1" t="s">
        <v>21</v>
      </c>
      <c r="F1754" s="1" t="s">
        <v>220</v>
      </c>
      <c r="G1754">
        <v>38801</v>
      </c>
      <c r="H1754" s="2">
        <v>42907</v>
      </c>
      <c r="I1754">
        <v>81.99</v>
      </c>
      <c r="J1754">
        <f t="shared" si="27"/>
        <v>0</v>
      </c>
      <c r="K1754" t="s">
        <v>219</v>
      </c>
      <c r="L1754" s="1" t="s">
        <v>1017</v>
      </c>
      <c r="M1754" t="s">
        <v>961</v>
      </c>
      <c r="O1754">
        <f>IF(Non_Profit_Donations_South___messy[[#This Row],[Names4]]&lt;&gt;"",1,0)</f>
        <v>0</v>
      </c>
      <c r="P1754">
        <f>IF(Non_Profit_Donations_South___messy[[#This Row],[flagRev]]=1,1,IF(Non_Profit_Donations_South___messy[[#This Row],[flagMidName]]=1,2,3))</f>
        <v>3</v>
      </c>
      <c r="Q1754" s="1" t="str" cm="1">
        <f t="array" ref="Q1754">_xlfn.SWITCH(Non_Profit_Donations_South___messy[[#This Row],[switch]],1,Non_Profit_Donations_South___messy[[#This Row],[Names3]],2,Non_Profit_Donations_South___messy[[#This Row],[Names2]],3,Non_Profit_Donations_South___messy[[#This Row],[Names2]])</f>
        <v>Marsha</v>
      </c>
      <c r="R1754" s="1" t="str" cm="1">
        <f t="array" ref="R1754">_xlfn.SWITCH(Non_Profit_Donations_South___messy[[#This Row],[switch]],1,"",2,Non_Profit_Donations_South___messy[[#This Row],[Names3]],3,"")</f>
        <v/>
      </c>
      <c r="S1754" s="1" t="str" cm="1">
        <f t="array" ref="S1754">_xlfn.SWITCH(Non_Profit_Donations_South___messy[[#This Row],[switch]],1,Non_Profit_Donations_South___messy[[#This Row],[Names2]],2,Non_Profit_Donations_South___messy[[#This Row],[Names4]],3,Non_Profit_Donations_South___messy[[#This Row],[Names3]])</f>
        <v>Roy</v>
      </c>
    </row>
    <row r="1755" spans="1:19">
      <c r="A1755" s="1" t="s">
        <v>19</v>
      </c>
      <c r="B1755" s="1" t="s">
        <v>367</v>
      </c>
      <c r="C1755" s="1" t="s">
        <v>37</v>
      </c>
      <c r="D1755" s="1" t="s">
        <v>12</v>
      </c>
      <c r="E1755" s="1" t="s">
        <v>32</v>
      </c>
      <c r="F1755" s="1" t="s">
        <v>368</v>
      </c>
      <c r="G1755">
        <v>38017</v>
      </c>
      <c r="H1755" s="2">
        <v>42908</v>
      </c>
      <c r="I1755">
        <v>52.27</v>
      </c>
      <c r="J1755">
        <f t="shared" si="27"/>
        <v>0</v>
      </c>
      <c r="K1755" t="s">
        <v>367</v>
      </c>
      <c r="L1755" s="1" t="s">
        <v>1046</v>
      </c>
      <c r="M1755" t="s">
        <v>1120</v>
      </c>
      <c r="O1755">
        <f>IF(Non_Profit_Donations_South___messy[[#This Row],[Names4]]&lt;&gt;"",1,0)</f>
        <v>0</v>
      </c>
      <c r="P1755">
        <f>IF(Non_Profit_Donations_South___messy[[#This Row],[flagRev]]=1,1,IF(Non_Profit_Donations_South___messy[[#This Row],[flagMidName]]=1,2,3))</f>
        <v>3</v>
      </c>
      <c r="Q1755" s="1" t="str" cm="1">
        <f t="array" ref="Q1755">_xlfn.SWITCH(Non_Profit_Donations_South___messy[[#This Row],[switch]],1,Non_Profit_Donations_South___messy[[#This Row],[Names3]],2,Non_Profit_Donations_South___messy[[#This Row],[Names2]],3,Non_Profit_Donations_South___messy[[#This Row],[Names2]])</f>
        <v>Vanessa</v>
      </c>
      <c r="R1755" s="1" t="str" cm="1">
        <f t="array" ref="R1755">_xlfn.SWITCH(Non_Profit_Donations_South___messy[[#This Row],[switch]],1,"",2,Non_Profit_Donations_South___messy[[#This Row],[Names3]],3,"")</f>
        <v/>
      </c>
      <c r="S1755" s="1" t="str" cm="1">
        <f t="array" ref="S1755">_xlfn.SWITCH(Non_Profit_Donations_South___messy[[#This Row],[switch]],1,Non_Profit_Donations_South___messy[[#This Row],[Names2]],2,Non_Profit_Donations_South___messy[[#This Row],[Names4]],3,Non_Profit_Donations_South___messy[[#This Row],[Names3]])</f>
        <v>Day</v>
      </c>
    </row>
    <row r="1756" spans="1:19">
      <c r="A1756" s="1" t="s">
        <v>19</v>
      </c>
      <c r="B1756" s="1" t="s">
        <v>819</v>
      </c>
      <c r="C1756" s="1" t="s">
        <v>16</v>
      </c>
      <c r="D1756" s="1" t="s">
        <v>12</v>
      </c>
      <c r="E1756" s="1" t="s">
        <v>29</v>
      </c>
      <c r="F1756" s="1" t="s">
        <v>704</v>
      </c>
      <c r="G1756">
        <v>23320</v>
      </c>
      <c r="H1756" s="2">
        <v>42909</v>
      </c>
      <c r="I1756">
        <v>218.3</v>
      </c>
      <c r="J1756">
        <f t="shared" si="27"/>
        <v>0</v>
      </c>
      <c r="K1756" t="s">
        <v>819</v>
      </c>
      <c r="L1756" s="1" t="s">
        <v>1163</v>
      </c>
      <c r="M1756" t="s">
        <v>1521</v>
      </c>
      <c r="O1756">
        <f>IF(Non_Profit_Donations_South___messy[[#This Row],[Names4]]&lt;&gt;"",1,0)</f>
        <v>0</v>
      </c>
      <c r="P1756">
        <f>IF(Non_Profit_Donations_South___messy[[#This Row],[flagRev]]=1,1,IF(Non_Profit_Donations_South___messy[[#This Row],[flagMidName]]=1,2,3))</f>
        <v>3</v>
      </c>
      <c r="Q1756" s="1" t="str" cm="1">
        <f t="array" ref="Q1756">_xlfn.SWITCH(Non_Profit_Donations_South___messy[[#This Row],[switch]],1,Non_Profit_Donations_South___messy[[#This Row],[Names3]],2,Non_Profit_Donations_South___messy[[#This Row],[Names2]],3,Non_Profit_Donations_South___messy[[#This Row],[Names2]])</f>
        <v>Robert</v>
      </c>
      <c r="R1756" s="1" t="str" cm="1">
        <f t="array" ref="R1756">_xlfn.SWITCH(Non_Profit_Donations_South___messy[[#This Row],[switch]],1,"",2,Non_Profit_Donations_South___messy[[#This Row],[Names3]],3,"")</f>
        <v/>
      </c>
      <c r="S1756" s="1" t="str" cm="1">
        <f t="array" ref="S1756">_xlfn.SWITCH(Non_Profit_Donations_South___messy[[#This Row],[switch]],1,Non_Profit_Donations_South___messy[[#This Row],[Names2]],2,Non_Profit_Donations_South___messy[[#This Row],[Names4]],3,Non_Profit_Donations_South___messy[[#This Row],[Names3]])</f>
        <v>Li</v>
      </c>
    </row>
    <row r="1757" spans="1:19">
      <c r="A1757" s="1" t="s">
        <v>27</v>
      </c>
      <c r="B1757" s="1" t="s">
        <v>211</v>
      </c>
      <c r="C1757" s="1" t="s">
        <v>16</v>
      </c>
      <c r="D1757" s="1" t="s">
        <v>12</v>
      </c>
      <c r="E1757" s="1" t="s">
        <v>29</v>
      </c>
      <c r="F1757" s="1" t="s">
        <v>212</v>
      </c>
      <c r="G1757">
        <v>24060</v>
      </c>
      <c r="H1757" s="2">
        <v>42910</v>
      </c>
      <c r="I1757">
        <v>1576.35</v>
      </c>
      <c r="J1757">
        <f t="shared" si="27"/>
        <v>0</v>
      </c>
      <c r="K1757" t="s">
        <v>211</v>
      </c>
      <c r="L1757" s="1" t="s">
        <v>1009</v>
      </c>
      <c r="M1757" t="s">
        <v>1010</v>
      </c>
      <c r="O1757">
        <f>IF(Non_Profit_Donations_South___messy[[#This Row],[Names4]]&lt;&gt;"",1,0)</f>
        <v>0</v>
      </c>
      <c r="P1757">
        <f>IF(Non_Profit_Donations_South___messy[[#This Row],[flagRev]]=1,1,IF(Non_Profit_Donations_South___messy[[#This Row],[flagMidName]]=1,2,3))</f>
        <v>3</v>
      </c>
      <c r="Q1757" s="1" t="str" cm="1">
        <f t="array" ref="Q1757">_xlfn.SWITCH(Non_Profit_Donations_South___messy[[#This Row],[switch]],1,Non_Profit_Donations_South___messy[[#This Row],[Names3]],2,Non_Profit_Donations_South___messy[[#This Row],[Names2]],3,Non_Profit_Donations_South___messy[[#This Row],[Names2]])</f>
        <v>Carolyn</v>
      </c>
      <c r="R1757" s="1" t="str" cm="1">
        <f t="array" ref="R1757">_xlfn.SWITCH(Non_Profit_Donations_South___messy[[#This Row],[switch]],1,"",2,Non_Profit_Donations_South___messy[[#This Row],[Names3]],3,"")</f>
        <v/>
      </c>
      <c r="S1757" s="1" t="str" cm="1">
        <f t="array" ref="S1757">_xlfn.SWITCH(Non_Profit_Donations_South___messy[[#This Row],[switch]],1,Non_Profit_Donations_South___messy[[#This Row],[Names2]],2,Non_Profit_Donations_South___messy[[#This Row],[Names4]],3,Non_Profit_Donations_South___messy[[#This Row],[Names3]])</f>
        <v>Bowling</v>
      </c>
    </row>
    <row r="1758" spans="1:19">
      <c r="A1758" s="1" t="s">
        <v>19</v>
      </c>
      <c r="B1758" s="1" t="s">
        <v>186</v>
      </c>
      <c r="C1758" s="1" t="s">
        <v>11</v>
      </c>
      <c r="D1758" s="1" t="s">
        <v>12</v>
      </c>
      <c r="E1758" s="1" t="s">
        <v>59</v>
      </c>
      <c r="F1758" s="1" t="s">
        <v>187</v>
      </c>
      <c r="G1758">
        <v>35209</v>
      </c>
      <c r="H1758" s="2">
        <v>42911</v>
      </c>
      <c r="I1758">
        <v>2485.59</v>
      </c>
      <c r="J1758">
        <f t="shared" si="27"/>
        <v>0</v>
      </c>
      <c r="K1758" t="s">
        <v>186</v>
      </c>
      <c r="L1758" s="1" t="s">
        <v>989</v>
      </c>
      <c r="M1758" t="s">
        <v>990</v>
      </c>
      <c r="O1758">
        <f>IF(Non_Profit_Donations_South___messy[[#This Row],[Names4]]&lt;&gt;"",1,0)</f>
        <v>0</v>
      </c>
      <c r="P1758">
        <f>IF(Non_Profit_Donations_South___messy[[#This Row],[flagRev]]=1,1,IF(Non_Profit_Donations_South___messy[[#This Row],[flagMidName]]=1,2,3))</f>
        <v>3</v>
      </c>
      <c r="Q1758" s="1" t="str" cm="1">
        <f t="array" ref="Q1758">_xlfn.SWITCH(Non_Profit_Donations_South___messy[[#This Row],[switch]],1,Non_Profit_Donations_South___messy[[#This Row],[Names3]],2,Non_Profit_Donations_South___messy[[#This Row],[Names2]],3,Non_Profit_Donations_South___messy[[#This Row],[Names2]])</f>
        <v>George</v>
      </c>
      <c r="R1758" s="1" t="str" cm="1">
        <f t="array" ref="R1758">_xlfn.SWITCH(Non_Profit_Donations_South___messy[[#This Row],[switch]],1,"",2,Non_Profit_Donations_South___messy[[#This Row],[Names3]],3,"")</f>
        <v/>
      </c>
      <c r="S1758" s="1" t="str" cm="1">
        <f t="array" ref="S1758">_xlfn.SWITCH(Non_Profit_Donations_South___messy[[#This Row],[switch]],1,Non_Profit_Donations_South___messy[[#This Row],[Names2]],2,Non_Profit_Donations_South___messy[[#This Row],[Names4]],3,Non_Profit_Donations_South___messy[[#This Row],[Names3]])</f>
        <v>Yates</v>
      </c>
    </row>
    <row r="1759" spans="1:19">
      <c r="A1759" s="1" t="s">
        <v>19</v>
      </c>
      <c r="B1759" s="1" t="s">
        <v>659</v>
      </c>
      <c r="C1759" s="1" t="s">
        <v>16</v>
      </c>
      <c r="D1759" s="1" t="s">
        <v>12</v>
      </c>
      <c r="E1759" s="1" t="s">
        <v>21</v>
      </c>
      <c r="F1759" s="1" t="s">
        <v>660</v>
      </c>
      <c r="G1759">
        <v>39180</v>
      </c>
      <c r="H1759" s="2">
        <v>42912</v>
      </c>
      <c r="I1759">
        <v>695.07</v>
      </c>
      <c r="J1759">
        <f t="shared" si="27"/>
        <v>0</v>
      </c>
      <c r="K1759" t="s">
        <v>659</v>
      </c>
      <c r="L1759" s="1" t="s">
        <v>1370</v>
      </c>
      <c r="M1759" t="s">
        <v>1383</v>
      </c>
      <c r="O1759">
        <f>IF(Non_Profit_Donations_South___messy[[#This Row],[Names4]]&lt;&gt;"",1,0)</f>
        <v>0</v>
      </c>
      <c r="P1759">
        <f>IF(Non_Profit_Donations_South___messy[[#This Row],[flagRev]]=1,1,IF(Non_Profit_Donations_South___messy[[#This Row],[flagMidName]]=1,2,3))</f>
        <v>3</v>
      </c>
      <c r="Q1759" s="1" t="str" cm="1">
        <f t="array" ref="Q1759">_xlfn.SWITCH(Non_Profit_Donations_South___messy[[#This Row],[switch]],1,Non_Profit_Donations_South___messy[[#This Row],[Names3]],2,Non_Profit_Donations_South___messy[[#This Row],[Names2]],3,Non_Profit_Donations_South___messy[[#This Row],[Names2]])</f>
        <v>Randall</v>
      </c>
      <c r="R1759" s="1" t="str" cm="1">
        <f t="array" ref="R1759">_xlfn.SWITCH(Non_Profit_Donations_South___messy[[#This Row],[switch]],1,"",2,Non_Profit_Donations_South___messy[[#This Row],[Names3]],3,"")</f>
        <v/>
      </c>
      <c r="S1759" s="1" t="str" cm="1">
        <f t="array" ref="S1759">_xlfn.SWITCH(Non_Profit_Donations_South___messy[[#This Row],[switch]],1,Non_Profit_Donations_South___messy[[#This Row],[Names2]],2,Non_Profit_Donations_South___messy[[#This Row],[Names4]],3,Non_Profit_Donations_South___messy[[#This Row],[Names3]])</f>
        <v>Schneider</v>
      </c>
    </row>
    <row r="1760" spans="1:19">
      <c r="A1760" s="1" t="s">
        <v>9</v>
      </c>
      <c r="B1760" s="1" t="s">
        <v>623</v>
      </c>
      <c r="C1760" s="1" t="s">
        <v>11</v>
      </c>
      <c r="D1760" s="1" t="s">
        <v>12</v>
      </c>
      <c r="E1760" s="1" t="s">
        <v>32</v>
      </c>
      <c r="F1760" s="1" t="s">
        <v>195</v>
      </c>
      <c r="G1760">
        <v>37664</v>
      </c>
      <c r="H1760" s="2">
        <v>42913</v>
      </c>
      <c r="I1760">
        <v>62.46</v>
      </c>
      <c r="J1760">
        <f t="shared" si="27"/>
        <v>0</v>
      </c>
      <c r="K1760" t="s">
        <v>623</v>
      </c>
      <c r="L1760" s="1" t="s">
        <v>1171</v>
      </c>
      <c r="M1760" t="s">
        <v>1356</v>
      </c>
      <c r="O1760">
        <f>IF(Non_Profit_Donations_South___messy[[#This Row],[Names4]]&lt;&gt;"",1,0)</f>
        <v>0</v>
      </c>
      <c r="P1760">
        <f>IF(Non_Profit_Donations_South___messy[[#This Row],[flagRev]]=1,1,IF(Non_Profit_Donations_South___messy[[#This Row],[flagMidName]]=1,2,3))</f>
        <v>3</v>
      </c>
      <c r="Q1760" s="1" t="str" cm="1">
        <f t="array" ref="Q1760">_xlfn.SWITCH(Non_Profit_Donations_South___messy[[#This Row],[switch]],1,Non_Profit_Donations_South___messy[[#This Row],[Names3]],2,Non_Profit_Donations_South___messy[[#This Row],[Names2]],3,Non_Profit_Donations_South___messy[[#This Row],[Names2]])</f>
        <v>Geoffrey</v>
      </c>
      <c r="R1760" s="1" t="str" cm="1">
        <f t="array" ref="R1760">_xlfn.SWITCH(Non_Profit_Donations_South___messy[[#This Row],[switch]],1,"",2,Non_Profit_Donations_South___messy[[#This Row],[Names3]],3,"")</f>
        <v/>
      </c>
      <c r="S1760" s="1" t="str" cm="1">
        <f t="array" ref="S1760">_xlfn.SWITCH(Non_Profit_Donations_South___messy[[#This Row],[switch]],1,Non_Profit_Donations_South___messy[[#This Row],[Names2]],2,Non_Profit_Donations_South___messy[[#This Row],[Names4]],3,Non_Profit_Donations_South___messy[[#This Row],[Names3]])</f>
        <v>Zhu</v>
      </c>
    </row>
    <row r="1761" spans="1:19">
      <c r="A1761" s="1" t="s">
        <v>9</v>
      </c>
      <c r="B1761" s="1" t="s">
        <v>489</v>
      </c>
      <c r="C1761" s="1" t="s">
        <v>37</v>
      </c>
      <c r="D1761" s="1" t="s">
        <v>12</v>
      </c>
      <c r="E1761" s="1" t="s">
        <v>40</v>
      </c>
      <c r="F1761" s="1" t="s">
        <v>490</v>
      </c>
      <c r="G1761">
        <v>28027</v>
      </c>
      <c r="H1761" s="2">
        <v>42913</v>
      </c>
      <c r="I1761">
        <v>68.44</v>
      </c>
      <c r="J1761">
        <f t="shared" si="27"/>
        <v>0</v>
      </c>
      <c r="K1761" t="s">
        <v>489</v>
      </c>
      <c r="L1761" s="1" t="s">
        <v>1163</v>
      </c>
      <c r="M1761" t="s">
        <v>1254</v>
      </c>
      <c r="O1761">
        <f>IF(Non_Profit_Donations_South___messy[[#This Row],[Names4]]&lt;&gt;"",1,0)</f>
        <v>0</v>
      </c>
      <c r="P1761">
        <f>IF(Non_Profit_Donations_South___messy[[#This Row],[flagRev]]=1,1,IF(Non_Profit_Donations_South___messy[[#This Row],[flagMidName]]=1,2,3))</f>
        <v>3</v>
      </c>
      <c r="Q1761" s="1" t="str" cm="1">
        <f t="array" ref="Q1761">_xlfn.SWITCH(Non_Profit_Donations_South___messy[[#This Row],[switch]],1,Non_Profit_Donations_South___messy[[#This Row],[Names3]],2,Non_Profit_Donations_South___messy[[#This Row],[Names2]],3,Non_Profit_Donations_South___messy[[#This Row],[Names2]])</f>
        <v>Robert</v>
      </c>
      <c r="R1761" s="1" t="str" cm="1">
        <f t="array" ref="R1761">_xlfn.SWITCH(Non_Profit_Donations_South___messy[[#This Row],[switch]],1,"",2,Non_Profit_Donations_South___messy[[#This Row],[Names3]],3,"")</f>
        <v/>
      </c>
      <c r="S1761" s="1" t="str" cm="1">
        <f t="array" ref="S1761">_xlfn.SWITCH(Non_Profit_Donations_South___messy[[#This Row],[switch]],1,Non_Profit_Donations_South___messy[[#This Row],[Names2]],2,Non_Profit_Donations_South___messy[[#This Row],[Names4]],3,Non_Profit_Donations_South___messy[[#This Row],[Names3]])</f>
        <v>Willis</v>
      </c>
    </row>
    <row r="1762" spans="1:19">
      <c r="A1762" s="1" t="s">
        <v>23</v>
      </c>
      <c r="B1762" s="1" t="s">
        <v>807</v>
      </c>
      <c r="C1762" s="1" t="s">
        <v>11</v>
      </c>
      <c r="D1762" s="1" t="s">
        <v>12</v>
      </c>
      <c r="E1762" s="1" t="s">
        <v>25</v>
      </c>
      <c r="F1762" s="1" t="s">
        <v>455</v>
      </c>
      <c r="G1762">
        <v>33411</v>
      </c>
      <c r="H1762" s="2">
        <v>42913</v>
      </c>
      <c r="I1762">
        <v>120.51</v>
      </c>
      <c r="J1762">
        <f t="shared" si="27"/>
        <v>0</v>
      </c>
      <c r="K1762" t="s">
        <v>807</v>
      </c>
      <c r="L1762" s="1" t="s">
        <v>1260</v>
      </c>
      <c r="M1762" t="s">
        <v>1507</v>
      </c>
      <c r="O1762">
        <f>IF(Non_Profit_Donations_South___messy[[#This Row],[Names4]]&lt;&gt;"",1,0)</f>
        <v>0</v>
      </c>
      <c r="P1762">
        <f>IF(Non_Profit_Donations_South___messy[[#This Row],[flagRev]]=1,1,IF(Non_Profit_Donations_South___messy[[#This Row],[flagMidName]]=1,2,3))</f>
        <v>3</v>
      </c>
      <c r="Q1762" s="1" t="str" cm="1">
        <f t="array" ref="Q1762">_xlfn.SWITCH(Non_Profit_Donations_South___messy[[#This Row],[switch]],1,Non_Profit_Donations_South___messy[[#This Row],[Names3]],2,Non_Profit_Donations_South___messy[[#This Row],[Names2]],3,Non_Profit_Donations_South___messy[[#This Row],[Names2]])</f>
        <v>Todd</v>
      </c>
      <c r="R1762" s="1" t="str" cm="1">
        <f t="array" ref="R1762">_xlfn.SWITCH(Non_Profit_Donations_South___messy[[#This Row],[switch]],1,"",2,Non_Profit_Donations_South___messy[[#This Row],[Names3]],3,"")</f>
        <v/>
      </c>
      <c r="S1762" s="1" t="str" cm="1">
        <f t="array" ref="S1762">_xlfn.SWITCH(Non_Profit_Donations_South___messy[[#This Row],[switch]],1,Non_Profit_Donations_South___messy[[#This Row],[Names2]],2,Non_Profit_Donations_South___messy[[#This Row],[Names4]],3,Non_Profit_Donations_South___messy[[#This Row],[Names3]])</f>
        <v>Werner</v>
      </c>
    </row>
    <row r="1763" spans="1:19">
      <c r="A1763" s="1" t="s">
        <v>19</v>
      </c>
      <c r="B1763" s="1" t="s">
        <v>514</v>
      </c>
      <c r="C1763" s="1" t="s">
        <v>11</v>
      </c>
      <c r="D1763" s="1" t="s">
        <v>12</v>
      </c>
      <c r="E1763" s="1" t="s">
        <v>21</v>
      </c>
      <c r="F1763" s="1" t="s">
        <v>250</v>
      </c>
      <c r="G1763">
        <v>39701</v>
      </c>
      <c r="H1763" s="2">
        <v>42917</v>
      </c>
      <c r="I1763">
        <v>805.99</v>
      </c>
      <c r="J1763">
        <f t="shared" si="27"/>
        <v>0</v>
      </c>
      <c r="K1763" t="s">
        <v>514</v>
      </c>
      <c r="L1763" s="1" t="s">
        <v>1274</v>
      </c>
      <c r="M1763" t="s">
        <v>1275</v>
      </c>
      <c r="O1763">
        <f>IF(Non_Profit_Donations_South___messy[[#This Row],[Names4]]&lt;&gt;"",1,0)</f>
        <v>0</v>
      </c>
      <c r="P1763">
        <f>IF(Non_Profit_Donations_South___messy[[#This Row],[flagRev]]=1,1,IF(Non_Profit_Donations_South___messy[[#This Row],[flagMidName]]=1,2,3))</f>
        <v>3</v>
      </c>
      <c r="Q1763" s="1" t="str" cm="1">
        <f t="array" ref="Q1763">_xlfn.SWITCH(Non_Profit_Donations_South___messy[[#This Row],[switch]],1,Non_Profit_Donations_South___messy[[#This Row],[Names3]],2,Non_Profit_Donations_South___messy[[#This Row],[Names2]],3,Non_Profit_Donations_South___messy[[#This Row],[Names2]])</f>
        <v>Peter</v>
      </c>
      <c r="R1763" s="1" t="str" cm="1">
        <f t="array" ref="R1763">_xlfn.SWITCH(Non_Profit_Donations_South___messy[[#This Row],[switch]],1,"",2,Non_Profit_Donations_South___messy[[#This Row],[Names3]],3,"")</f>
        <v/>
      </c>
      <c r="S1763" s="1" t="str" cm="1">
        <f t="array" ref="S1763">_xlfn.SWITCH(Non_Profit_Donations_South___messy[[#This Row],[switch]],1,Non_Profit_Donations_South___messy[[#This Row],[Names2]],2,Non_Profit_Donations_South___messy[[#This Row],[Names4]],3,Non_Profit_Donations_South___messy[[#This Row],[Names3]])</f>
        <v>McConnell</v>
      </c>
    </row>
    <row r="1764" spans="1:19">
      <c r="A1764" s="1" t="s">
        <v>19</v>
      </c>
      <c r="B1764" s="1" t="s">
        <v>190</v>
      </c>
      <c r="C1764" s="1" t="s">
        <v>11</v>
      </c>
      <c r="D1764" s="1" t="s">
        <v>12</v>
      </c>
      <c r="E1764" s="1" t="s">
        <v>25</v>
      </c>
      <c r="F1764" s="1" t="s">
        <v>191</v>
      </c>
      <c r="G1764">
        <v>34741</v>
      </c>
      <c r="H1764" s="2">
        <v>42922</v>
      </c>
      <c r="I1764">
        <v>83.78</v>
      </c>
      <c r="J1764">
        <f t="shared" si="27"/>
        <v>0</v>
      </c>
      <c r="K1764" t="s">
        <v>190</v>
      </c>
      <c r="L1764" s="1" t="s">
        <v>973</v>
      </c>
      <c r="M1764" t="s">
        <v>993</v>
      </c>
      <c r="O1764">
        <f>IF(Non_Profit_Donations_South___messy[[#This Row],[Names4]]&lt;&gt;"",1,0)</f>
        <v>0</v>
      </c>
      <c r="P1764">
        <f>IF(Non_Profit_Donations_South___messy[[#This Row],[flagRev]]=1,1,IF(Non_Profit_Donations_South___messy[[#This Row],[flagMidName]]=1,2,3))</f>
        <v>3</v>
      </c>
      <c r="Q1764" s="1" t="str" cm="1">
        <f t="array" ref="Q1764">_xlfn.SWITCH(Non_Profit_Donations_South___messy[[#This Row],[switch]],1,Non_Profit_Donations_South___messy[[#This Row],[Names3]],2,Non_Profit_Donations_South___messy[[#This Row],[Names2]],3,Non_Profit_Donations_South___messy[[#This Row],[Names2]])</f>
        <v>Michael</v>
      </c>
      <c r="R1764" s="1" t="str" cm="1">
        <f t="array" ref="R1764">_xlfn.SWITCH(Non_Profit_Donations_South___messy[[#This Row],[switch]],1,"",2,Non_Profit_Donations_South___messy[[#This Row],[Names3]],3,"")</f>
        <v/>
      </c>
      <c r="S1764" s="1" t="str" cm="1">
        <f t="array" ref="S1764">_xlfn.SWITCH(Non_Profit_Donations_South___messy[[#This Row],[switch]],1,Non_Profit_Donations_South___messy[[#This Row],[Names2]],2,Non_Profit_Donations_South___messy[[#This Row],[Names4]],3,Non_Profit_Donations_South___messy[[#This Row],[Names3]])</f>
        <v>Shaffer</v>
      </c>
    </row>
    <row r="1765" spans="1:19">
      <c r="A1765" s="1" t="s">
        <v>9</v>
      </c>
      <c r="B1765" s="1" t="s">
        <v>820</v>
      </c>
      <c r="C1765" s="1" t="s">
        <v>37</v>
      </c>
      <c r="D1765" s="1" t="s">
        <v>12</v>
      </c>
      <c r="E1765" s="1" t="s">
        <v>25</v>
      </c>
      <c r="F1765" s="1" t="s">
        <v>621</v>
      </c>
      <c r="G1765">
        <v>33881</v>
      </c>
      <c r="H1765" s="2">
        <v>42926</v>
      </c>
      <c r="I1765">
        <v>12.86</v>
      </c>
      <c r="J1765">
        <f t="shared" si="27"/>
        <v>0</v>
      </c>
      <c r="K1765" t="s">
        <v>820</v>
      </c>
      <c r="L1765" s="1" t="s">
        <v>1031</v>
      </c>
      <c r="M1765" t="s">
        <v>1522</v>
      </c>
      <c r="O1765">
        <f>IF(Non_Profit_Donations_South___messy[[#This Row],[Names4]]&lt;&gt;"",1,0)</f>
        <v>0</v>
      </c>
      <c r="P1765">
        <f>IF(Non_Profit_Donations_South___messy[[#This Row],[flagRev]]=1,1,IF(Non_Profit_Donations_South___messy[[#This Row],[flagMidName]]=1,2,3))</f>
        <v>3</v>
      </c>
      <c r="Q1765" s="1" t="str" cm="1">
        <f t="array" ref="Q1765">_xlfn.SWITCH(Non_Profit_Donations_South___messy[[#This Row],[switch]],1,Non_Profit_Donations_South___messy[[#This Row],[Names3]],2,Non_Profit_Donations_South___messy[[#This Row],[Names2]],3,Non_Profit_Donations_South___messy[[#This Row],[Names2]])</f>
        <v>Ruby</v>
      </c>
      <c r="R1765" s="1" t="str" cm="1">
        <f t="array" ref="R1765">_xlfn.SWITCH(Non_Profit_Donations_South___messy[[#This Row],[switch]],1,"",2,Non_Profit_Donations_South___messy[[#This Row],[Names3]],3,"")</f>
        <v/>
      </c>
      <c r="S1765" s="1" t="str" cm="1">
        <f t="array" ref="S1765">_xlfn.SWITCH(Non_Profit_Donations_South___messy[[#This Row],[switch]],1,Non_Profit_Donations_South___messy[[#This Row],[Names2]],2,Non_Profit_Donations_South___messy[[#This Row],[Names4]],3,Non_Profit_Donations_South___messy[[#This Row],[Names3]])</f>
        <v>Booth</v>
      </c>
    </row>
    <row r="1766" spans="1:19">
      <c r="A1766" s="1" t="s">
        <v>27</v>
      </c>
      <c r="B1766" s="1" t="s">
        <v>483</v>
      </c>
      <c r="C1766" s="1" t="s">
        <v>11</v>
      </c>
      <c r="D1766" s="1" t="s">
        <v>12</v>
      </c>
      <c r="E1766" s="1" t="s">
        <v>29</v>
      </c>
      <c r="F1766" s="1" t="s">
        <v>484</v>
      </c>
      <c r="G1766">
        <v>24501</v>
      </c>
      <c r="H1766" s="2">
        <v>42927</v>
      </c>
      <c r="I1766">
        <v>29.48</v>
      </c>
      <c r="J1766">
        <f t="shared" si="27"/>
        <v>0</v>
      </c>
      <c r="K1766" t="s">
        <v>483</v>
      </c>
      <c r="L1766" s="1" t="s">
        <v>1249</v>
      </c>
      <c r="M1766" t="s">
        <v>1250</v>
      </c>
      <c r="O1766">
        <f>IF(Non_Profit_Donations_South___messy[[#This Row],[Names4]]&lt;&gt;"",1,0)</f>
        <v>0</v>
      </c>
      <c r="P1766">
        <f>IF(Non_Profit_Donations_South___messy[[#This Row],[flagRev]]=1,1,IF(Non_Profit_Donations_South___messy[[#This Row],[flagMidName]]=1,2,3))</f>
        <v>3</v>
      </c>
      <c r="Q1766" s="1" t="str" cm="1">
        <f t="array" ref="Q1766">_xlfn.SWITCH(Non_Profit_Donations_South___messy[[#This Row],[switch]],1,Non_Profit_Donations_South___messy[[#This Row],[Names3]],2,Non_Profit_Donations_South___messy[[#This Row],[Names2]],3,Non_Profit_Donations_South___messy[[#This Row],[Names2]])</f>
        <v>Barbara</v>
      </c>
      <c r="R1766" s="1" t="str" cm="1">
        <f t="array" ref="R1766">_xlfn.SWITCH(Non_Profit_Donations_South___messy[[#This Row],[switch]],1,"",2,Non_Profit_Donations_South___messy[[#This Row],[Names3]],3,"")</f>
        <v/>
      </c>
      <c r="S1766" s="1" t="str" cm="1">
        <f t="array" ref="S1766">_xlfn.SWITCH(Non_Profit_Donations_South___messy[[#This Row],[switch]],1,Non_Profit_Donations_South___messy[[#This Row],[Names2]],2,Non_Profit_Donations_South___messy[[#This Row],[Names4]],3,Non_Profit_Donations_South___messy[[#This Row],[Names3]])</f>
        <v>Whitfield</v>
      </c>
    </row>
    <row r="1767" spans="1:19">
      <c r="A1767" s="1" t="s">
        <v>9</v>
      </c>
      <c r="B1767" s="1" t="s">
        <v>293</v>
      </c>
      <c r="C1767" s="1" t="s">
        <v>16</v>
      </c>
      <c r="D1767" s="1" t="s">
        <v>12</v>
      </c>
      <c r="E1767" s="1" t="s">
        <v>29</v>
      </c>
      <c r="F1767" s="1" t="s">
        <v>294</v>
      </c>
      <c r="G1767">
        <v>22015</v>
      </c>
      <c r="H1767" s="2">
        <v>42928</v>
      </c>
      <c r="I1767">
        <v>4881.84</v>
      </c>
      <c r="J1767">
        <f t="shared" si="27"/>
        <v>0</v>
      </c>
      <c r="K1767" t="s">
        <v>293</v>
      </c>
      <c r="L1767" s="1" t="s">
        <v>1085</v>
      </c>
      <c r="M1767" t="s">
        <v>1086</v>
      </c>
      <c r="O1767">
        <f>IF(Non_Profit_Donations_South___messy[[#This Row],[Names4]]&lt;&gt;"",1,0)</f>
        <v>0</v>
      </c>
      <c r="P1767">
        <f>IF(Non_Profit_Donations_South___messy[[#This Row],[flagRev]]=1,1,IF(Non_Profit_Donations_South___messy[[#This Row],[flagMidName]]=1,2,3))</f>
        <v>3</v>
      </c>
      <c r="Q1767" s="1" t="str" cm="1">
        <f t="array" ref="Q1767">_xlfn.SWITCH(Non_Profit_Donations_South___messy[[#This Row],[switch]],1,Non_Profit_Donations_South___messy[[#This Row],[Names3]],2,Non_Profit_Donations_South___messy[[#This Row],[Names2]],3,Non_Profit_Donations_South___messy[[#This Row],[Names2]])</f>
        <v>Mitchell</v>
      </c>
      <c r="R1767" s="1" t="str" cm="1">
        <f t="array" ref="R1767">_xlfn.SWITCH(Non_Profit_Donations_South___messy[[#This Row],[switch]],1,"",2,Non_Profit_Donations_South___messy[[#This Row],[Names3]],3,"")</f>
        <v/>
      </c>
      <c r="S1767" s="1" t="str" cm="1">
        <f t="array" ref="S1767">_xlfn.SWITCH(Non_Profit_Donations_South___messy[[#This Row],[switch]],1,Non_Profit_Donations_South___messy[[#This Row],[Names2]],2,Non_Profit_Donations_South___messy[[#This Row],[Names4]],3,Non_Profit_Donations_South___messy[[#This Row],[Names3]])</f>
        <v>Ross</v>
      </c>
    </row>
    <row r="1768" spans="1:19">
      <c r="A1768" s="1" t="s">
        <v>9</v>
      </c>
      <c r="B1768" s="1" t="s">
        <v>266</v>
      </c>
      <c r="C1768" s="1" t="s">
        <v>11</v>
      </c>
      <c r="D1768" s="1" t="s">
        <v>12</v>
      </c>
      <c r="E1768" s="1" t="s">
        <v>25</v>
      </c>
      <c r="F1768" s="1" t="s">
        <v>267</v>
      </c>
      <c r="G1768">
        <v>34239</v>
      </c>
      <c r="H1768" s="2">
        <v>42928</v>
      </c>
      <c r="I1768">
        <v>69.22</v>
      </c>
      <c r="J1768">
        <f t="shared" si="27"/>
        <v>0</v>
      </c>
      <c r="K1768" t="s">
        <v>266</v>
      </c>
      <c r="L1768" s="1" t="s">
        <v>1050</v>
      </c>
      <c r="M1768" t="s">
        <v>1057</v>
      </c>
      <c r="O1768">
        <f>IF(Non_Profit_Donations_South___messy[[#This Row],[Names4]]&lt;&gt;"",1,0)</f>
        <v>0</v>
      </c>
      <c r="P1768">
        <f>IF(Non_Profit_Donations_South___messy[[#This Row],[flagRev]]=1,1,IF(Non_Profit_Donations_South___messy[[#This Row],[flagMidName]]=1,2,3))</f>
        <v>3</v>
      </c>
      <c r="Q1768" s="1" t="str" cm="1">
        <f t="array" ref="Q1768">_xlfn.SWITCH(Non_Profit_Donations_South___messy[[#This Row],[switch]],1,Non_Profit_Donations_South___messy[[#This Row],[Names3]],2,Non_Profit_Donations_South___messy[[#This Row],[Names2]],3,Non_Profit_Donations_South___messy[[#This Row],[Names2]])</f>
        <v>Norman</v>
      </c>
      <c r="R1768" s="1" t="str" cm="1">
        <f t="array" ref="R1768">_xlfn.SWITCH(Non_Profit_Donations_South___messy[[#This Row],[switch]],1,"",2,Non_Profit_Donations_South___messy[[#This Row],[Names3]],3,"")</f>
        <v/>
      </c>
      <c r="S1768" s="1" t="str" cm="1">
        <f t="array" ref="S1768">_xlfn.SWITCH(Non_Profit_Donations_South___messy[[#This Row],[switch]],1,Non_Profit_Donations_South___messy[[#This Row],[Names2]],2,Non_Profit_Donations_South___messy[[#This Row],[Names4]],3,Non_Profit_Donations_South___messy[[#This Row],[Names3]])</f>
        <v>Ward</v>
      </c>
    </row>
    <row r="1769" spans="1:19">
      <c r="A1769" s="1" t="s">
        <v>9</v>
      </c>
      <c r="B1769" s="1" t="s">
        <v>512</v>
      </c>
      <c r="C1769" s="1" t="s">
        <v>11</v>
      </c>
      <c r="D1769" s="1" t="s">
        <v>12</v>
      </c>
      <c r="E1769" s="1" t="s">
        <v>17</v>
      </c>
      <c r="F1769" s="1" t="s">
        <v>513</v>
      </c>
      <c r="G1769">
        <v>30501</v>
      </c>
      <c r="H1769" s="2">
        <v>42932</v>
      </c>
      <c r="I1769">
        <v>80.98</v>
      </c>
      <c r="J1769">
        <f t="shared" si="27"/>
        <v>0</v>
      </c>
      <c r="K1769" t="s">
        <v>512</v>
      </c>
      <c r="L1769" s="1" t="s">
        <v>1272</v>
      </c>
      <c r="M1769" t="s">
        <v>1273</v>
      </c>
      <c r="O1769">
        <f>IF(Non_Profit_Donations_South___messy[[#This Row],[Names4]]&lt;&gt;"",1,0)</f>
        <v>0</v>
      </c>
      <c r="P1769">
        <f>IF(Non_Profit_Donations_South___messy[[#This Row],[flagRev]]=1,1,IF(Non_Profit_Donations_South___messy[[#This Row],[flagMidName]]=1,2,3))</f>
        <v>3</v>
      </c>
      <c r="Q1769" s="1" t="str" cm="1">
        <f t="array" ref="Q1769">_xlfn.SWITCH(Non_Profit_Donations_South___messy[[#This Row],[switch]],1,Non_Profit_Donations_South___messy[[#This Row],[Names3]],2,Non_Profit_Donations_South___messy[[#This Row],[Names2]],3,Non_Profit_Donations_South___messy[[#This Row],[Names2]])</f>
        <v>Justin</v>
      </c>
      <c r="R1769" s="1" t="str" cm="1">
        <f t="array" ref="R1769">_xlfn.SWITCH(Non_Profit_Donations_South___messy[[#This Row],[switch]],1,"",2,Non_Profit_Donations_South___messy[[#This Row],[Names3]],3,"")</f>
        <v/>
      </c>
      <c r="S1769" s="1" t="str" cm="1">
        <f t="array" ref="S1769">_xlfn.SWITCH(Non_Profit_Donations_South___messy[[#This Row],[switch]],1,Non_Profit_Donations_South___messy[[#This Row],[Names2]],2,Non_Profit_Donations_South___messy[[#This Row],[Names4]],3,Non_Profit_Donations_South___messy[[#This Row],[Names3]])</f>
        <v>Hull</v>
      </c>
    </row>
    <row r="1770" spans="1:19">
      <c r="A1770" s="1" t="s">
        <v>23</v>
      </c>
      <c r="B1770" s="1" t="s">
        <v>510</v>
      </c>
      <c r="C1770" s="1" t="s">
        <v>11</v>
      </c>
      <c r="D1770" s="1" t="s">
        <v>12</v>
      </c>
      <c r="E1770" s="1" t="s">
        <v>52</v>
      </c>
      <c r="F1770" s="1" t="s">
        <v>511</v>
      </c>
      <c r="G1770">
        <v>72116</v>
      </c>
      <c r="H1770" s="2">
        <v>42933</v>
      </c>
      <c r="I1770">
        <v>119.26</v>
      </c>
      <c r="J1770">
        <f t="shared" si="27"/>
        <v>0</v>
      </c>
      <c r="K1770" t="s">
        <v>510</v>
      </c>
      <c r="L1770" s="1" t="s">
        <v>1009</v>
      </c>
      <c r="M1770" t="s">
        <v>1005</v>
      </c>
      <c r="O1770">
        <f>IF(Non_Profit_Donations_South___messy[[#This Row],[Names4]]&lt;&gt;"",1,0)</f>
        <v>0</v>
      </c>
      <c r="P1770">
        <f>IF(Non_Profit_Donations_South___messy[[#This Row],[flagRev]]=1,1,IF(Non_Profit_Donations_South___messy[[#This Row],[flagMidName]]=1,2,3))</f>
        <v>3</v>
      </c>
      <c r="Q1770" s="1" t="str" cm="1">
        <f t="array" ref="Q1770">_xlfn.SWITCH(Non_Profit_Donations_South___messy[[#This Row],[switch]],1,Non_Profit_Donations_South___messy[[#This Row],[Names3]],2,Non_Profit_Donations_South___messy[[#This Row],[Names2]],3,Non_Profit_Donations_South___messy[[#This Row],[Names2]])</f>
        <v>Carolyn</v>
      </c>
      <c r="R1770" s="1" t="str" cm="1">
        <f t="array" ref="R1770">_xlfn.SWITCH(Non_Profit_Donations_South___messy[[#This Row],[switch]],1,"",2,Non_Profit_Donations_South___messy[[#This Row],[Names3]],3,"")</f>
        <v/>
      </c>
      <c r="S1770" s="1" t="str" cm="1">
        <f t="array" ref="S1770">_xlfn.SWITCH(Non_Profit_Donations_South___messy[[#This Row],[switch]],1,Non_Profit_Donations_South___messy[[#This Row],[Names2]],2,Non_Profit_Donations_South___messy[[#This Row],[Names4]],3,Non_Profit_Donations_South___messy[[#This Row],[Names3]])</f>
        <v>Fisher</v>
      </c>
    </row>
    <row r="1771" spans="1:19">
      <c r="A1771" s="1" t="s">
        <v>23</v>
      </c>
      <c r="B1771" s="1" t="s">
        <v>295</v>
      </c>
      <c r="C1771" s="1" t="s">
        <v>16</v>
      </c>
      <c r="D1771" s="1" t="s">
        <v>12</v>
      </c>
      <c r="E1771" s="1" t="s">
        <v>32</v>
      </c>
      <c r="F1771" s="1" t="s">
        <v>296</v>
      </c>
      <c r="G1771">
        <v>37814</v>
      </c>
      <c r="H1771" s="2">
        <v>42933</v>
      </c>
      <c r="I1771">
        <v>1623.05</v>
      </c>
      <c r="J1771">
        <f t="shared" si="27"/>
        <v>0</v>
      </c>
      <c r="K1771" t="s">
        <v>295</v>
      </c>
      <c r="L1771" s="1" t="s">
        <v>1053</v>
      </c>
      <c r="M1771" t="s">
        <v>1087</v>
      </c>
      <c r="O1771">
        <f>IF(Non_Profit_Donations_South___messy[[#This Row],[Names4]]&lt;&gt;"",1,0)</f>
        <v>0</v>
      </c>
      <c r="P1771">
        <f>IF(Non_Profit_Donations_South___messy[[#This Row],[flagRev]]=1,1,IF(Non_Profit_Donations_South___messy[[#This Row],[flagMidName]]=1,2,3))</f>
        <v>3</v>
      </c>
      <c r="Q1771" s="1" t="str" cm="1">
        <f t="array" ref="Q1771">_xlfn.SWITCH(Non_Profit_Donations_South___messy[[#This Row],[switch]],1,Non_Profit_Donations_South___messy[[#This Row],[Names3]],2,Non_Profit_Donations_South___messy[[#This Row],[Names2]],3,Non_Profit_Donations_South___messy[[#This Row],[Names2]])</f>
        <v>Sandra</v>
      </c>
      <c r="R1771" s="1" t="str" cm="1">
        <f t="array" ref="R1771">_xlfn.SWITCH(Non_Profit_Donations_South___messy[[#This Row],[switch]],1,"",2,Non_Profit_Donations_South___messy[[#This Row],[Names3]],3,"")</f>
        <v/>
      </c>
      <c r="S1771" s="1" t="str" cm="1">
        <f t="array" ref="S1771">_xlfn.SWITCH(Non_Profit_Donations_South___messy[[#This Row],[switch]],1,Non_Profit_Donations_South___messy[[#This Row],[Names2]],2,Non_Profit_Donations_South___messy[[#This Row],[Names4]],3,Non_Profit_Donations_South___messy[[#This Row],[Names3]])</f>
        <v>Sharma</v>
      </c>
    </row>
    <row r="1772" spans="1:19">
      <c r="A1772" s="1" t="s">
        <v>9</v>
      </c>
      <c r="B1772" s="1" t="s">
        <v>593</v>
      </c>
      <c r="C1772" s="1" t="s">
        <v>37</v>
      </c>
      <c r="D1772" s="1" t="s">
        <v>12</v>
      </c>
      <c r="E1772" s="1" t="s">
        <v>25</v>
      </c>
      <c r="F1772" s="1" t="s">
        <v>513</v>
      </c>
      <c r="G1772">
        <v>32601</v>
      </c>
      <c r="H1772" s="2">
        <v>42934</v>
      </c>
      <c r="I1772">
        <v>3175.15</v>
      </c>
      <c r="J1772">
        <f t="shared" si="27"/>
        <v>0</v>
      </c>
      <c r="K1772" t="s">
        <v>593</v>
      </c>
      <c r="L1772" s="1" t="s">
        <v>1062</v>
      </c>
      <c r="M1772" t="s">
        <v>840</v>
      </c>
      <c r="N1772" t="s">
        <v>1334</v>
      </c>
      <c r="O1772">
        <f>IF(Non_Profit_Donations_South___messy[[#This Row],[Names4]]&lt;&gt;"",1,0)</f>
        <v>1</v>
      </c>
      <c r="P1772">
        <f>IF(Non_Profit_Donations_South___messy[[#This Row],[flagRev]]=1,1,IF(Non_Profit_Donations_South___messy[[#This Row],[flagMidName]]=1,2,3))</f>
        <v>2</v>
      </c>
      <c r="Q1772" s="1" t="str" cm="1">
        <f t="array" ref="Q1772">_xlfn.SWITCH(Non_Profit_Donations_South___messy[[#This Row],[switch]],1,Non_Profit_Donations_South___messy[[#This Row],[Names3]],2,Non_Profit_Donations_South___messy[[#This Row],[Names2]],3,Non_Profit_Donations_South___messy[[#This Row],[Names2]])</f>
        <v>Brad</v>
      </c>
      <c r="R1772" s="1" t="str" cm="1">
        <f t="array" ref="R1772">_xlfn.SWITCH(Non_Profit_Donations_South___messy[[#This Row],[switch]],1,"",2,Non_Profit_Donations_South___messy[[#This Row],[Names3]],3,"")</f>
        <v>H</v>
      </c>
      <c r="S1772" s="1" t="str" cm="1">
        <f t="array" ref="S1772">_xlfn.SWITCH(Non_Profit_Donations_South___messy[[#This Row],[switch]],1,Non_Profit_Donations_South___messy[[#This Row],[Names2]],2,Non_Profit_Donations_South___messy[[#This Row],[Names4]],3,Non_Profit_Donations_South___messy[[#This Row],[Names3]])</f>
        <v>Blake</v>
      </c>
    </row>
    <row r="1773" spans="1:19">
      <c r="A1773" s="1" t="s">
        <v>9</v>
      </c>
      <c r="B1773" s="1" t="s">
        <v>747</v>
      </c>
      <c r="C1773" s="1" t="s">
        <v>11</v>
      </c>
      <c r="D1773" s="1" t="s">
        <v>12</v>
      </c>
      <c r="E1773" s="1" t="s">
        <v>70</v>
      </c>
      <c r="F1773" s="1" t="s">
        <v>509</v>
      </c>
      <c r="G1773">
        <v>71301</v>
      </c>
      <c r="H1773" s="2">
        <v>42935</v>
      </c>
      <c r="I1773">
        <v>100.84</v>
      </c>
      <c r="J1773">
        <f t="shared" si="27"/>
        <v>0</v>
      </c>
      <c r="K1773" t="s">
        <v>747</v>
      </c>
      <c r="L1773" s="1" t="s">
        <v>1175</v>
      </c>
      <c r="M1773" t="s">
        <v>1449</v>
      </c>
      <c r="O1773">
        <f>IF(Non_Profit_Donations_South___messy[[#This Row],[Names4]]&lt;&gt;"",1,0)</f>
        <v>0</v>
      </c>
      <c r="P1773">
        <f>IF(Non_Profit_Donations_South___messy[[#This Row],[flagRev]]=1,1,IF(Non_Profit_Donations_South___messy[[#This Row],[flagMidName]]=1,2,3))</f>
        <v>3</v>
      </c>
      <c r="Q1773" s="1" t="str" cm="1">
        <f t="array" ref="Q1773">_xlfn.SWITCH(Non_Profit_Donations_South___messy[[#This Row],[switch]],1,Non_Profit_Donations_South___messy[[#This Row],[Names3]],2,Non_Profit_Donations_South___messy[[#This Row],[Names2]],3,Non_Profit_Donations_South___messy[[#This Row],[Names2]])</f>
        <v>Ray</v>
      </c>
      <c r="R1773" s="1" t="str" cm="1">
        <f t="array" ref="R1773">_xlfn.SWITCH(Non_Profit_Donations_South___messy[[#This Row],[switch]],1,"",2,Non_Profit_Donations_South___messy[[#This Row],[Names3]],3,"")</f>
        <v/>
      </c>
      <c r="S1773" s="1" t="str" cm="1">
        <f t="array" ref="S1773">_xlfn.SWITCH(Non_Profit_Donations_South___messy[[#This Row],[switch]],1,Non_Profit_Donations_South___messy[[#This Row],[Names2]],2,Non_Profit_Donations_South___messy[[#This Row],[Names4]],3,Non_Profit_Donations_South___messy[[#This Row],[Names3]])</f>
        <v>Cook</v>
      </c>
    </row>
    <row r="1774" spans="1:19">
      <c r="A1774" s="1" t="s">
        <v>9</v>
      </c>
      <c r="B1774" s="1" t="s">
        <v>238</v>
      </c>
      <c r="C1774" s="1" t="s">
        <v>16</v>
      </c>
      <c r="D1774" s="1" t="s">
        <v>12</v>
      </c>
      <c r="E1774" s="1" t="s">
        <v>29</v>
      </c>
      <c r="F1774" s="1" t="s">
        <v>239</v>
      </c>
      <c r="G1774">
        <v>22901</v>
      </c>
      <c r="H1774" s="2">
        <v>42935</v>
      </c>
      <c r="I1774">
        <v>45.12</v>
      </c>
      <c r="J1774">
        <f t="shared" si="27"/>
        <v>0</v>
      </c>
      <c r="K1774" t="s">
        <v>238</v>
      </c>
      <c r="L1774" s="1" t="s">
        <v>838</v>
      </c>
      <c r="M1774" t="s">
        <v>1034</v>
      </c>
      <c r="O1774">
        <f>IF(Non_Profit_Donations_South___messy[[#This Row],[Names4]]&lt;&gt;"",1,0)</f>
        <v>0</v>
      </c>
      <c r="P1774">
        <f>IF(Non_Profit_Donations_South___messy[[#This Row],[flagRev]]=1,1,IF(Non_Profit_Donations_South___messy[[#This Row],[flagMidName]]=1,2,3))</f>
        <v>3</v>
      </c>
      <c r="Q1774" s="1" t="str" cm="1">
        <f t="array" ref="Q1774">_xlfn.SWITCH(Non_Profit_Donations_South___messy[[#This Row],[switch]],1,Non_Profit_Donations_South___messy[[#This Row],[Names3]],2,Non_Profit_Donations_South___messy[[#This Row],[Names2]],3,Non_Profit_Donations_South___messy[[#This Row],[Names2]])</f>
        <v>Sidney</v>
      </c>
      <c r="R1774" s="1" t="str" cm="1">
        <f t="array" ref="R1774">_xlfn.SWITCH(Non_Profit_Donations_South___messy[[#This Row],[switch]],1,"",2,Non_Profit_Donations_South___messy[[#This Row],[Names3]],3,"")</f>
        <v/>
      </c>
      <c r="S1774" s="1" t="str" cm="1">
        <f t="array" ref="S1774">_xlfn.SWITCH(Non_Profit_Donations_South___messy[[#This Row],[switch]],1,Non_Profit_Donations_South___messy[[#This Row],[Names2]],2,Non_Profit_Donations_South___messy[[#This Row],[Names4]],3,Non_Profit_Donations_South___messy[[#This Row],[Names3]])</f>
        <v>Scarborough</v>
      </c>
    </row>
    <row r="1775" spans="1:19">
      <c r="A1775" s="1" t="s">
        <v>9</v>
      </c>
      <c r="B1775" s="1" t="s">
        <v>192</v>
      </c>
      <c r="C1775" s="1" t="s">
        <v>37</v>
      </c>
      <c r="D1775" s="1" t="s">
        <v>12</v>
      </c>
      <c r="E1775" s="1" t="s">
        <v>40</v>
      </c>
      <c r="F1775" s="1" t="s">
        <v>193</v>
      </c>
      <c r="G1775">
        <v>27514</v>
      </c>
      <c r="H1775" s="2">
        <v>42936</v>
      </c>
      <c r="I1775">
        <v>446.22</v>
      </c>
      <c r="J1775">
        <f t="shared" si="27"/>
        <v>0</v>
      </c>
      <c r="K1775" t="s">
        <v>192</v>
      </c>
      <c r="L1775" s="1" t="s">
        <v>994</v>
      </c>
      <c r="M1775" t="s">
        <v>995</v>
      </c>
      <c r="O1775">
        <f>IF(Non_Profit_Donations_South___messy[[#This Row],[Names4]]&lt;&gt;"",1,0)</f>
        <v>0</v>
      </c>
      <c r="P1775">
        <f>IF(Non_Profit_Donations_South___messy[[#This Row],[flagRev]]=1,1,IF(Non_Profit_Donations_South___messy[[#This Row],[flagMidName]]=1,2,3))</f>
        <v>3</v>
      </c>
      <c r="Q1775" s="1" t="str" cm="1">
        <f t="array" ref="Q1775">_xlfn.SWITCH(Non_Profit_Donations_South___messy[[#This Row],[switch]],1,Non_Profit_Donations_South___messy[[#This Row],[Names3]],2,Non_Profit_Donations_South___messy[[#This Row],[Names2]],3,Non_Profit_Donations_South___messy[[#This Row],[Names2]])</f>
        <v>Christine</v>
      </c>
      <c r="R1775" s="1" t="str" cm="1">
        <f t="array" ref="R1775">_xlfn.SWITCH(Non_Profit_Donations_South___messy[[#This Row],[switch]],1,"",2,Non_Profit_Donations_South___messy[[#This Row],[Names3]],3,"")</f>
        <v/>
      </c>
      <c r="S1775" s="1" t="str" cm="1">
        <f t="array" ref="S1775">_xlfn.SWITCH(Non_Profit_Donations_South___messy[[#This Row],[switch]],1,Non_Profit_Donations_South___messy[[#This Row],[Names2]],2,Non_Profit_Donations_South___messy[[#This Row],[Names4]],3,Non_Profit_Donations_South___messy[[#This Row],[Names3]])</f>
        <v>Wilkerson</v>
      </c>
    </row>
    <row r="1776" spans="1:19">
      <c r="A1776" s="1" t="s">
        <v>9</v>
      </c>
      <c r="B1776" s="1" t="s">
        <v>703</v>
      </c>
      <c r="C1776" s="1" t="s">
        <v>11</v>
      </c>
      <c r="D1776" s="1" t="s">
        <v>12</v>
      </c>
      <c r="E1776" s="1" t="s">
        <v>29</v>
      </c>
      <c r="F1776" s="1" t="s">
        <v>704</v>
      </c>
      <c r="G1776">
        <v>23320</v>
      </c>
      <c r="H1776" s="2">
        <v>42936</v>
      </c>
      <c r="I1776">
        <v>320.75</v>
      </c>
      <c r="J1776">
        <f t="shared" si="27"/>
        <v>0</v>
      </c>
      <c r="K1776" t="s">
        <v>703</v>
      </c>
      <c r="L1776" s="1" t="s">
        <v>927</v>
      </c>
      <c r="M1776" t="s">
        <v>1419</v>
      </c>
      <c r="O1776">
        <f>IF(Non_Profit_Donations_South___messy[[#This Row],[Names4]]&lt;&gt;"",1,0)</f>
        <v>0</v>
      </c>
      <c r="P1776">
        <f>IF(Non_Profit_Donations_South___messy[[#This Row],[flagRev]]=1,1,IF(Non_Profit_Donations_South___messy[[#This Row],[flagMidName]]=1,2,3))</f>
        <v>3</v>
      </c>
      <c r="Q1776" s="1" t="str" cm="1">
        <f t="array" ref="Q1776">_xlfn.SWITCH(Non_Profit_Donations_South___messy[[#This Row],[switch]],1,Non_Profit_Donations_South___messy[[#This Row],[Names3]],2,Non_Profit_Donations_South___messy[[#This Row],[Names2]],3,Non_Profit_Donations_South___messy[[#This Row],[Names2]])</f>
        <v>Martin</v>
      </c>
      <c r="R1776" s="1" t="str" cm="1">
        <f t="array" ref="R1776">_xlfn.SWITCH(Non_Profit_Donations_South___messy[[#This Row],[switch]],1,"",2,Non_Profit_Donations_South___messy[[#This Row],[Names3]],3,"")</f>
        <v/>
      </c>
      <c r="S1776" s="1" t="str" cm="1">
        <f t="array" ref="S1776">_xlfn.SWITCH(Non_Profit_Donations_South___messy[[#This Row],[switch]],1,Non_Profit_Donations_South___messy[[#This Row],[Names2]],2,Non_Profit_Donations_South___messy[[#This Row],[Names4]],3,Non_Profit_Donations_South___messy[[#This Row],[Names3]])</f>
        <v>Kirk</v>
      </c>
    </row>
    <row r="1777" spans="1:19">
      <c r="A1777" s="1" t="s">
        <v>9</v>
      </c>
      <c r="B1777" s="1" t="s">
        <v>290</v>
      </c>
      <c r="C1777" s="1" t="s">
        <v>16</v>
      </c>
      <c r="D1777" s="1" t="s">
        <v>12</v>
      </c>
      <c r="E1777" s="1" t="s">
        <v>40</v>
      </c>
      <c r="F1777" s="1" t="s">
        <v>41</v>
      </c>
      <c r="G1777">
        <v>28204</v>
      </c>
      <c r="H1777" s="2">
        <v>42938</v>
      </c>
      <c r="I1777">
        <v>2434.12</v>
      </c>
      <c r="J1777">
        <f t="shared" si="27"/>
        <v>0</v>
      </c>
      <c r="K1777" t="s">
        <v>290</v>
      </c>
      <c r="L1777" s="1" t="s">
        <v>1082</v>
      </c>
      <c r="M1777" t="s">
        <v>1083</v>
      </c>
      <c r="O1777">
        <f>IF(Non_Profit_Donations_South___messy[[#This Row],[Names4]]&lt;&gt;"",1,0)</f>
        <v>0</v>
      </c>
      <c r="P1777">
        <f>IF(Non_Profit_Donations_South___messy[[#This Row],[flagRev]]=1,1,IF(Non_Profit_Donations_South___messy[[#This Row],[flagMidName]]=1,2,3))</f>
        <v>3</v>
      </c>
      <c r="Q1777" s="1" t="str" cm="1">
        <f t="array" ref="Q1777">_xlfn.SWITCH(Non_Profit_Donations_South___messy[[#This Row],[switch]],1,Non_Profit_Donations_South___messy[[#This Row],[Names3]],2,Non_Profit_Donations_South___messy[[#This Row],[Names2]],3,Non_Profit_Donations_South___messy[[#This Row],[Names2]])</f>
        <v>Eleanor</v>
      </c>
      <c r="R1777" s="1" t="str" cm="1">
        <f t="array" ref="R1777">_xlfn.SWITCH(Non_Profit_Donations_South___messy[[#This Row],[switch]],1,"",2,Non_Profit_Donations_South___messy[[#This Row],[Names3]],3,"")</f>
        <v/>
      </c>
      <c r="S1777" s="1" t="str" cm="1">
        <f t="array" ref="S1777">_xlfn.SWITCH(Non_Profit_Donations_South___messy[[#This Row],[switch]],1,Non_Profit_Donations_South___messy[[#This Row],[Names2]],2,Non_Profit_Donations_South___messy[[#This Row],[Names4]],3,Non_Profit_Donations_South___messy[[#This Row],[Names3]])</f>
        <v>Swain</v>
      </c>
    </row>
    <row r="1778" spans="1:19">
      <c r="A1778" s="1" t="s">
        <v>27</v>
      </c>
      <c r="B1778" s="1" t="s">
        <v>762</v>
      </c>
      <c r="C1778" s="1" t="s">
        <v>11</v>
      </c>
      <c r="D1778" s="1" t="s">
        <v>12</v>
      </c>
      <c r="E1778" s="1" t="s">
        <v>49</v>
      </c>
      <c r="F1778" s="1" t="s">
        <v>536</v>
      </c>
      <c r="G1778">
        <v>29651</v>
      </c>
      <c r="H1778" s="2">
        <v>42938</v>
      </c>
      <c r="I1778">
        <v>582.74</v>
      </c>
      <c r="J1778">
        <f t="shared" si="27"/>
        <v>0</v>
      </c>
      <c r="K1778" t="s">
        <v>762</v>
      </c>
      <c r="L1778" s="1" t="s">
        <v>834</v>
      </c>
      <c r="M1778" t="s">
        <v>1462</v>
      </c>
      <c r="N1778" t="s">
        <v>1463</v>
      </c>
      <c r="O1778">
        <f>IF(Non_Profit_Donations_South___messy[[#This Row],[Names4]]&lt;&gt;"",1,0)</f>
        <v>1</v>
      </c>
      <c r="P1778">
        <f>IF(Non_Profit_Donations_South___messy[[#This Row],[flagRev]]=1,1,IF(Non_Profit_Donations_South___messy[[#This Row],[flagMidName]]=1,2,3))</f>
        <v>2</v>
      </c>
      <c r="Q1778" s="1" t="str" cm="1">
        <f t="array" ref="Q1778">_xlfn.SWITCH(Non_Profit_Donations_South___messy[[#This Row],[switch]],1,Non_Profit_Donations_South___messy[[#This Row],[Names3]],2,Non_Profit_Donations_South___messy[[#This Row],[Names2]],3,Non_Profit_Donations_South___messy[[#This Row],[Names2]])</f>
        <v>Gene</v>
      </c>
      <c r="R1778" s="1" t="str" cm="1">
        <f t="array" ref="R1778">_xlfn.SWITCH(Non_Profit_Donations_South___messy[[#This Row],[switch]],1,"",2,Non_Profit_Donations_South___messy[[#This Row],[Names3]],3,"")</f>
        <v>Wu</v>
      </c>
      <c r="S1778" s="1" t="str" cm="1">
        <f t="array" ref="S1778">_xlfn.SWITCH(Non_Profit_Donations_South___messy[[#This Row],[switch]],1,Non_Profit_Donations_South___messy[[#This Row],[Names2]],2,Non_Profit_Donations_South___messy[[#This Row],[Names4]],3,Non_Profit_Donations_South___messy[[#This Row],[Names3]])</f>
        <v>Vaughan</v>
      </c>
    </row>
    <row r="1779" spans="1:19">
      <c r="A1779" s="1" t="s">
        <v>9</v>
      </c>
      <c r="B1779" s="1" t="s">
        <v>174</v>
      </c>
      <c r="C1779" s="1" t="s">
        <v>37</v>
      </c>
      <c r="D1779" s="1" t="s">
        <v>12</v>
      </c>
      <c r="E1779" s="1" t="s">
        <v>29</v>
      </c>
      <c r="F1779" s="1" t="s">
        <v>175</v>
      </c>
      <c r="G1779">
        <v>22601</v>
      </c>
      <c r="H1779" s="2">
        <v>42939</v>
      </c>
      <c r="I1779">
        <v>116.5</v>
      </c>
      <c r="J1779">
        <f t="shared" si="27"/>
        <v>0</v>
      </c>
      <c r="K1779" t="s">
        <v>174</v>
      </c>
      <c r="L1779" s="1" t="s">
        <v>951</v>
      </c>
      <c r="M1779" t="s">
        <v>976</v>
      </c>
      <c r="N1779" t="s">
        <v>977</v>
      </c>
      <c r="O1779">
        <f>IF(Non_Profit_Donations_South___messy[[#This Row],[Names4]]&lt;&gt;"",1,0)</f>
        <v>1</v>
      </c>
      <c r="P1779">
        <f>IF(Non_Profit_Donations_South___messy[[#This Row],[flagRev]]=1,1,IF(Non_Profit_Donations_South___messy[[#This Row],[flagMidName]]=1,2,3))</f>
        <v>2</v>
      </c>
      <c r="Q1779" s="1" t="str" cm="1">
        <f t="array" ref="Q1779">_xlfn.SWITCH(Non_Profit_Donations_South___messy[[#This Row],[switch]],1,Non_Profit_Donations_South___messy[[#This Row],[Names3]],2,Non_Profit_Donations_South___messy[[#This Row],[Names2]],3,Non_Profit_Donations_South___messy[[#This Row],[Names2]])</f>
        <v>Lester</v>
      </c>
      <c r="R1779" s="1" t="str" cm="1">
        <f t="array" ref="R1779">_xlfn.SWITCH(Non_Profit_Donations_South___messy[[#This Row],[switch]],1,"",2,Non_Profit_Donations_South___messy[[#This Row],[Names3]],3,"")</f>
        <v>Erickson</v>
      </c>
      <c r="S1779" s="1" t="str" cm="1">
        <f t="array" ref="S1779">_xlfn.SWITCH(Non_Profit_Donations_South___messy[[#This Row],[switch]],1,Non_Profit_Donations_South___messy[[#This Row],[Names2]],2,Non_Profit_Donations_South___messy[[#This Row],[Names4]],3,Non_Profit_Donations_South___messy[[#This Row],[Names3]])</f>
        <v>Frederick</v>
      </c>
    </row>
    <row r="1780" spans="1:19">
      <c r="A1780" s="1" t="s">
        <v>9</v>
      </c>
      <c r="B1780" s="1" t="s">
        <v>94</v>
      </c>
      <c r="C1780" s="1" t="s">
        <v>11</v>
      </c>
      <c r="D1780" s="1" t="s">
        <v>12</v>
      </c>
      <c r="E1780" s="1" t="s">
        <v>25</v>
      </c>
      <c r="F1780" s="1" t="s">
        <v>77</v>
      </c>
      <c r="G1780">
        <v>33142</v>
      </c>
      <c r="H1780" s="2">
        <v>42940</v>
      </c>
      <c r="I1780">
        <v>43.46</v>
      </c>
      <c r="J1780">
        <f t="shared" si="27"/>
        <v>0</v>
      </c>
      <c r="K1780" t="s">
        <v>94</v>
      </c>
      <c r="L1780" s="1" t="s">
        <v>900</v>
      </c>
      <c r="M1780" t="s">
        <v>183</v>
      </c>
      <c r="O1780">
        <f>IF(Non_Profit_Donations_South___messy[[#This Row],[Names4]]&lt;&gt;"",1,0)</f>
        <v>0</v>
      </c>
      <c r="P1780">
        <f>IF(Non_Profit_Donations_South___messy[[#This Row],[flagRev]]=1,1,IF(Non_Profit_Donations_South___messy[[#This Row],[flagMidName]]=1,2,3))</f>
        <v>3</v>
      </c>
      <c r="Q1780" s="1" t="str" cm="1">
        <f t="array" ref="Q1780">_xlfn.SWITCH(Non_Profit_Donations_South___messy[[#This Row],[switch]],1,Non_Profit_Donations_South___messy[[#This Row],[Names3]],2,Non_Profit_Donations_South___messy[[#This Row],[Names2]],3,Non_Profit_Donations_South___messy[[#This Row],[Names2]])</f>
        <v>Danny</v>
      </c>
      <c r="R1780" s="1" t="str" cm="1">
        <f t="array" ref="R1780">_xlfn.SWITCH(Non_Profit_Donations_South___messy[[#This Row],[switch]],1,"",2,Non_Profit_Donations_South___messy[[#This Row],[Names3]],3,"")</f>
        <v/>
      </c>
      <c r="S1780" s="1" t="str" cm="1">
        <f t="array" ref="S1780">_xlfn.SWITCH(Non_Profit_Donations_South___messy[[#This Row],[switch]],1,Non_Profit_Donations_South___messy[[#This Row],[Names2]],2,Non_Profit_Donations_South___messy[[#This Row],[Names4]],3,Non_Profit_Donations_South___messy[[#This Row],[Names3]])</f>
        <v>Richmond</v>
      </c>
    </row>
    <row r="1781" spans="1:19">
      <c r="A1781" s="1" t="s">
        <v>9</v>
      </c>
      <c r="B1781" s="1" t="s">
        <v>670</v>
      </c>
      <c r="C1781" s="1" t="s">
        <v>11</v>
      </c>
      <c r="D1781" s="1" t="s">
        <v>12</v>
      </c>
      <c r="E1781" s="1" t="s">
        <v>59</v>
      </c>
      <c r="F1781" s="1" t="s">
        <v>671</v>
      </c>
      <c r="G1781">
        <v>35810</v>
      </c>
      <c r="H1781" s="2">
        <v>42941</v>
      </c>
      <c r="I1781">
        <v>16.75</v>
      </c>
      <c r="J1781">
        <f t="shared" si="27"/>
        <v>0</v>
      </c>
      <c r="K1781" t="s">
        <v>670</v>
      </c>
      <c r="L1781" s="1" t="s">
        <v>1393</v>
      </c>
      <c r="M1781" t="s">
        <v>1394</v>
      </c>
      <c r="N1781" t="s">
        <v>1395</v>
      </c>
      <c r="O1781">
        <f>IF(Non_Profit_Donations_South___messy[[#This Row],[Names4]]&lt;&gt;"",1,0)</f>
        <v>1</v>
      </c>
      <c r="P1781">
        <f>IF(Non_Profit_Donations_South___messy[[#This Row],[flagRev]]=1,1,IF(Non_Profit_Donations_South___messy[[#This Row],[flagMidName]]=1,2,3))</f>
        <v>2</v>
      </c>
      <c r="Q1781" s="1" t="str" cm="1">
        <f t="array" ref="Q1781">_xlfn.SWITCH(Non_Profit_Donations_South___messy[[#This Row],[switch]],1,Non_Profit_Donations_South___messy[[#This Row],[Names3]],2,Non_Profit_Donations_South___messy[[#This Row],[Names2]],3,Non_Profit_Donations_South___messy[[#This Row],[Names2]])</f>
        <v>Molly</v>
      </c>
      <c r="R1781" s="1" t="str" cm="1">
        <f t="array" ref="R1781">_xlfn.SWITCH(Non_Profit_Donations_South___messy[[#This Row],[switch]],1,"",2,Non_Profit_Donations_South___messy[[#This Row],[Names3]],3,"")</f>
        <v>Walton</v>
      </c>
      <c r="S1781" s="1" t="str" cm="1">
        <f t="array" ref="S1781">_xlfn.SWITCH(Non_Profit_Donations_South___messy[[#This Row],[switch]],1,Non_Profit_Donations_South___messy[[#This Row],[Names2]],2,Non_Profit_Donations_South___messy[[#This Row],[Names4]],3,Non_Profit_Donations_South___messy[[#This Row],[Names3]])</f>
        <v>Forrest</v>
      </c>
    </row>
    <row r="1782" spans="1:19">
      <c r="A1782" s="1" t="s">
        <v>9</v>
      </c>
      <c r="B1782" s="1" t="s">
        <v>312</v>
      </c>
      <c r="C1782" s="1" t="s">
        <v>11</v>
      </c>
      <c r="D1782" s="1" t="s">
        <v>12</v>
      </c>
      <c r="E1782" s="1" t="s">
        <v>52</v>
      </c>
      <c r="F1782" s="1" t="s">
        <v>313</v>
      </c>
      <c r="G1782">
        <v>72022</v>
      </c>
      <c r="H1782" s="2">
        <v>42942</v>
      </c>
      <c r="I1782">
        <v>7.47</v>
      </c>
      <c r="J1782">
        <f t="shared" si="27"/>
        <v>0</v>
      </c>
      <c r="K1782" t="s">
        <v>312</v>
      </c>
      <c r="L1782" s="1" t="s">
        <v>937</v>
      </c>
      <c r="M1782" t="s">
        <v>1105</v>
      </c>
      <c r="O1782">
        <f>IF(Non_Profit_Donations_South___messy[[#This Row],[Names4]]&lt;&gt;"",1,0)</f>
        <v>0</v>
      </c>
      <c r="P1782">
        <f>IF(Non_Profit_Donations_South___messy[[#This Row],[flagRev]]=1,1,IF(Non_Profit_Donations_South___messy[[#This Row],[flagMidName]]=1,2,3))</f>
        <v>3</v>
      </c>
      <c r="Q1782" s="1" t="str" cm="1">
        <f t="array" ref="Q1782">_xlfn.SWITCH(Non_Profit_Donations_South___messy[[#This Row],[switch]],1,Non_Profit_Donations_South___messy[[#This Row],[Names3]],2,Non_Profit_Donations_South___messy[[#This Row],[Names2]],3,Non_Profit_Donations_South___messy[[#This Row],[Names2]])</f>
        <v>Theresa</v>
      </c>
      <c r="R1782" s="1" t="str" cm="1">
        <f t="array" ref="R1782">_xlfn.SWITCH(Non_Profit_Donations_South___messy[[#This Row],[switch]],1,"",2,Non_Profit_Donations_South___messy[[#This Row],[Names3]],3,"")</f>
        <v/>
      </c>
      <c r="S1782" s="1" t="str" cm="1">
        <f t="array" ref="S1782">_xlfn.SWITCH(Non_Profit_Donations_South___messy[[#This Row],[switch]],1,Non_Profit_Donations_South___messy[[#This Row],[Names2]],2,Non_Profit_Donations_South___messy[[#This Row],[Names4]],3,Non_Profit_Donations_South___messy[[#This Row],[Names3]])</f>
        <v>Winters</v>
      </c>
    </row>
    <row r="1783" spans="1:19">
      <c r="A1783" s="1" t="s">
        <v>27</v>
      </c>
      <c r="B1783" s="1" t="s">
        <v>359</v>
      </c>
      <c r="C1783" s="1" t="s">
        <v>37</v>
      </c>
      <c r="D1783" s="1" t="s">
        <v>12</v>
      </c>
      <c r="E1783" s="1" t="s">
        <v>29</v>
      </c>
      <c r="F1783" s="1" t="s">
        <v>360</v>
      </c>
      <c r="G1783">
        <v>23111</v>
      </c>
      <c r="H1783" s="2">
        <v>42943</v>
      </c>
      <c r="I1783">
        <v>6676.61</v>
      </c>
      <c r="J1783">
        <f t="shared" si="27"/>
        <v>0</v>
      </c>
      <c r="K1783" t="s">
        <v>359</v>
      </c>
      <c r="L1783" s="1" t="s">
        <v>1145</v>
      </c>
      <c r="M1783" t="s">
        <v>1146</v>
      </c>
      <c r="O1783">
        <f>IF(Non_Profit_Donations_South___messy[[#This Row],[Names4]]&lt;&gt;"",1,0)</f>
        <v>0</v>
      </c>
      <c r="P1783">
        <f>IF(Non_Profit_Donations_South___messy[[#This Row],[flagRev]]=1,1,IF(Non_Profit_Donations_South___messy[[#This Row],[flagMidName]]=1,2,3))</f>
        <v>3</v>
      </c>
      <c r="Q1783" s="1" t="str" cm="1">
        <f t="array" ref="Q1783">_xlfn.SWITCH(Non_Profit_Donations_South___messy[[#This Row],[switch]],1,Non_Profit_Donations_South___messy[[#This Row],[Names3]],2,Non_Profit_Donations_South___messy[[#This Row],[Names2]],3,Non_Profit_Donations_South___messy[[#This Row],[Names2]])</f>
        <v>Alfred</v>
      </c>
      <c r="R1783" s="1" t="str" cm="1">
        <f t="array" ref="R1783">_xlfn.SWITCH(Non_Profit_Donations_South___messy[[#This Row],[switch]],1,"",2,Non_Profit_Donations_South___messy[[#This Row],[Names3]],3,"")</f>
        <v/>
      </c>
      <c r="S1783" s="1" t="str" cm="1">
        <f t="array" ref="S1783">_xlfn.SWITCH(Non_Profit_Donations_South___messy[[#This Row],[switch]],1,Non_Profit_Donations_South___messy[[#This Row],[Names2]],2,Non_Profit_Donations_South___messy[[#This Row],[Names4]],3,Non_Profit_Donations_South___messy[[#This Row],[Names3]])</f>
        <v>Singh</v>
      </c>
    </row>
    <row r="1784" spans="1:19">
      <c r="A1784" s="1" t="s">
        <v>19</v>
      </c>
      <c r="B1784" s="1" t="s">
        <v>758</v>
      </c>
      <c r="C1784" s="1" t="s">
        <v>11</v>
      </c>
      <c r="D1784" s="1" t="s">
        <v>12</v>
      </c>
      <c r="E1784" s="1" t="s">
        <v>29</v>
      </c>
      <c r="F1784" s="1" t="s">
        <v>509</v>
      </c>
      <c r="G1784">
        <v>22304</v>
      </c>
      <c r="H1784" s="2">
        <v>42945</v>
      </c>
      <c r="I1784">
        <v>16.670000000000002</v>
      </c>
      <c r="J1784">
        <f t="shared" si="27"/>
        <v>0</v>
      </c>
      <c r="K1784" t="s">
        <v>758</v>
      </c>
      <c r="L1784" s="1" t="s">
        <v>1202</v>
      </c>
      <c r="M1784" t="s">
        <v>1256</v>
      </c>
      <c r="O1784">
        <f>IF(Non_Profit_Donations_South___messy[[#This Row],[Names4]]&lt;&gt;"",1,0)</f>
        <v>0</v>
      </c>
      <c r="P1784">
        <f>IF(Non_Profit_Donations_South___messy[[#This Row],[flagRev]]=1,1,IF(Non_Profit_Donations_South___messy[[#This Row],[flagMidName]]=1,2,3))</f>
        <v>3</v>
      </c>
      <c r="Q1784" s="1" t="str" cm="1">
        <f t="array" ref="Q1784">_xlfn.SWITCH(Non_Profit_Donations_South___messy[[#This Row],[switch]],1,Non_Profit_Donations_South___messy[[#This Row],[Names3]],2,Non_Profit_Donations_South___messy[[#This Row],[Names2]],3,Non_Profit_Donations_South___messy[[#This Row],[Names2]])</f>
        <v>Carol</v>
      </c>
      <c r="R1784" s="1" t="str" cm="1">
        <f t="array" ref="R1784">_xlfn.SWITCH(Non_Profit_Donations_South___messy[[#This Row],[switch]],1,"",2,Non_Profit_Donations_South___messy[[#This Row],[Names3]],3,"")</f>
        <v/>
      </c>
      <c r="S1784" s="1" t="str" cm="1">
        <f t="array" ref="S1784">_xlfn.SWITCH(Non_Profit_Donations_South___messy[[#This Row],[switch]],1,Non_Profit_Donations_South___messy[[#This Row],[Names2]],2,Non_Profit_Donations_South___messy[[#This Row],[Names4]],3,Non_Profit_Donations_South___messy[[#This Row],[Names3]])</f>
        <v>Wood</v>
      </c>
    </row>
    <row r="1785" spans="1:19">
      <c r="A1785" s="1" t="s">
        <v>9</v>
      </c>
      <c r="B1785" s="1" t="s">
        <v>821</v>
      </c>
      <c r="C1785" s="1" t="s">
        <v>16</v>
      </c>
      <c r="D1785" s="1" t="s">
        <v>12</v>
      </c>
      <c r="E1785" s="1" t="s">
        <v>49</v>
      </c>
      <c r="F1785" s="1" t="s">
        <v>91</v>
      </c>
      <c r="G1785">
        <v>29501</v>
      </c>
      <c r="H1785" s="2">
        <v>42946</v>
      </c>
      <c r="I1785">
        <v>115.4</v>
      </c>
      <c r="J1785">
        <f t="shared" si="27"/>
        <v>0</v>
      </c>
      <c r="K1785" t="s">
        <v>821</v>
      </c>
      <c r="L1785" s="1" t="s">
        <v>1316</v>
      </c>
      <c r="M1785" t="s">
        <v>1154</v>
      </c>
      <c r="O1785">
        <f>IF(Non_Profit_Donations_South___messy[[#This Row],[Names4]]&lt;&gt;"",1,0)</f>
        <v>0</v>
      </c>
      <c r="P1785">
        <f>IF(Non_Profit_Donations_South___messy[[#This Row],[flagRev]]=1,1,IF(Non_Profit_Donations_South___messy[[#This Row],[flagMidName]]=1,2,3))</f>
        <v>3</v>
      </c>
      <c r="Q1785" s="1" t="str" cm="1">
        <f t="array" ref="Q1785">_xlfn.SWITCH(Non_Profit_Donations_South___messy[[#This Row],[switch]],1,Non_Profit_Donations_South___messy[[#This Row],[Names3]],2,Non_Profit_Donations_South___messy[[#This Row],[Names2]],3,Non_Profit_Donations_South___messy[[#This Row],[Names2]])</f>
        <v>Erica</v>
      </c>
      <c r="R1785" s="1" t="str" cm="1">
        <f t="array" ref="R1785">_xlfn.SWITCH(Non_Profit_Donations_South___messy[[#This Row],[switch]],1,"",2,Non_Profit_Donations_South___messy[[#This Row],[Names3]],3,"")</f>
        <v/>
      </c>
      <c r="S1785" s="1" t="str" cm="1">
        <f t="array" ref="S1785">_xlfn.SWITCH(Non_Profit_Donations_South___messy[[#This Row],[switch]],1,Non_Profit_Donations_South___messy[[#This Row],[Names2]],2,Non_Profit_Donations_South___messy[[#This Row],[Names4]],3,Non_Profit_Donations_South___messy[[#This Row],[Names3]])</f>
        <v>Burgess</v>
      </c>
    </row>
    <row r="1786" spans="1:19">
      <c r="A1786" s="1" t="s">
        <v>27</v>
      </c>
      <c r="B1786" s="1" t="s">
        <v>549</v>
      </c>
      <c r="C1786" s="1" t="s">
        <v>11</v>
      </c>
      <c r="D1786" s="1" t="s">
        <v>12</v>
      </c>
      <c r="E1786" s="1" t="s">
        <v>32</v>
      </c>
      <c r="F1786" s="1" t="s">
        <v>550</v>
      </c>
      <c r="G1786">
        <v>37918</v>
      </c>
      <c r="H1786" s="2">
        <v>42946</v>
      </c>
      <c r="I1786">
        <v>262.76</v>
      </c>
      <c r="J1786">
        <f t="shared" si="27"/>
        <v>0</v>
      </c>
      <c r="K1786" t="s">
        <v>549</v>
      </c>
      <c r="L1786" s="1" t="s">
        <v>1302</v>
      </c>
      <c r="M1786" t="s">
        <v>1303</v>
      </c>
      <c r="O1786">
        <f>IF(Non_Profit_Donations_South___messy[[#This Row],[Names4]]&lt;&gt;"",1,0)</f>
        <v>0</v>
      </c>
      <c r="P1786">
        <f>IF(Non_Profit_Donations_South___messy[[#This Row],[flagRev]]=1,1,IF(Non_Profit_Donations_South___messy[[#This Row],[flagMidName]]=1,2,3))</f>
        <v>3</v>
      </c>
      <c r="Q1786" s="1" t="str" cm="1">
        <f t="array" ref="Q1786">_xlfn.SWITCH(Non_Profit_Donations_South___messy[[#This Row],[switch]],1,Non_Profit_Donations_South___messy[[#This Row],[Names3]],2,Non_Profit_Donations_South___messy[[#This Row],[Names2]],3,Non_Profit_Donations_South___messy[[#This Row],[Names2]])</f>
        <v>Kent</v>
      </c>
      <c r="R1786" s="1" t="str" cm="1">
        <f t="array" ref="R1786">_xlfn.SWITCH(Non_Profit_Donations_South___messy[[#This Row],[switch]],1,"",2,Non_Profit_Donations_South___messy[[#This Row],[Names3]],3,"")</f>
        <v/>
      </c>
      <c r="S1786" s="1" t="str" cm="1">
        <f t="array" ref="S1786">_xlfn.SWITCH(Non_Profit_Donations_South___messy[[#This Row],[switch]],1,Non_Profit_Donations_South___messy[[#This Row],[Names2]],2,Non_Profit_Donations_South___messy[[#This Row],[Names4]],3,Non_Profit_Donations_South___messy[[#This Row],[Names3]])</f>
        <v>Kerr</v>
      </c>
    </row>
    <row r="1787" spans="1:19">
      <c r="A1787" s="1" t="s">
        <v>9</v>
      </c>
      <c r="B1787" s="1" t="s">
        <v>512</v>
      </c>
      <c r="C1787" s="1" t="s">
        <v>11</v>
      </c>
      <c r="D1787" s="1" t="s">
        <v>12</v>
      </c>
      <c r="E1787" s="1" t="s">
        <v>17</v>
      </c>
      <c r="F1787" s="1" t="s">
        <v>513</v>
      </c>
      <c r="G1787">
        <v>30501</v>
      </c>
      <c r="H1787" s="2">
        <v>42948</v>
      </c>
      <c r="I1787">
        <v>524.27</v>
      </c>
      <c r="J1787">
        <f t="shared" si="27"/>
        <v>0</v>
      </c>
      <c r="K1787" t="s">
        <v>512</v>
      </c>
      <c r="L1787" s="1" t="s">
        <v>1272</v>
      </c>
      <c r="M1787" t="s">
        <v>1273</v>
      </c>
      <c r="O1787">
        <f>IF(Non_Profit_Donations_South___messy[[#This Row],[Names4]]&lt;&gt;"",1,0)</f>
        <v>0</v>
      </c>
      <c r="P1787">
        <f>IF(Non_Profit_Donations_South___messy[[#This Row],[flagRev]]=1,1,IF(Non_Profit_Donations_South___messy[[#This Row],[flagMidName]]=1,2,3))</f>
        <v>3</v>
      </c>
      <c r="Q1787" s="1" t="str" cm="1">
        <f t="array" ref="Q1787">_xlfn.SWITCH(Non_Profit_Donations_South___messy[[#This Row],[switch]],1,Non_Profit_Donations_South___messy[[#This Row],[Names3]],2,Non_Profit_Donations_South___messy[[#This Row],[Names2]],3,Non_Profit_Donations_South___messy[[#This Row],[Names2]])</f>
        <v>Justin</v>
      </c>
      <c r="R1787" s="1" t="str" cm="1">
        <f t="array" ref="R1787">_xlfn.SWITCH(Non_Profit_Donations_South___messy[[#This Row],[switch]],1,"",2,Non_Profit_Donations_South___messy[[#This Row],[Names3]],3,"")</f>
        <v/>
      </c>
      <c r="S1787" s="1" t="str" cm="1">
        <f t="array" ref="S1787">_xlfn.SWITCH(Non_Profit_Donations_South___messy[[#This Row],[switch]],1,Non_Profit_Donations_South___messy[[#This Row],[Names2]],2,Non_Profit_Donations_South___messy[[#This Row],[Names4]],3,Non_Profit_Donations_South___messy[[#This Row],[Names3]])</f>
        <v>Hull</v>
      </c>
    </row>
    <row r="1788" spans="1:19">
      <c r="A1788" s="1" t="s">
        <v>9</v>
      </c>
      <c r="B1788" s="1" t="s">
        <v>282</v>
      </c>
      <c r="C1788" s="1" t="s">
        <v>11</v>
      </c>
      <c r="D1788" s="1" t="s">
        <v>12</v>
      </c>
      <c r="E1788" s="1" t="s">
        <v>40</v>
      </c>
      <c r="F1788" s="1" t="s">
        <v>252</v>
      </c>
      <c r="G1788">
        <v>28079</v>
      </c>
      <c r="H1788" s="2">
        <v>42949</v>
      </c>
      <c r="I1788">
        <v>38.979999999999997</v>
      </c>
      <c r="J1788">
        <f t="shared" si="27"/>
        <v>0</v>
      </c>
      <c r="K1788" t="s">
        <v>282</v>
      </c>
      <c r="L1788" s="1" t="s">
        <v>1074</v>
      </c>
      <c r="M1788" t="s">
        <v>1075</v>
      </c>
      <c r="O1788">
        <f>IF(Non_Profit_Donations_South___messy[[#This Row],[Names4]]&lt;&gt;"",1,0)</f>
        <v>0</v>
      </c>
      <c r="P1788">
        <f>IF(Non_Profit_Donations_South___messy[[#This Row],[flagRev]]=1,1,IF(Non_Profit_Donations_South___messy[[#This Row],[flagMidName]]=1,2,3))</f>
        <v>3</v>
      </c>
      <c r="Q1788" s="1" t="str" cm="1">
        <f t="array" ref="Q1788">_xlfn.SWITCH(Non_Profit_Donations_South___messy[[#This Row],[switch]],1,Non_Profit_Donations_South___messy[[#This Row],[Names3]],2,Non_Profit_Donations_South___messy[[#This Row],[Names2]],3,Non_Profit_Donations_South___messy[[#This Row],[Names2]])</f>
        <v>Claudia</v>
      </c>
      <c r="R1788" s="1" t="str" cm="1">
        <f t="array" ref="R1788">_xlfn.SWITCH(Non_Profit_Donations_South___messy[[#This Row],[switch]],1,"",2,Non_Profit_Donations_South___messy[[#This Row],[Names3]],3,"")</f>
        <v/>
      </c>
      <c r="S1788" s="1" t="str" cm="1">
        <f t="array" ref="S1788">_xlfn.SWITCH(Non_Profit_Donations_South___messy[[#This Row],[switch]],1,Non_Profit_Donations_South___messy[[#This Row],[Names2]],2,Non_Profit_Donations_South___messy[[#This Row],[Names4]],3,Non_Profit_Donations_South___messy[[#This Row],[Names3]])</f>
        <v>Webb</v>
      </c>
    </row>
    <row r="1789" spans="1:19">
      <c r="A1789" s="1" t="s">
        <v>9</v>
      </c>
      <c r="B1789" s="1" t="s">
        <v>390</v>
      </c>
      <c r="C1789" s="1" t="s">
        <v>37</v>
      </c>
      <c r="D1789" s="1" t="s">
        <v>12</v>
      </c>
      <c r="E1789" s="1" t="s">
        <v>17</v>
      </c>
      <c r="F1789" s="1" t="s">
        <v>391</v>
      </c>
      <c r="G1789">
        <v>30161</v>
      </c>
      <c r="H1789" s="2">
        <v>42952</v>
      </c>
      <c r="I1789">
        <v>392.85</v>
      </c>
      <c r="J1789">
        <f t="shared" si="27"/>
        <v>0</v>
      </c>
      <c r="K1789" t="s">
        <v>390</v>
      </c>
      <c r="L1789" s="1" t="s">
        <v>1171</v>
      </c>
      <c r="M1789" t="s">
        <v>840</v>
      </c>
      <c r="N1789" t="s">
        <v>1172</v>
      </c>
      <c r="O1789">
        <f>IF(Non_Profit_Donations_South___messy[[#This Row],[Names4]]&lt;&gt;"",1,0)</f>
        <v>1</v>
      </c>
      <c r="P1789">
        <f>IF(Non_Profit_Donations_South___messy[[#This Row],[flagRev]]=1,1,IF(Non_Profit_Donations_South___messy[[#This Row],[flagMidName]]=1,2,3))</f>
        <v>2</v>
      </c>
      <c r="Q1789" s="1" t="str" cm="1">
        <f t="array" ref="Q1789">_xlfn.SWITCH(Non_Profit_Donations_South___messy[[#This Row],[switch]],1,Non_Profit_Donations_South___messy[[#This Row],[Names3]],2,Non_Profit_Donations_South___messy[[#This Row],[Names2]],3,Non_Profit_Donations_South___messy[[#This Row],[Names2]])</f>
        <v>Geoffrey</v>
      </c>
      <c r="R1789" s="1" t="str" cm="1">
        <f t="array" ref="R1789">_xlfn.SWITCH(Non_Profit_Donations_South___messy[[#This Row],[switch]],1,"",2,Non_Profit_Donations_South___messy[[#This Row],[Names3]],3,"")</f>
        <v>H</v>
      </c>
      <c r="S1789" s="1" t="str" cm="1">
        <f t="array" ref="S1789">_xlfn.SWITCH(Non_Profit_Donations_South___messy[[#This Row],[switch]],1,Non_Profit_Donations_South___messy[[#This Row],[Names2]],2,Non_Profit_Donations_South___messy[[#This Row],[Names4]],3,Non_Profit_Donations_South___messy[[#This Row],[Names3]])</f>
        <v>Wong</v>
      </c>
    </row>
    <row r="1790" spans="1:19">
      <c r="A1790" s="1" t="s">
        <v>27</v>
      </c>
      <c r="B1790" s="1" t="s">
        <v>469</v>
      </c>
      <c r="C1790" s="1" t="s">
        <v>37</v>
      </c>
      <c r="D1790" s="1" t="s">
        <v>12</v>
      </c>
      <c r="E1790" s="1" t="s">
        <v>25</v>
      </c>
      <c r="F1790" s="1" t="s">
        <v>470</v>
      </c>
      <c r="G1790">
        <v>32789</v>
      </c>
      <c r="H1790" s="2">
        <v>42954</v>
      </c>
      <c r="I1790">
        <v>364.53</v>
      </c>
      <c r="J1790">
        <f t="shared" si="27"/>
        <v>0</v>
      </c>
      <c r="K1790" t="s">
        <v>469</v>
      </c>
      <c r="L1790" s="1" t="s">
        <v>1237</v>
      </c>
      <c r="M1790" t="s">
        <v>1238</v>
      </c>
      <c r="O1790">
        <f>IF(Non_Profit_Donations_South___messy[[#This Row],[Names4]]&lt;&gt;"",1,0)</f>
        <v>0</v>
      </c>
      <c r="P1790">
        <f>IF(Non_Profit_Donations_South___messy[[#This Row],[flagRev]]=1,1,IF(Non_Profit_Donations_South___messy[[#This Row],[flagMidName]]=1,2,3))</f>
        <v>3</v>
      </c>
      <c r="Q1790" s="1" t="str" cm="1">
        <f t="array" ref="Q1790">_xlfn.SWITCH(Non_Profit_Donations_South___messy[[#This Row],[switch]],1,Non_Profit_Donations_South___messy[[#This Row],[Names3]],2,Non_Profit_Donations_South___messy[[#This Row],[Names2]],3,Non_Profit_Donations_South___messy[[#This Row],[Names2]])</f>
        <v>Max</v>
      </c>
      <c r="R1790" s="1" t="str" cm="1">
        <f t="array" ref="R1790">_xlfn.SWITCH(Non_Profit_Donations_South___messy[[#This Row],[switch]],1,"",2,Non_Profit_Donations_South___messy[[#This Row],[Names3]],3,"")</f>
        <v/>
      </c>
      <c r="S1790" s="1" t="str" cm="1">
        <f t="array" ref="S1790">_xlfn.SWITCH(Non_Profit_Donations_South___messy[[#This Row],[switch]],1,Non_Profit_Donations_South___messy[[#This Row],[Names2]],2,Non_Profit_Donations_South___messy[[#This Row],[Names4]],3,Non_Profit_Donations_South___messy[[#This Row],[Names3]])</f>
        <v>Hubbard</v>
      </c>
    </row>
    <row r="1791" spans="1:19">
      <c r="A1791" s="1" t="s">
        <v>23</v>
      </c>
      <c r="B1791" s="1" t="s">
        <v>345</v>
      </c>
      <c r="C1791" s="1" t="s">
        <v>11</v>
      </c>
      <c r="D1791" s="1" t="s">
        <v>12</v>
      </c>
      <c r="E1791" s="1" t="s">
        <v>70</v>
      </c>
      <c r="F1791" s="1" t="s">
        <v>346</v>
      </c>
      <c r="G1791">
        <v>70072</v>
      </c>
      <c r="H1791" s="2">
        <v>42956</v>
      </c>
      <c r="I1791">
        <v>5.21</v>
      </c>
      <c r="J1791">
        <f t="shared" si="27"/>
        <v>0</v>
      </c>
      <c r="K1791" t="s">
        <v>345</v>
      </c>
      <c r="L1791" s="1" t="s">
        <v>855</v>
      </c>
      <c r="M1791" t="s">
        <v>1133</v>
      </c>
      <c r="N1791" t="s">
        <v>1134</v>
      </c>
      <c r="O1791">
        <f>IF(Non_Profit_Donations_South___messy[[#This Row],[Names4]]&lt;&gt;"",1,0)</f>
        <v>1</v>
      </c>
      <c r="P1791">
        <f>IF(Non_Profit_Donations_South___messy[[#This Row],[flagRev]]=1,1,IF(Non_Profit_Donations_South___messy[[#This Row],[flagMidName]]=1,2,3))</f>
        <v>2</v>
      </c>
      <c r="Q1791" s="1" t="str" cm="1">
        <f t="array" ref="Q1791">_xlfn.SWITCH(Non_Profit_Donations_South___messy[[#This Row],[switch]],1,Non_Profit_Donations_South___messy[[#This Row],[Names3]],2,Non_Profit_Donations_South___messy[[#This Row],[Names2]],3,Non_Profit_Donations_South___messy[[#This Row],[Names2]])</f>
        <v>Marc</v>
      </c>
      <c r="R1791" s="1" t="str" cm="1">
        <f t="array" ref="R1791">_xlfn.SWITCH(Non_Profit_Donations_South___messy[[#This Row],[switch]],1,"",2,Non_Profit_Donations_South___messy[[#This Row],[Names3]],3,"")</f>
        <v>S</v>
      </c>
      <c r="S1791" s="1" t="str" cm="1">
        <f t="array" ref="S1791">_xlfn.SWITCH(Non_Profit_Donations_South___messy[[#This Row],[switch]],1,Non_Profit_Donations_South___messy[[#This Row],[Names2]],2,Non_Profit_Donations_South___messy[[#This Row],[Names4]],3,Non_Profit_Donations_South___messy[[#This Row],[Names3]])</f>
        <v>Liu</v>
      </c>
    </row>
    <row r="1792" spans="1:19">
      <c r="A1792" s="1" t="s">
        <v>23</v>
      </c>
      <c r="B1792" s="1" t="s">
        <v>282</v>
      </c>
      <c r="C1792" s="1" t="s">
        <v>11</v>
      </c>
      <c r="D1792" s="1" t="s">
        <v>12</v>
      </c>
      <c r="E1792" s="1" t="s">
        <v>40</v>
      </c>
      <c r="F1792" s="1" t="s">
        <v>252</v>
      </c>
      <c r="G1792">
        <v>28079</v>
      </c>
      <c r="H1792" s="2">
        <v>42958</v>
      </c>
      <c r="I1792">
        <v>155.72999999999999</v>
      </c>
      <c r="J1792">
        <f t="shared" si="27"/>
        <v>0</v>
      </c>
      <c r="K1792" t="s">
        <v>282</v>
      </c>
      <c r="L1792" s="1" t="s">
        <v>1074</v>
      </c>
      <c r="M1792" t="s">
        <v>1075</v>
      </c>
      <c r="O1792">
        <f>IF(Non_Profit_Donations_South___messy[[#This Row],[Names4]]&lt;&gt;"",1,0)</f>
        <v>0</v>
      </c>
      <c r="P1792">
        <f>IF(Non_Profit_Donations_South___messy[[#This Row],[flagRev]]=1,1,IF(Non_Profit_Donations_South___messy[[#This Row],[flagMidName]]=1,2,3))</f>
        <v>3</v>
      </c>
      <c r="Q1792" s="1" t="str" cm="1">
        <f t="array" ref="Q1792">_xlfn.SWITCH(Non_Profit_Donations_South___messy[[#This Row],[switch]],1,Non_Profit_Donations_South___messy[[#This Row],[Names3]],2,Non_Profit_Donations_South___messy[[#This Row],[Names2]],3,Non_Profit_Donations_South___messy[[#This Row],[Names2]])</f>
        <v>Claudia</v>
      </c>
      <c r="R1792" s="1" t="str" cm="1">
        <f t="array" ref="R1792">_xlfn.SWITCH(Non_Profit_Donations_South___messy[[#This Row],[switch]],1,"",2,Non_Profit_Donations_South___messy[[#This Row],[Names3]],3,"")</f>
        <v/>
      </c>
      <c r="S1792" s="1" t="str" cm="1">
        <f t="array" ref="S1792">_xlfn.SWITCH(Non_Profit_Donations_South___messy[[#This Row],[switch]],1,Non_Profit_Donations_South___messy[[#This Row],[Names2]],2,Non_Profit_Donations_South___messy[[#This Row],[Names4]],3,Non_Profit_Donations_South___messy[[#This Row],[Names3]])</f>
        <v>Webb</v>
      </c>
    </row>
    <row r="1793" spans="1:19">
      <c r="A1793" s="1" t="s">
        <v>9</v>
      </c>
      <c r="B1793" s="1" t="s">
        <v>192</v>
      </c>
      <c r="C1793" s="1" t="s">
        <v>16</v>
      </c>
      <c r="D1793" s="1" t="s">
        <v>12</v>
      </c>
      <c r="E1793" s="1" t="s">
        <v>40</v>
      </c>
      <c r="F1793" s="1" t="s">
        <v>193</v>
      </c>
      <c r="G1793">
        <v>27514</v>
      </c>
      <c r="H1793" s="2">
        <v>42959</v>
      </c>
      <c r="I1793">
        <v>1527.36</v>
      </c>
      <c r="J1793">
        <f t="shared" si="27"/>
        <v>0</v>
      </c>
      <c r="K1793" t="s">
        <v>192</v>
      </c>
      <c r="L1793" s="1" t="s">
        <v>994</v>
      </c>
      <c r="M1793" t="s">
        <v>995</v>
      </c>
      <c r="O1793">
        <f>IF(Non_Profit_Donations_South___messy[[#This Row],[Names4]]&lt;&gt;"",1,0)</f>
        <v>0</v>
      </c>
      <c r="P1793">
        <f>IF(Non_Profit_Donations_South___messy[[#This Row],[flagRev]]=1,1,IF(Non_Profit_Donations_South___messy[[#This Row],[flagMidName]]=1,2,3))</f>
        <v>3</v>
      </c>
      <c r="Q1793" s="1" t="str" cm="1">
        <f t="array" ref="Q1793">_xlfn.SWITCH(Non_Profit_Donations_South___messy[[#This Row],[switch]],1,Non_Profit_Donations_South___messy[[#This Row],[Names3]],2,Non_Profit_Donations_South___messy[[#This Row],[Names2]],3,Non_Profit_Donations_South___messy[[#This Row],[Names2]])</f>
        <v>Christine</v>
      </c>
      <c r="R1793" s="1" t="str" cm="1">
        <f t="array" ref="R1793">_xlfn.SWITCH(Non_Profit_Donations_South___messy[[#This Row],[switch]],1,"",2,Non_Profit_Donations_South___messy[[#This Row],[Names3]],3,"")</f>
        <v/>
      </c>
      <c r="S1793" s="1" t="str" cm="1">
        <f t="array" ref="S1793">_xlfn.SWITCH(Non_Profit_Donations_South___messy[[#This Row],[switch]],1,Non_Profit_Donations_South___messy[[#This Row],[Names2]],2,Non_Profit_Donations_South___messy[[#This Row],[Names4]],3,Non_Profit_Donations_South___messy[[#This Row],[Names3]])</f>
        <v>Wilkerson</v>
      </c>
    </row>
    <row r="1794" spans="1:19">
      <c r="A1794" s="1" t="s">
        <v>27</v>
      </c>
      <c r="B1794" s="1" t="s">
        <v>523</v>
      </c>
      <c r="C1794" s="1" t="s">
        <v>37</v>
      </c>
      <c r="D1794" s="1" t="s">
        <v>12</v>
      </c>
      <c r="E1794" s="1" t="s">
        <v>25</v>
      </c>
      <c r="F1794" s="1" t="s">
        <v>158</v>
      </c>
      <c r="G1794">
        <v>34698</v>
      </c>
      <c r="H1794" s="2">
        <v>42959</v>
      </c>
      <c r="I1794">
        <v>3213.59</v>
      </c>
      <c r="J1794">
        <f t="shared" ref="J1794:J1857" si="28">ISNUMBER(FIND(",",K1794))*1</f>
        <v>0</v>
      </c>
      <c r="K1794" t="s">
        <v>523</v>
      </c>
      <c r="L1794" s="1" t="s">
        <v>1027</v>
      </c>
      <c r="M1794" t="s">
        <v>1283</v>
      </c>
      <c r="O1794">
        <f>IF(Non_Profit_Donations_South___messy[[#This Row],[Names4]]&lt;&gt;"",1,0)</f>
        <v>0</v>
      </c>
      <c r="P1794">
        <f>IF(Non_Profit_Donations_South___messy[[#This Row],[flagRev]]=1,1,IF(Non_Profit_Donations_South___messy[[#This Row],[flagMidName]]=1,2,3))</f>
        <v>3</v>
      </c>
      <c r="Q1794" s="1" t="str" cm="1">
        <f t="array" ref="Q1794">_xlfn.SWITCH(Non_Profit_Donations_South___messy[[#This Row],[switch]],1,Non_Profit_Donations_South___messy[[#This Row],[Names3]],2,Non_Profit_Donations_South___messy[[#This Row],[Names2]],3,Non_Profit_Donations_South___messy[[#This Row],[Names2]])</f>
        <v>Jack</v>
      </c>
      <c r="R1794" s="1" t="str" cm="1">
        <f t="array" ref="R1794">_xlfn.SWITCH(Non_Profit_Donations_South___messy[[#This Row],[switch]],1,"",2,Non_Profit_Donations_South___messy[[#This Row],[Names3]],3,"")</f>
        <v/>
      </c>
      <c r="S1794" s="1" t="str" cm="1">
        <f t="array" ref="S1794">_xlfn.SWITCH(Non_Profit_Donations_South___messy[[#This Row],[switch]],1,Non_Profit_Donations_South___messy[[#This Row],[Names2]],2,Non_Profit_Donations_South___messy[[#This Row],[Names4]],3,Non_Profit_Donations_South___messy[[#This Row],[Names3]])</f>
        <v>Morse</v>
      </c>
    </row>
    <row r="1795" spans="1:19">
      <c r="A1795" s="1" t="s">
        <v>23</v>
      </c>
      <c r="B1795" s="1" t="s">
        <v>540</v>
      </c>
      <c r="C1795" s="1" t="s">
        <v>11</v>
      </c>
      <c r="D1795" s="1" t="s">
        <v>12</v>
      </c>
      <c r="E1795" s="1" t="s">
        <v>59</v>
      </c>
      <c r="F1795" s="1" t="s">
        <v>60</v>
      </c>
      <c r="G1795">
        <v>36608</v>
      </c>
      <c r="H1795" s="2">
        <v>42959</v>
      </c>
      <c r="I1795">
        <v>3455.29</v>
      </c>
      <c r="J1795">
        <f t="shared" si="28"/>
        <v>0</v>
      </c>
      <c r="K1795" t="s">
        <v>540</v>
      </c>
      <c r="L1795" s="1" t="s">
        <v>945</v>
      </c>
      <c r="M1795" t="s">
        <v>1294</v>
      </c>
      <c r="O1795">
        <f>IF(Non_Profit_Donations_South___messy[[#This Row],[Names4]]&lt;&gt;"",1,0)</f>
        <v>0</v>
      </c>
      <c r="P1795">
        <f>IF(Non_Profit_Donations_South___messy[[#This Row],[flagRev]]=1,1,IF(Non_Profit_Donations_South___messy[[#This Row],[flagMidName]]=1,2,3))</f>
        <v>3</v>
      </c>
      <c r="Q1795" s="1" t="str" cm="1">
        <f t="array" ref="Q1795">_xlfn.SWITCH(Non_Profit_Donations_South___messy[[#This Row],[switch]],1,Non_Profit_Donations_South___messy[[#This Row],[Names3]],2,Non_Profit_Donations_South___messy[[#This Row],[Names2]],3,Non_Profit_Donations_South___messy[[#This Row],[Names2]])</f>
        <v>William</v>
      </c>
      <c r="R1795" s="1" t="str" cm="1">
        <f t="array" ref="R1795">_xlfn.SWITCH(Non_Profit_Donations_South___messy[[#This Row],[switch]],1,"",2,Non_Profit_Donations_South___messy[[#This Row],[Names3]],3,"")</f>
        <v/>
      </c>
      <c r="S1795" s="1" t="str" cm="1">
        <f t="array" ref="S1795">_xlfn.SWITCH(Non_Profit_Donations_South___messy[[#This Row],[switch]],1,Non_Profit_Donations_South___messy[[#This Row],[Names2]],2,Non_Profit_Donations_South___messy[[#This Row],[Names4]],3,Non_Profit_Donations_South___messy[[#This Row],[Names3]])</f>
        <v>McDonald</v>
      </c>
    </row>
    <row r="1796" spans="1:19">
      <c r="A1796" s="1" t="s">
        <v>9</v>
      </c>
      <c r="B1796" s="1" t="s">
        <v>574</v>
      </c>
      <c r="C1796" s="1" t="s">
        <v>16</v>
      </c>
      <c r="D1796" s="1" t="s">
        <v>12</v>
      </c>
      <c r="E1796" s="1" t="s">
        <v>25</v>
      </c>
      <c r="F1796" s="1" t="s">
        <v>575</v>
      </c>
      <c r="G1796">
        <v>34142</v>
      </c>
      <c r="H1796" s="2">
        <v>42960</v>
      </c>
      <c r="I1796">
        <v>1004.13</v>
      </c>
      <c r="J1796">
        <f t="shared" si="28"/>
        <v>0</v>
      </c>
      <c r="K1796" t="s">
        <v>574</v>
      </c>
      <c r="L1796" s="1" t="s">
        <v>838</v>
      </c>
      <c r="M1796" t="s">
        <v>1322</v>
      </c>
      <c r="O1796">
        <f>IF(Non_Profit_Donations_South___messy[[#This Row],[Names4]]&lt;&gt;"",1,0)</f>
        <v>0</v>
      </c>
      <c r="P1796">
        <f>IF(Non_Profit_Donations_South___messy[[#This Row],[flagRev]]=1,1,IF(Non_Profit_Donations_South___messy[[#This Row],[flagMidName]]=1,2,3))</f>
        <v>3</v>
      </c>
      <c r="Q1796" s="1" t="str" cm="1">
        <f t="array" ref="Q1796">_xlfn.SWITCH(Non_Profit_Donations_South___messy[[#This Row],[switch]],1,Non_Profit_Donations_South___messy[[#This Row],[Names3]],2,Non_Profit_Donations_South___messy[[#This Row],[Names2]],3,Non_Profit_Donations_South___messy[[#This Row],[Names2]])</f>
        <v>Sidney</v>
      </c>
      <c r="R1796" s="1" t="str" cm="1">
        <f t="array" ref="R1796">_xlfn.SWITCH(Non_Profit_Donations_South___messy[[#This Row],[switch]],1,"",2,Non_Profit_Donations_South___messy[[#This Row],[Names3]],3,"")</f>
        <v/>
      </c>
      <c r="S1796" s="1" t="str" cm="1">
        <f t="array" ref="S1796">_xlfn.SWITCH(Non_Profit_Donations_South___messy[[#This Row],[switch]],1,Non_Profit_Donations_South___messy[[#This Row],[Names2]],2,Non_Profit_Donations_South___messy[[#This Row],[Names4]],3,Non_Profit_Donations_South___messy[[#This Row],[Names3]])</f>
        <v>Brewer</v>
      </c>
    </row>
    <row r="1797" spans="1:19">
      <c r="A1797" s="1" t="s">
        <v>9</v>
      </c>
      <c r="B1797" s="1" t="s">
        <v>747</v>
      </c>
      <c r="C1797" s="1" t="s">
        <v>11</v>
      </c>
      <c r="D1797" s="1" t="s">
        <v>12</v>
      </c>
      <c r="E1797" s="1" t="s">
        <v>70</v>
      </c>
      <c r="F1797" s="1" t="s">
        <v>509</v>
      </c>
      <c r="G1797">
        <v>71301</v>
      </c>
      <c r="H1797" s="2">
        <v>42961</v>
      </c>
      <c r="I1797">
        <v>290.89999999999998</v>
      </c>
      <c r="J1797">
        <f t="shared" si="28"/>
        <v>0</v>
      </c>
      <c r="K1797" t="s">
        <v>747</v>
      </c>
      <c r="L1797" s="1" t="s">
        <v>1175</v>
      </c>
      <c r="M1797" t="s">
        <v>1449</v>
      </c>
      <c r="O1797">
        <f>IF(Non_Profit_Donations_South___messy[[#This Row],[Names4]]&lt;&gt;"",1,0)</f>
        <v>0</v>
      </c>
      <c r="P1797">
        <f>IF(Non_Profit_Donations_South___messy[[#This Row],[flagRev]]=1,1,IF(Non_Profit_Donations_South___messy[[#This Row],[flagMidName]]=1,2,3))</f>
        <v>3</v>
      </c>
      <c r="Q1797" s="1" t="str" cm="1">
        <f t="array" ref="Q1797">_xlfn.SWITCH(Non_Profit_Donations_South___messy[[#This Row],[switch]],1,Non_Profit_Donations_South___messy[[#This Row],[Names3]],2,Non_Profit_Donations_South___messy[[#This Row],[Names2]],3,Non_Profit_Donations_South___messy[[#This Row],[Names2]])</f>
        <v>Ray</v>
      </c>
      <c r="R1797" s="1" t="str" cm="1">
        <f t="array" ref="R1797">_xlfn.SWITCH(Non_Profit_Donations_South___messy[[#This Row],[switch]],1,"",2,Non_Profit_Donations_South___messy[[#This Row],[Names3]],3,"")</f>
        <v/>
      </c>
      <c r="S1797" s="1" t="str" cm="1">
        <f t="array" ref="S1797">_xlfn.SWITCH(Non_Profit_Donations_South___messy[[#This Row],[switch]],1,Non_Profit_Donations_South___messy[[#This Row],[Names2]],2,Non_Profit_Donations_South___messy[[#This Row],[Names4]],3,Non_Profit_Donations_South___messy[[#This Row],[Names3]])</f>
        <v>Cook</v>
      </c>
    </row>
    <row r="1798" spans="1:19">
      <c r="A1798" s="1" t="s">
        <v>9</v>
      </c>
      <c r="B1798" s="1" t="s">
        <v>255</v>
      </c>
      <c r="C1798" s="1" t="s">
        <v>37</v>
      </c>
      <c r="D1798" s="1" t="s">
        <v>12</v>
      </c>
      <c r="E1798" s="1" t="s">
        <v>13</v>
      </c>
      <c r="F1798" s="1" t="s">
        <v>91</v>
      </c>
      <c r="G1798">
        <v>41042</v>
      </c>
      <c r="H1798" s="2">
        <v>42962</v>
      </c>
      <c r="I1798">
        <v>983.8</v>
      </c>
      <c r="J1798">
        <f t="shared" si="28"/>
        <v>0</v>
      </c>
      <c r="K1798" t="s">
        <v>255</v>
      </c>
      <c r="L1798" s="1" t="s">
        <v>843</v>
      </c>
      <c r="M1798" t="s">
        <v>1048</v>
      </c>
      <c r="O1798">
        <f>IF(Non_Profit_Donations_South___messy[[#This Row],[Names4]]&lt;&gt;"",1,0)</f>
        <v>0</v>
      </c>
      <c r="P1798">
        <f>IF(Non_Profit_Donations_South___messy[[#This Row],[flagRev]]=1,1,IF(Non_Profit_Donations_South___messy[[#This Row],[flagMidName]]=1,2,3))</f>
        <v>3</v>
      </c>
      <c r="Q1798" s="1" t="str" cm="1">
        <f t="array" ref="Q1798">_xlfn.SWITCH(Non_Profit_Donations_South___messy[[#This Row],[switch]],1,Non_Profit_Donations_South___messy[[#This Row],[Names3]],2,Non_Profit_Donations_South___messy[[#This Row],[Names2]],3,Non_Profit_Donations_South___messy[[#This Row],[Names2]])</f>
        <v>Jordan</v>
      </c>
      <c r="R1798" s="1" t="str" cm="1">
        <f t="array" ref="R1798">_xlfn.SWITCH(Non_Profit_Donations_South___messy[[#This Row],[switch]],1,"",2,Non_Profit_Donations_South___messy[[#This Row],[Names3]],3,"")</f>
        <v/>
      </c>
      <c r="S1798" s="1" t="str" cm="1">
        <f t="array" ref="S1798">_xlfn.SWITCH(Non_Profit_Donations_South___messy[[#This Row],[switch]],1,Non_Profit_Donations_South___messy[[#This Row],[Names2]],2,Non_Profit_Donations_South___messy[[#This Row],[Names4]],3,Non_Profit_Donations_South___messy[[#This Row],[Names3]])</f>
        <v>Wilkinson</v>
      </c>
    </row>
    <row r="1799" spans="1:19">
      <c r="A1799" s="1" t="s">
        <v>19</v>
      </c>
      <c r="B1799" s="1" t="s">
        <v>337</v>
      </c>
      <c r="C1799" s="1" t="s">
        <v>37</v>
      </c>
      <c r="D1799" s="1" t="s">
        <v>12</v>
      </c>
      <c r="E1799" s="1" t="s">
        <v>70</v>
      </c>
      <c r="F1799" s="1" t="s">
        <v>338</v>
      </c>
      <c r="G1799">
        <v>70560</v>
      </c>
      <c r="H1799" s="2">
        <v>42963</v>
      </c>
      <c r="I1799">
        <v>574.97</v>
      </c>
      <c r="J1799">
        <f t="shared" si="28"/>
        <v>0</v>
      </c>
      <c r="K1799" t="s">
        <v>337</v>
      </c>
      <c r="L1799" s="1" t="s">
        <v>1127</v>
      </c>
      <c r="M1799" t="s">
        <v>981</v>
      </c>
      <c r="O1799">
        <f>IF(Non_Profit_Donations_South___messy[[#This Row],[Names4]]&lt;&gt;"",1,0)</f>
        <v>0</v>
      </c>
      <c r="P1799">
        <f>IF(Non_Profit_Donations_South___messy[[#This Row],[flagRev]]=1,1,IF(Non_Profit_Donations_South___messy[[#This Row],[flagMidName]]=1,2,3))</f>
        <v>3</v>
      </c>
      <c r="Q1799" s="1" t="str" cm="1">
        <f t="array" ref="Q1799">_xlfn.SWITCH(Non_Profit_Donations_South___messy[[#This Row],[switch]],1,Non_Profit_Donations_South___messy[[#This Row],[Names3]],2,Non_Profit_Donations_South___messy[[#This Row],[Names2]],3,Non_Profit_Donations_South___messy[[#This Row],[Names2]])</f>
        <v>Wayne</v>
      </c>
      <c r="R1799" s="1" t="str" cm="1">
        <f t="array" ref="R1799">_xlfn.SWITCH(Non_Profit_Donations_South___messy[[#This Row],[switch]],1,"",2,Non_Profit_Donations_South___messy[[#This Row],[Names3]],3,"")</f>
        <v/>
      </c>
      <c r="S1799" s="1" t="str" cm="1">
        <f t="array" ref="S1799">_xlfn.SWITCH(Non_Profit_Donations_South___messy[[#This Row],[switch]],1,Non_Profit_Donations_South___messy[[#This Row],[Names2]],2,Non_Profit_Donations_South___messy[[#This Row],[Names4]],3,Non_Profit_Donations_South___messy[[#This Row],[Names3]])</f>
        <v>English</v>
      </c>
    </row>
    <row r="1800" spans="1:19">
      <c r="A1800" s="1" t="s">
        <v>27</v>
      </c>
      <c r="B1800" s="1" t="s">
        <v>679</v>
      </c>
      <c r="C1800" s="1" t="s">
        <v>11</v>
      </c>
      <c r="D1800" s="1" t="s">
        <v>12</v>
      </c>
      <c r="E1800" s="1" t="s">
        <v>17</v>
      </c>
      <c r="F1800" s="1" t="s">
        <v>680</v>
      </c>
      <c r="G1800">
        <v>30337</v>
      </c>
      <c r="H1800" s="2">
        <v>42965</v>
      </c>
      <c r="I1800">
        <v>1703.74</v>
      </c>
      <c r="J1800">
        <f t="shared" si="28"/>
        <v>0</v>
      </c>
      <c r="K1800" t="s">
        <v>679</v>
      </c>
      <c r="L1800" s="1" t="s">
        <v>1309</v>
      </c>
      <c r="M1800" t="s">
        <v>1402</v>
      </c>
      <c r="O1800">
        <f>IF(Non_Profit_Donations_South___messy[[#This Row],[Names4]]&lt;&gt;"",1,0)</f>
        <v>0</v>
      </c>
      <c r="P1800">
        <f>IF(Non_Profit_Donations_South___messy[[#This Row],[flagRev]]=1,1,IF(Non_Profit_Donations_South___messy[[#This Row],[flagMidName]]=1,2,3))</f>
        <v>3</v>
      </c>
      <c r="Q1800" s="1" t="str" cm="1">
        <f t="array" ref="Q1800">_xlfn.SWITCH(Non_Profit_Donations_South___messy[[#This Row],[switch]],1,Non_Profit_Donations_South___messy[[#This Row],[Names3]],2,Non_Profit_Donations_South___messy[[#This Row],[Names2]],3,Non_Profit_Donations_South___messy[[#This Row],[Names2]])</f>
        <v>Sharon</v>
      </c>
      <c r="R1800" s="1" t="str" cm="1">
        <f t="array" ref="R1800">_xlfn.SWITCH(Non_Profit_Donations_South___messy[[#This Row],[switch]],1,"",2,Non_Profit_Donations_South___messy[[#This Row],[Names3]],3,"")</f>
        <v/>
      </c>
      <c r="S1800" s="1" t="str" cm="1">
        <f t="array" ref="S1800">_xlfn.SWITCH(Non_Profit_Donations_South___messy[[#This Row],[switch]],1,Non_Profit_Donations_South___messy[[#This Row],[Names2]],2,Non_Profit_Donations_South___messy[[#This Row],[Names4]],3,Non_Profit_Donations_South___messy[[#This Row],[Names3]])</f>
        <v>Thomas</v>
      </c>
    </row>
    <row r="1801" spans="1:19">
      <c r="A1801" s="1" t="s">
        <v>9</v>
      </c>
      <c r="B1801" s="1" t="s">
        <v>39</v>
      </c>
      <c r="C1801" s="1" t="s">
        <v>11</v>
      </c>
      <c r="D1801" s="1" t="s">
        <v>12</v>
      </c>
      <c r="E1801" s="1" t="s">
        <v>40</v>
      </c>
      <c r="F1801" s="1" t="s">
        <v>41</v>
      </c>
      <c r="G1801">
        <v>28206</v>
      </c>
      <c r="H1801" s="2">
        <v>42967</v>
      </c>
      <c r="I1801">
        <v>159.88999999999999</v>
      </c>
      <c r="J1801">
        <f t="shared" si="28"/>
        <v>0</v>
      </c>
      <c r="K1801" t="s">
        <v>39</v>
      </c>
      <c r="L1801" s="1" t="s">
        <v>849</v>
      </c>
      <c r="M1801" t="s">
        <v>850</v>
      </c>
      <c r="O1801">
        <f>IF(Non_Profit_Donations_South___messy[[#This Row],[Names4]]&lt;&gt;"",1,0)</f>
        <v>0</v>
      </c>
      <c r="P1801">
        <f>IF(Non_Profit_Donations_South___messy[[#This Row],[flagRev]]=1,1,IF(Non_Profit_Donations_South___messy[[#This Row],[flagMidName]]=1,2,3))</f>
        <v>3</v>
      </c>
      <c r="Q1801" s="1" t="str" cm="1">
        <f t="array" ref="Q1801">_xlfn.SWITCH(Non_Profit_Donations_South___messy[[#This Row],[switch]],1,Non_Profit_Donations_South___messy[[#This Row],[Names3]],2,Non_Profit_Donations_South___messy[[#This Row],[Names2]],3,Non_Profit_Donations_South___messy[[#This Row],[Names2]])</f>
        <v>Andrew</v>
      </c>
      <c r="R1801" s="1" t="str" cm="1">
        <f t="array" ref="R1801">_xlfn.SWITCH(Non_Profit_Donations_South___messy[[#This Row],[switch]],1,"",2,Non_Profit_Donations_South___messy[[#This Row],[Names3]],3,"")</f>
        <v/>
      </c>
      <c r="S1801" s="1" t="str" cm="1">
        <f t="array" ref="S1801">_xlfn.SWITCH(Non_Profit_Donations_South___messy[[#This Row],[switch]],1,Non_Profit_Donations_South___messy[[#This Row],[Names2]],2,Non_Profit_Donations_South___messy[[#This Row],[Names4]],3,Non_Profit_Donations_South___messy[[#This Row],[Names3]])</f>
        <v>Gonzalez</v>
      </c>
    </row>
    <row r="1802" spans="1:19">
      <c r="A1802" s="1" t="s">
        <v>9</v>
      </c>
      <c r="B1802" s="1" t="s">
        <v>117</v>
      </c>
      <c r="C1802" s="1" t="s">
        <v>16</v>
      </c>
      <c r="D1802" s="1" t="s">
        <v>12</v>
      </c>
      <c r="E1802" s="1" t="s">
        <v>32</v>
      </c>
      <c r="F1802" s="1" t="s">
        <v>118</v>
      </c>
      <c r="G1802">
        <v>37086</v>
      </c>
      <c r="H1802" s="2">
        <v>42967</v>
      </c>
      <c r="I1802">
        <v>7.08</v>
      </c>
      <c r="J1802">
        <f t="shared" si="28"/>
        <v>0</v>
      </c>
      <c r="K1802" t="s">
        <v>117</v>
      </c>
      <c r="L1802" s="1" t="s">
        <v>925</v>
      </c>
      <c r="M1802" t="s">
        <v>926</v>
      </c>
      <c r="O1802">
        <f>IF(Non_Profit_Donations_South___messy[[#This Row],[Names4]]&lt;&gt;"",1,0)</f>
        <v>0</v>
      </c>
      <c r="P1802">
        <f>IF(Non_Profit_Donations_South___messy[[#This Row],[flagRev]]=1,1,IF(Non_Profit_Donations_South___messy[[#This Row],[flagMidName]]=1,2,3))</f>
        <v>3</v>
      </c>
      <c r="Q1802" s="1" t="str" cm="1">
        <f t="array" ref="Q1802">_xlfn.SWITCH(Non_Profit_Donations_South___messy[[#This Row],[switch]],1,Non_Profit_Donations_South___messy[[#This Row],[Names3]],2,Non_Profit_Donations_South___messy[[#This Row],[Names2]],3,Non_Profit_Donations_South___messy[[#This Row],[Names2]])</f>
        <v>Glenda</v>
      </c>
      <c r="R1802" s="1" t="str" cm="1">
        <f t="array" ref="R1802">_xlfn.SWITCH(Non_Profit_Donations_South___messy[[#This Row],[switch]],1,"",2,Non_Profit_Donations_South___messy[[#This Row],[Names3]],3,"")</f>
        <v/>
      </c>
      <c r="S1802" s="1" t="str" cm="1">
        <f t="array" ref="S1802">_xlfn.SWITCH(Non_Profit_Donations_South___messy[[#This Row],[switch]],1,Non_Profit_Donations_South___messy[[#This Row],[Names2]],2,Non_Profit_Donations_South___messy[[#This Row],[Names4]],3,Non_Profit_Donations_South___messy[[#This Row],[Names3]])</f>
        <v>Rosen</v>
      </c>
    </row>
    <row r="1803" spans="1:19">
      <c r="A1803" s="1" t="s">
        <v>19</v>
      </c>
      <c r="B1803" s="1" t="s">
        <v>242</v>
      </c>
      <c r="C1803" s="1" t="s">
        <v>11</v>
      </c>
      <c r="D1803" s="1" t="s">
        <v>12</v>
      </c>
      <c r="E1803" s="1" t="s">
        <v>17</v>
      </c>
      <c r="F1803" s="1" t="s">
        <v>18</v>
      </c>
      <c r="G1803">
        <v>30305</v>
      </c>
      <c r="H1803" s="2">
        <v>42967</v>
      </c>
      <c r="I1803">
        <v>324.20999999999998</v>
      </c>
      <c r="J1803">
        <f t="shared" si="28"/>
        <v>0</v>
      </c>
      <c r="K1803" t="s">
        <v>242</v>
      </c>
      <c r="L1803" s="1" t="s">
        <v>1036</v>
      </c>
      <c r="M1803" t="s">
        <v>1037</v>
      </c>
      <c r="O1803">
        <f>IF(Non_Profit_Donations_South___messy[[#This Row],[Names4]]&lt;&gt;"",1,0)</f>
        <v>0</v>
      </c>
      <c r="P1803">
        <f>IF(Non_Profit_Donations_South___messy[[#This Row],[flagRev]]=1,1,IF(Non_Profit_Donations_South___messy[[#This Row],[flagMidName]]=1,2,3))</f>
        <v>3</v>
      </c>
      <c r="Q1803" s="1" t="str" cm="1">
        <f t="array" ref="Q1803">_xlfn.SWITCH(Non_Profit_Donations_South___messy[[#This Row],[switch]],1,Non_Profit_Donations_South___messy[[#This Row],[Names3]],2,Non_Profit_Donations_South___messy[[#This Row],[Names2]],3,Non_Profit_Donations_South___messy[[#This Row],[Names2]])</f>
        <v>Herbert</v>
      </c>
      <c r="R1803" s="1" t="str" cm="1">
        <f t="array" ref="R1803">_xlfn.SWITCH(Non_Profit_Donations_South___messy[[#This Row],[switch]],1,"",2,Non_Profit_Donations_South___messy[[#This Row],[Names3]],3,"")</f>
        <v/>
      </c>
      <c r="S1803" s="1" t="str" cm="1">
        <f t="array" ref="S1803">_xlfn.SWITCH(Non_Profit_Donations_South___messy[[#This Row],[switch]],1,Non_Profit_Donations_South___messy[[#This Row],[Names2]],2,Non_Profit_Donations_South___messy[[#This Row],[Names4]],3,Non_Profit_Donations_South___messy[[#This Row],[Names3]])</f>
        <v>Holden</v>
      </c>
    </row>
    <row r="1804" spans="1:19">
      <c r="A1804" s="1" t="s">
        <v>9</v>
      </c>
      <c r="B1804" s="1" t="s">
        <v>514</v>
      </c>
      <c r="C1804" s="1" t="s">
        <v>11</v>
      </c>
      <c r="D1804" s="1" t="s">
        <v>12</v>
      </c>
      <c r="E1804" s="1" t="s">
        <v>21</v>
      </c>
      <c r="F1804" s="1" t="s">
        <v>250</v>
      </c>
      <c r="G1804">
        <v>39701</v>
      </c>
      <c r="H1804" s="2">
        <v>42968</v>
      </c>
      <c r="I1804">
        <v>175.65</v>
      </c>
      <c r="J1804">
        <f t="shared" si="28"/>
        <v>0</v>
      </c>
      <c r="K1804" t="s">
        <v>514</v>
      </c>
      <c r="L1804" s="1" t="s">
        <v>1274</v>
      </c>
      <c r="M1804" t="s">
        <v>1275</v>
      </c>
      <c r="O1804">
        <f>IF(Non_Profit_Donations_South___messy[[#This Row],[Names4]]&lt;&gt;"",1,0)</f>
        <v>0</v>
      </c>
      <c r="P1804">
        <f>IF(Non_Profit_Donations_South___messy[[#This Row],[flagRev]]=1,1,IF(Non_Profit_Donations_South___messy[[#This Row],[flagMidName]]=1,2,3))</f>
        <v>3</v>
      </c>
      <c r="Q1804" s="1" t="str" cm="1">
        <f t="array" ref="Q1804">_xlfn.SWITCH(Non_Profit_Donations_South___messy[[#This Row],[switch]],1,Non_Profit_Donations_South___messy[[#This Row],[Names3]],2,Non_Profit_Donations_South___messy[[#This Row],[Names2]],3,Non_Profit_Donations_South___messy[[#This Row],[Names2]])</f>
        <v>Peter</v>
      </c>
      <c r="R1804" s="1" t="str" cm="1">
        <f t="array" ref="R1804">_xlfn.SWITCH(Non_Profit_Donations_South___messy[[#This Row],[switch]],1,"",2,Non_Profit_Donations_South___messy[[#This Row],[Names3]],3,"")</f>
        <v/>
      </c>
      <c r="S1804" s="1" t="str" cm="1">
        <f t="array" ref="S1804">_xlfn.SWITCH(Non_Profit_Donations_South___messy[[#This Row],[switch]],1,Non_Profit_Donations_South___messy[[#This Row],[Names2]],2,Non_Profit_Donations_South___messy[[#This Row],[Names4]],3,Non_Profit_Donations_South___messy[[#This Row],[Names3]])</f>
        <v>McConnell</v>
      </c>
    </row>
    <row r="1805" spans="1:19">
      <c r="A1805" s="1" t="s">
        <v>23</v>
      </c>
      <c r="B1805" s="1" t="s">
        <v>122</v>
      </c>
      <c r="C1805" s="1" t="s">
        <v>11</v>
      </c>
      <c r="D1805" s="1" t="s">
        <v>12</v>
      </c>
      <c r="E1805" s="1" t="s">
        <v>29</v>
      </c>
      <c r="F1805" s="1" t="s">
        <v>123</v>
      </c>
      <c r="G1805">
        <v>22153</v>
      </c>
      <c r="H1805" s="2">
        <v>42968</v>
      </c>
      <c r="I1805">
        <v>727.85</v>
      </c>
      <c r="J1805">
        <f t="shared" si="28"/>
        <v>0</v>
      </c>
      <c r="K1805" t="s">
        <v>122</v>
      </c>
      <c r="L1805" s="1" t="s">
        <v>931</v>
      </c>
      <c r="M1805" t="s">
        <v>932</v>
      </c>
      <c r="O1805">
        <f>IF(Non_Profit_Donations_South___messy[[#This Row],[Names4]]&lt;&gt;"",1,0)</f>
        <v>0</v>
      </c>
      <c r="P1805">
        <f>IF(Non_Profit_Donations_South___messy[[#This Row],[flagRev]]=1,1,IF(Non_Profit_Donations_South___messy[[#This Row],[flagMidName]]=1,2,3))</f>
        <v>3</v>
      </c>
      <c r="Q1805" s="1" t="str" cm="1">
        <f t="array" ref="Q1805">_xlfn.SWITCH(Non_Profit_Donations_South___messy[[#This Row],[switch]],1,Non_Profit_Donations_South___messy[[#This Row],[Names3]],2,Non_Profit_Donations_South___messy[[#This Row],[Names2]],3,Non_Profit_Donations_South___messy[[#This Row],[Names2]])</f>
        <v>Rick</v>
      </c>
      <c r="R1805" s="1" t="str" cm="1">
        <f t="array" ref="R1805">_xlfn.SWITCH(Non_Profit_Donations_South___messy[[#This Row],[switch]],1,"",2,Non_Profit_Donations_South___messy[[#This Row],[Names3]],3,"")</f>
        <v/>
      </c>
      <c r="S1805" s="1" t="str" cm="1">
        <f t="array" ref="S1805">_xlfn.SWITCH(Non_Profit_Donations_South___messy[[#This Row],[switch]],1,Non_Profit_Donations_South___messy[[#This Row],[Names2]],2,Non_Profit_Donations_South___messy[[#This Row],[Names4]],3,Non_Profit_Donations_South___messy[[#This Row],[Names3]])</f>
        <v>Ellis</v>
      </c>
    </row>
    <row r="1806" spans="1:19">
      <c r="A1806" s="1" t="s">
        <v>19</v>
      </c>
      <c r="B1806" s="1" t="s">
        <v>397</v>
      </c>
      <c r="C1806" s="1" t="s">
        <v>37</v>
      </c>
      <c r="D1806" s="1" t="s">
        <v>12</v>
      </c>
      <c r="E1806" s="1" t="s">
        <v>40</v>
      </c>
      <c r="F1806" s="1" t="s">
        <v>398</v>
      </c>
      <c r="G1806">
        <v>28540</v>
      </c>
      <c r="H1806" s="2">
        <v>42968</v>
      </c>
      <c r="I1806">
        <v>98.94</v>
      </c>
      <c r="J1806">
        <f t="shared" si="28"/>
        <v>0</v>
      </c>
      <c r="K1806" t="s">
        <v>397</v>
      </c>
      <c r="L1806" s="1" t="s">
        <v>1179</v>
      </c>
      <c r="M1806" t="s">
        <v>1050</v>
      </c>
      <c r="O1806">
        <f>IF(Non_Profit_Donations_South___messy[[#This Row],[Names4]]&lt;&gt;"",1,0)</f>
        <v>0</v>
      </c>
      <c r="P1806">
        <f>IF(Non_Profit_Donations_South___messy[[#This Row],[flagRev]]=1,1,IF(Non_Profit_Donations_South___messy[[#This Row],[flagMidName]]=1,2,3))</f>
        <v>3</v>
      </c>
      <c r="Q1806" s="1" t="str" cm="1">
        <f t="array" ref="Q1806">_xlfn.SWITCH(Non_Profit_Donations_South___messy[[#This Row],[switch]],1,Non_Profit_Donations_South___messy[[#This Row],[Names3]],2,Non_Profit_Donations_South___messy[[#This Row],[Names2]],3,Non_Profit_Donations_South___messy[[#This Row],[Names2]])</f>
        <v>Clyde</v>
      </c>
      <c r="R1806" s="1" t="str" cm="1">
        <f t="array" ref="R1806">_xlfn.SWITCH(Non_Profit_Donations_South___messy[[#This Row],[switch]],1,"",2,Non_Profit_Donations_South___messy[[#This Row],[Names3]],3,"")</f>
        <v/>
      </c>
      <c r="S1806" s="1" t="str" cm="1">
        <f t="array" ref="S1806">_xlfn.SWITCH(Non_Profit_Donations_South___messy[[#This Row],[switch]],1,Non_Profit_Donations_South___messy[[#This Row],[Names2]],2,Non_Profit_Donations_South___messy[[#This Row],[Names4]],3,Non_Profit_Donations_South___messy[[#This Row],[Names3]])</f>
        <v>Norman</v>
      </c>
    </row>
    <row r="1807" spans="1:19">
      <c r="A1807" s="1" t="s">
        <v>9</v>
      </c>
      <c r="B1807" s="1" t="s">
        <v>749</v>
      </c>
      <c r="C1807" s="1" t="s">
        <v>11</v>
      </c>
      <c r="D1807" s="1" t="s">
        <v>12</v>
      </c>
      <c r="E1807" s="1" t="s">
        <v>49</v>
      </c>
      <c r="F1807" s="1" t="s">
        <v>230</v>
      </c>
      <c r="G1807">
        <v>29577</v>
      </c>
      <c r="H1807" s="2">
        <v>42970</v>
      </c>
      <c r="I1807">
        <v>35.619999999999997</v>
      </c>
      <c r="J1807">
        <f t="shared" si="28"/>
        <v>1</v>
      </c>
      <c r="K1807" t="s">
        <v>749</v>
      </c>
      <c r="L1807" s="1" t="s">
        <v>1026</v>
      </c>
      <c r="M1807" t="s">
        <v>1025</v>
      </c>
      <c r="O1807">
        <f>IF(Non_Profit_Donations_South___messy[[#This Row],[Names4]]&lt;&gt;"",1,0)</f>
        <v>0</v>
      </c>
      <c r="P1807">
        <f>IF(Non_Profit_Donations_South___messy[[#This Row],[flagRev]]=1,1,IF(Non_Profit_Donations_South___messy[[#This Row],[flagMidName]]=1,2,3))</f>
        <v>1</v>
      </c>
      <c r="Q1807" s="1" t="str" cm="1">
        <f t="array" ref="Q1807">_xlfn.SWITCH(Non_Profit_Donations_South___messy[[#This Row],[switch]],1,Non_Profit_Donations_South___messy[[#This Row],[Names3]],2,Non_Profit_Donations_South___messy[[#This Row],[Names2]],3,Non_Profit_Donations_South___messy[[#This Row],[Names2]])</f>
        <v>Nathan</v>
      </c>
      <c r="R1807" s="1" t="str" cm="1">
        <f t="array" ref="R1807">_xlfn.SWITCH(Non_Profit_Donations_South___messy[[#This Row],[switch]],1,"",2,Non_Profit_Donations_South___messy[[#This Row],[Names3]],3,"")</f>
        <v/>
      </c>
      <c r="S1807" s="1" t="str" cm="1">
        <f t="array" ref="S1807">_xlfn.SWITCH(Non_Profit_Donations_South___messy[[#This Row],[switch]],1,Non_Profit_Donations_South___messy[[#This Row],[Names2]],2,Non_Profit_Donations_South___messy[[#This Row],[Names4]],3,Non_Profit_Donations_South___messy[[#This Row],[Names3]])</f>
        <v>Fox</v>
      </c>
    </row>
    <row r="1808" spans="1:19">
      <c r="A1808" s="1" t="s">
        <v>9</v>
      </c>
      <c r="B1808" s="1" t="s">
        <v>668</v>
      </c>
      <c r="C1808" s="1" t="s">
        <v>37</v>
      </c>
      <c r="D1808" s="1" t="s">
        <v>12</v>
      </c>
      <c r="E1808" s="1" t="s">
        <v>52</v>
      </c>
      <c r="F1808" s="1" t="s">
        <v>53</v>
      </c>
      <c r="G1808">
        <v>71854</v>
      </c>
      <c r="H1808" s="2">
        <v>42971</v>
      </c>
      <c r="I1808">
        <v>638.84</v>
      </c>
      <c r="J1808">
        <f t="shared" si="28"/>
        <v>0</v>
      </c>
      <c r="K1808" t="s">
        <v>668</v>
      </c>
      <c r="L1808" s="1" t="s">
        <v>1276</v>
      </c>
      <c r="M1808" t="s">
        <v>1174</v>
      </c>
      <c r="O1808">
        <f>IF(Non_Profit_Donations_South___messy[[#This Row],[Names4]]&lt;&gt;"",1,0)</f>
        <v>0</v>
      </c>
      <c r="P1808">
        <f>IF(Non_Profit_Donations_South___messy[[#This Row],[flagRev]]=1,1,IF(Non_Profit_Donations_South___messy[[#This Row],[flagMidName]]=1,2,3))</f>
        <v>3</v>
      </c>
      <c r="Q1808" s="1" t="str" cm="1">
        <f t="array" ref="Q1808">_xlfn.SWITCH(Non_Profit_Donations_South___messy[[#This Row],[switch]],1,Non_Profit_Donations_South___messy[[#This Row],[Names3]],2,Non_Profit_Donations_South___messy[[#This Row],[Names2]],3,Non_Profit_Donations_South___messy[[#This Row],[Names2]])</f>
        <v>Carla</v>
      </c>
      <c r="R1808" s="1" t="str" cm="1">
        <f t="array" ref="R1808">_xlfn.SWITCH(Non_Profit_Donations_South___messy[[#This Row],[switch]],1,"",2,Non_Profit_Donations_South___messy[[#This Row],[Names3]],3,"")</f>
        <v/>
      </c>
      <c r="S1808" s="1" t="str" cm="1">
        <f t="array" ref="S1808">_xlfn.SWITCH(Non_Profit_Donations_South___messy[[#This Row],[switch]],1,Non_Profit_Donations_South___messy[[#This Row],[Names2]],2,Non_Profit_Donations_South___messy[[#This Row],[Names4]],3,Non_Profit_Donations_South___messy[[#This Row],[Names3]])</f>
        <v>Hauser</v>
      </c>
    </row>
    <row r="1809" spans="1:19">
      <c r="A1809" s="1" t="s">
        <v>9</v>
      </c>
      <c r="B1809" s="1" t="s">
        <v>663</v>
      </c>
      <c r="C1809" s="1" t="s">
        <v>37</v>
      </c>
      <c r="D1809" s="1" t="s">
        <v>12</v>
      </c>
      <c r="E1809" s="1" t="s">
        <v>40</v>
      </c>
      <c r="F1809" s="1" t="s">
        <v>222</v>
      </c>
      <c r="G1809">
        <v>28110</v>
      </c>
      <c r="H1809" s="2">
        <v>42971</v>
      </c>
      <c r="I1809">
        <v>1593.16</v>
      </c>
      <c r="J1809">
        <f t="shared" si="28"/>
        <v>0</v>
      </c>
      <c r="K1809" t="s">
        <v>663</v>
      </c>
      <c r="L1809" s="1" t="s">
        <v>1385</v>
      </c>
      <c r="M1809" t="s">
        <v>1386</v>
      </c>
      <c r="O1809">
        <f>IF(Non_Profit_Donations_South___messy[[#This Row],[Names4]]&lt;&gt;"",1,0)</f>
        <v>0</v>
      </c>
      <c r="P1809">
        <f>IF(Non_Profit_Donations_South___messy[[#This Row],[flagRev]]=1,1,IF(Non_Profit_Donations_South___messy[[#This Row],[flagMidName]]=1,2,3))</f>
        <v>3</v>
      </c>
      <c r="Q1809" s="1" t="str" cm="1">
        <f t="array" ref="Q1809">_xlfn.SWITCH(Non_Profit_Donations_South___messy[[#This Row],[switch]],1,Non_Profit_Donations_South___messy[[#This Row],[Names3]],2,Non_Profit_Donations_South___messy[[#This Row],[Names2]],3,Non_Profit_Donations_South___messy[[#This Row],[Names2]])</f>
        <v>Margaret</v>
      </c>
      <c r="R1809" s="1" t="str" cm="1">
        <f t="array" ref="R1809">_xlfn.SWITCH(Non_Profit_Donations_South___messy[[#This Row],[switch]],1,"",2,Non_Profit_Donations_South___messy[[#This Row],[Names3]],3,"")</f>
        <v/>
      </c>
      <c r="S1809" s="1" t="str" cm="1">
        <f t="array" ref="S1809">_xlfn.SWITCH(Non_Profit_Donations_South___messy[[#This Row],[switch]],1,Non_Profit_Donations_South___messy[[#This Row],[Names2]],2,Non_Profit_Donations_South___messy[[#This Row],[Names4]],3,Non_Profit_Donations_South___messy[[#This Row],[Names3]])</f>
        <v>Olsen</v>
      </c>
    </row>
    <row r="1810" spans="1:19">
      <c r="A1810" s="1" t="s">
        <v>9</v>
      </c>
      <c r="B1810" s="1" t="s">
        <v>102</v>
      </c>
      <c r="C1810" s="1" t="s">
        <v>11</v>
      </c>
      <c r="D1810" s="1" t="s">
        <v>12</v>
      </c>
      <c r="E1810" s="1" t="s">
        <v>25</v>
      </c>
      <c r="F1810" s="1" t="s">
        <v>103</v>
      </c>
      <c r="G1810">
        <v>34759</v>
      </c>
      <c r="H1810" s="2">
        <v>42972</v>
      </c>
      <c r="I1810">
        <v>163.22999999999999</v>
      </c>
      <c r="J1810">
        <f t="shared" si="28"/>
        <v>0</v>
      </c>
      <c r="K1810" t="s">
        <v>102</v>
      </c>
      <c r="L1810" s="1" t="s">
        <v>908</v>
      </c>
      <c r="M1810" t="s">
        <v>909</v>
      </c>
      <c r="O1810">
        <f>IF(Non_Profit_Donations_South___messy[[#This Row],[Names4]]&lt;&gt;"",1,0)</f>
        <v>0</v>
      </c>
      <c r="P1810">
        <f>IF(Non_Profit_Donations_South___messy[[#This Row],[flagRev]]=1,1,IF(Non_Profit_Donations_South___messy[[#This Row],[flagMidName]]=1,2,3))</f>
        <v>3</v>
      </c>
      <c r="Q1810" s="1" t="str" cm="1">
        <f t="array" ref="Q1810">_xlfn.SWITCH(Non_Profit_Donations_South___messy[[#This Row],[switch]],1,Non_Profit_Donations_South___messy[[#This Row],[Names3]],2,Non_Profit_Donations_South___messy[[#This Row],[Names2]],3,Non_Profit_Donations_South___messy[[#This Row],[Names2]])</f>
        <v>Lisa</v>
      </c>
      <c r="R1810" s="1" t="str" cm="1">
        <f t="array" ref="R1810">_xlfn.SWITCH(Non_Profit_Donations_South___messy[[#This Row],[switch]],1,"",2,Non_Profit_Donations_South___messy[[#This Row],[Names3]],3,"")</f>
        <v/>
      </c>
      <c r="S1810" s="1" t="str" cm="1">
        <f t="array" ref="S1810">_xlfn.SWITCH(Non_Profit_Donations_South___messy[[#This Row],[switch]],1,Non_Profit_Donations_South___messy[[#This Row],[Names2]],2,Non_Profit_Donations_South___messy[[#This Row],[Names4]],3,Non_Profit_Donations_South___messy[[#This Row],[Names3]])</f>
        <v>Roberson</v>
      </c>
    </row>
    <row r="1811" spans="1:19">
      <c r="A1811" s="1" t="s">
        <v>9</v>
      </c>
      <c r="B1811" s="1" t="s">
        <v>714</v>
      </c>
      <c r="C1811" s="1" t="s">
        <v>11</v>
      </c>
      <c r="D1811" s="1" t="s">
        <v>12</v>
      </c>
      <c r="E1811" s="1" t="s">
        <v>25</v>
      </c>
      <c r="F1811" s="1" t="s">
        <v>715</v>
      </c>
      <c r="G1811">
        <v>34287</v>
      </c>
      <c r="H1811" s="2">
        <v>42975</v>
      </c>
      <c r="I1811">
        <v>130.91</v>
      </c>
      <c r="J1811">
        <f t="shared" si="28"/>
        <v>0</v>
      </c>
      <c r="K1811" t="s">
        <v>714</v>
      </c>
      <c r="L1811" s="1" t="s">
        <v>1425</v>
      </c>
      <c r="M1811" t="s">
        <v>144</v>
      </c>
      <c r="O1811">
        <f>IF(Non_Profit_Donations_South___messy[[#This Row],[Names4]]&lt;&gt;"",1,0)</f>
        <v>0</v>
      </c>
      <c r="P1811">
        <f>IF(Non_Profit_Donations_South___messy[[#This Row],[flagRev]]=1,1,IF(Non_Profit_Donations_South___messy[[#This Row],[flagMidName]]=1,2,3))</f>
        <v>3</v>
      </c>
      <c r="Q1811" s="1" t="str" cm="1">
        <f t="array" ref="Q1811">_xlfn.SWITCH(Non_Profit_Donations_South___messy[[#This Row],[switch]],1,Non_Profit_Donations_South___messy[[#This Row],[Names3]],2,Non_Profit_Donations_South___messy[[#This Row],[Names2]],3,Non_Profit_Donations_South___messy[[#This Row],[Names2]])</f>
        <v>Ted</v>
      </c>
      <c r="R1811" s="1" t="str" cm="1">
        <f t="array" ref="R1811">_xlfn.SWITCH(Non_Profit_Donations_South___messy[[#This Row],[switch]],1,"",2,Non_Profit_Donations_South___messy[[#This Row],[Names3]],3,"")</f>
        <v/>
      </c>
      <c r="S1811" s="1" t="str" cm="1">
        <f t="array" ref="S1811">_xlfn.SWITCH(Non_Profit_Donations_South___messy[[#This Row],[switch]],1,Non_Profit_Donations_South___messy[[#This Row],[Names2]],2,Non_Profit_Donations_South___messy[[#This Row],[Names4]],3,Non_Profit_Donations_South___messy[[#This Row],[Names3]])</f>
        <v>Durham</v>
      </c>
    </row>
    <row r="1812" spans="1:19">
      <c r="A1812" s="1" t="s">
        <v>27</v>
      </c>
      <c r="B1812" s="1" t="s">
        <v>401</v>
      </c>
      <c r="C1812" s="1" t="s">
        <v>11</v>
      </c>
      <c r="D1812" s="1" t="s">
        <v>12</v>
      </c>
      <c r="E1812" s="1" t="s">
        <v>25</v>
      </c>
      <c r="F1812" s="1" t="s">
        <v>402</v>
      </c>
      <c r="G1812">
        <v>33917</v>
      </c>
      <c r="H1812" s="2">
        <v>42977</v>
      </c>
      <c r="I1812">
        <v>77.64</v>
      </c>
      <c r="J1812">
        <f t="shared" si="28"/>
        <v>0</v>
      </c>
      <c r="K1812" t="s">
        <v>401</v>
      </c>
      <c r="L1812" s="1" t="s">
        <v>1182</v>
      </c>
      <c r="M1812" t="s">
        <v>1183</v>
      </c>
      <c r="O1812">
        <f>IF(Non_Profit_Donations_South___messy[[#This Row],[Names4]]&lt;&gt;"",1,0)</f>
        <v>0</v>
      </c>
      <c r="P1812">
        <f>IF(Non_Profit_Donations_South___messy[[#This Row],[flagRev]]=1,1,IF(Non_Profit_Donations_South___messy[[#This Row],[flagMidName]]=1,2,3))</f>
        <v>3</v>
      </c>
      <c r="Q1812" s="1" t="str" cm="1">
        <f t="array" ref="Q1812">_xlfn.SWITCH(Non_Profit_Donations_South___messy[[#This Row],[switch]],1,Non_Profit_Donations_South___messy[[#This Row],[Names3]],2,Non_Profit_Donations_South___messy[[#This Row],[Names2]],3,Non_Profit_Donations_South___messy[[#This Row],[Names2]])</f>
        <v>Annie</v>
      </c>
      <c r="R1812" s="1" t="str" cm="1">
        <f t="array" ref="R1812">_xlfn.SWITCH(Non_Profit_Donations_South___messy[[#This Row],[switch]],1,"",2,Non_Profit_Donations_South___messy[[#This Row],[Names3]],3,"")</f>
        <v/>
      </c>
      <c r="S1812" s="1" t="str" cm="1">
        <f t="array" ref="S1812">_xlfn.SWITCH(Non_Profit_Donations_South___messy[[#This Row],[switch]],1,Non_Profit_Donations_South___messy[[#This Row],[Names2]],2,Non_Profit_Donations_South___messy[[#This Row],[Names4]],3,Non_Profit_Donations_South___messy[[#This Row],[Names3]])</f>
        <v>Horne</v>
      </c>
    </row>
    <row r="1813" spans="1:19">
      <c r="A1813" s="1" t="s">
        <v>27</v>
      </c>
      <c r="B1813" s="1" t="s">
        <v>203</v>
      </c>
      <c r="C1813" s="1" t="s">
        <v>11</v>
      </c>
      <c r="D1813" s="1" t="s">
        <v>12</v>
      </c>
      <c r="E1813" s="1" t="s">
        <v>40</v>
      </c>
      <c r="F1813" s="1" t="s">
        <v>204</v>
      </c>
      <c r="G1813">
        <v>27511</v>
      </c>
      <c r="H1813" s="2">
        <v>42977</v>
      </c>
      <c r="I1813">
        <v>23.56</v>
      </c>
      <c r="J1813">
        <f t="shared" si="28"/>
        <v>0</v>
      </c>
      <c r="K1813" t="s">
        <v>203</v>
      </c>
      <c r="L1813" s="1" t="s">
        <v>1001</v>
      </c>
      <c r="M1813" t="s">
        <v>1002</v>
      </c>
      <c r="O1813">
        <f>IF(Non_Profit_Donations_South___messy[[#This Row],[Names4]]&lt;&gt;"",1,0)</f>
        <v>0</v>
      </c>
      <c r="P1813">
        <f>IF(Non_Profit_Donations_South___messy[[#This Row],[flagRev]]=1,1,IF(Non_Profit_Donations_South___messy[[#This Row],[flagMidName]]=1,2,3))</f>
        <v>3</v>
      </c>
      <c r="Q1813" s="1" t="str" cm="1">
        <f t="array" ref="Q1813">_xlfn.SWITCH(Non_Profit_Donations_South___messy[[#This Row],[switch]],1,Non_Profit_Donations_South___messy[[#This Row],[Names3]],2,Non_Profit_Donations_South___messy[[#This Row],[Names2]],3,Non_Profit_Donations_South___messy[[#This Row],[Names2]])</f>
        <v>Meredith</v>
      </c>
      <c r="R1813" s="1" t="str" cm="1">
        <f t="array" ref="R1813">_xlfn.SWITCH(Non_Profit_Donations_South___messy[[#This Row],[switch]],1,"",2,Non_Profit_Donations_South___messy[[#This Row],[Names3]],3,"")</f>
        <v/>
      </c>
      <c r="S1813" s="1" t="str" cm="1">
        <f t="array" ref="S1813">_xlfn.SWITCH(Non_Profit_Donations_South___messy[[#This Row],[switch]],1,Non_Profit_Donations_South___messy[[#This Row],[Names2]],2,Non_Profit_Donations_South___messy[[#This Row],[Names4]],3,Non_Profit_Donations_South___messy[[#This Row],[Names3]])</f>
        <v>Humphrey</v>
      </c>
    </row>
    <row r="1814" spans="1:19">
      <c r="A1814" s="1" t="s">
        <v>19</v>
      </c>
      <c r="B1814" s="1" t="s">
        <v>712</v>
      </c>
      <c r="C1814" s="1" t="s">
        <v>37</v>
      </c>
      <c r="D1814" s="1" t="s">
        <v>12</v>
      </c>
      <c r="E1814" s="1" t="s">
        <v>40</v>
      </c>
      <c r="F1814" s="1" t="s">
        <v>713</v>
      </c>
      <c r="G1814">
        <v>27203</v>
      </c>
      <c r="H1814" s="2">
        <v>42980</v>
      </c>
      <c r="I1814">
        <v>1431.86</v>
      </c>
      <c r="J1814">
        <f t="shared" si="28"/>
        <v>0</v>
      </c>
      <c r="K1814" t="s">
        <v>712</v>
      </c>
      <c r="L1814" s="1" t="s">
        <v>1064</v>
      </c>
      <c r="M1814" t="s">
        <v>1424</v>
      </c>
      <c r="O1814">
        <f>IF(Non_Profit_Donations_South___messy[[#This Row],[Names4]]&lt;&gt;"",1,0)</f>
        <v>0</v>
      </c>
      <c r="P1814">
        <f>IF(Non_Profit_Donations_South___messy[[#This Row],[flagRev]]=1,1,IF(Non_Profit_Donations_South___messy[[#This Row],[flagMidName]]=1,2,3))</f>
        <v>3</v>
      </c>
      <c r="Q1814" s="1" t="str" cm="1">
        <f t="array" ref="Q1814">_xlfn.SWITCH(Non_Profit_Donations_South___messy[[#This Row],[switch]],1,Non_Profit_Donations_South___messy[[#This Row],[Names3]],2,Non_Profit_Donations_South___messy[[#This Row],[Names2]],3,Non_Profit_Donations_South___messy[[#This Row],[Names2]])</f>
        <v>Dan</v>
      </c>
      <c r="R1814" s="1" t="str" cm="1">
        <f t="array" ref="R1814">_xlfn.SWITCH(Non_Profit_Donations_South___messy[[#This Row],[switch]],1,"",2,Non_Profit_Donations_South___messy[[#This Row],[Names3]],3,"")</f>
        <v/>
      </c>
      <c r="S1814" s="1" t="str" cm="1">
        <f t="array" ref="S1814">_xlfn.SWITCH(Non_Profit_Donations_South___messy[[#This Row],[switch]],1,Non_Profit_Donations_South___messy[[#This Row],[Names2]],2,Non_Profit_Donations_South___messy[[#This Row],[Names4]],3,Non_Profit_Donations_South___messy[[#This Row],[Names3]])</f>
        <v>Lamm</v>
      </c>
    </row>
    <row r="1815" spans="1:19">
      <c r="A1815" s="1" t="s">
        <v>27</v>
      </c>
      <c r="B1815" s="1" t="s">
        <v>653</v>
      </c>
      <c r="C1815" s="1" t="s">
        <v>11</v>
      </c>
      <c r="D1815" s="1" t="s">
        <v>12</v>
      </c>
      <c r="E1815" s="1" t="s">
        <v>25</v>
      </c>
      <c r="F1815" s="1" t="s">
        <v>398</v>
      </c>
      <c r="G1815">
        <v>32216</v>
      </c>
      <c r="H1815" s="2">
        <v>42981</v>
      </c>
      <c r="I1815">
        <v>1358.02</v>
      </c>
      <c r="J1815">
        <f t="shared" si="28"/>
        <v>0</v>
      </c>
      <c r="K1815" t="s">
        <v>653</v>
      </c>
      <c r="L1815" s="1" t="s">
        <v>1158</v>
      </c>
      <c r="M1815" t="s">
        <v>1380</v>
      </c>
      <c r="O1815">
        <f>IF(Non_Profit_Donations_South___messy[[#This Row],[Names4]]&lt;&gt;"",1,0)</f>
        <v>0</v>
      </c>
      <c r="P1815">
        <f>IF(Non_Profit_Donations_South___messy[[#This Row],[flagRev]]=1,1,IF(Non_Profit_Donations_South___messy[[#This Row],[flagMidName]]=1,2,3))</f>
        <v>3</v>
      </c>
      <c r="Q1815" s="1" t="str" cm="1">
        <f t="array" ref="Q1815">_xlfn.SWITCH(Non_Profit_Donations_South___messy[[#This Row],[switch]],1,Non_Profit_Donations_South___messy[[#This Row],[Names3]],2,Non_Profit_Donations_South___messy[[#This Row],[Names2]],3,Non_Profit_Donations_South___messy[[#This Row],[Names2]])</f>
        <v>Jackie</v>
      </c>
      <c r="R1815" s="1" t="str" cm="1">
        <f t="array" ref="R1815">_xlfn.SWITCH(Non_Profit_Donations_South___messy[[#This Row],[switch]],1,"",2,Non_Profit_Donations_South___messy[[#This Row],[Names3]],3,"")</f>
        <v/>
      </c>
      <c r="S1815" s="1" t="str" cm="1">
        <f t="array" ref="S1815">_xlfn.SWITCH(Non_Profit_Donations_South___messy[[#This Row],[switch]],1,Non_Profit_Donations_South___messy[[#This Row],[Names2]],2,Non_Profit_Donations_South___messy[[#This Row],[Names4]],3,Non_Profit_Donations_South___messy[[#This Row],[Names3]])</f>
        <v>McCullough</v>
      </c>
    </row>
    <row r="1816" spans="1:19">
      <c r="A1816" s="1" t="s">
        <v>27</v>
      </c>
      <c r="B1816" s="1" t="s">
        <v>723</v>
      </c>
      <c r="C1816" s="1" t="s">
        <v>16</v>
      </c>
      <c r="D1816" s="1" t="s">
        <v>12</v>
      </c>
      <c r="E1816" s="1" t="s">
        <v>70</v>
      </c>
      <c r="F1816" s="1" t="s">
        <v>334</v>
      </c>
      <c r="G1816">
        <v>70506</v>
      </c>
      <c r="H1816" s="2">
        <v>42983</v>
      </c>
      <c r="I1816">
        <v>11.04</v>
      </c>
      <c r="J1816">
        <f t="shared" si="28"/>
        <v>0</v>
      </c>
      <c r="K1816" t="s">
        <v>723</v>
      </c>
      <c r="L1816" s="1" t="s">
        <v>1055</v>
      </c>
      <c r="M1816" t="s">
        <v>1434</v>
      </c>
      <c r="O1816">
        <f>IF(Non_Profit_Donations_South___messy[[#This Row],[Names4]]&lt;&gt;"",1,0)</f>
        <v>0</v>
      </c>
      <c r="P1816">
        <f>IF(Non_Profit_Donations_South___messy[[#This Row],[flagRev]]=1,1,IF(Non_Profit_Donations_South___messy[[#This Row],[flagMidName]]=1,2,3))</f>
        <v>3</v>
      </c>
      <c r="Q1816" s="1" t="str" cm="1">
        <f t="array" ref="Q1816">_xlfn.SWITCH(Non_Profit_Donations_South___messy[[#This Row],[switch]],1,Non_Profit_Donations_South___messy[[#This Row],[Names3]],2,Non_Profit_Donations_South___messy[[#This Row],[Names2]],3,Non_Profit_Donations_South___messy[[#This Row],[Names2]])</f>
        <v>Elisabeth</v>
      </c>
      <c r="R1816" s="1" t="str" cm="1">
        <f t="array" ref="R1816">_xlfn.SWITCH(Non_Profit_Donations_South___messy[[#This Row],[switch]],1,"",2,Non_Profit_Donations_South___messy[[#This Row],[Names3]],3,"")</f>
        <v/>
      </c>
      <c r="S1816" s="1" t="str" cm="1">
        <f t="array" ref="S1816">_xlfn.SWITCH(Non_Profit_Donations_South___messy[[#This Row],[switch]],1,Non_Profit_Donations_South___messy[[#This Row],[Names2]],2,Non_Profit_Donations_South___messy[[#This Row],[Names4]],3,Non_Profit_Donations_South___messy[[#This Row],[Names3]])</f>
        <v>Gorman</v>
      </c>
    </row>
    <row r="1817" spans="1:19">
      <c r="A1817" s="1" t="s">
        <v>27</v>
      </c>
      <c r="B1817" s="1" t="s">
        <v>97</v>
      </c>
      <c r="C1817" s="1" t="s">
        <v>11</v>
      </c>
      <c r="D1817" s="1" t="s">
        <v>12</v>
      </c>
      <c r="E1817" s="1" t="s">
        <v>25</v>
      </c>
      <c r="F1817" s="1" t="s">
        <v>77</v>
      </c>
      <c r="G1817">
        <v>33132</v>
      </c>
      <c r="H1817" s="2">
        <v>42983</v>
      </c>
      <c r="I1817">
        <v>40136.93</v>
      </c>
      <c r="J1817">
        <f t="shared" si="28"/>
        <v>0</v>
      </c>
      <c r="K1817" t="s">
        <v>97</v>
      </c>
      <c r="L1817" s="1" t="s">
        <v>903</v>
      </c>
      <c r="M1817" t="s">
        <v>904</v>
      </c>
      <c r="O1817">
        <f>IF(Non_Profit_Donations_South___messy[[#This Row],[Names4]]&lt;&gt;"",1,0)</f>
        <v>0</v>
      </c>
      <c r="P1817">
        <f>IF(Non_Profit_Donations_South___messy[[#This Row],[flagRev]]=1,1,IF(Non_Profit_Donations_South___messy[[#This Row],[flagMidName]]=1,2,3))</f>
        <v>3</v>
      </c>
      <c r="Q1817" s="1" t="str" cm="1">
        <f t="array" ref="Q1817">_xlfn.SWITCH(Non_Profit_Donations_South___messy[[#This Row],[switch]],1,Non_Profit_Donations_South___messy[[#This Row],[Names3]],2,Non_Profit_Donations_South___messy[[#This Row],[Names2]],3,Non_Profit_Donations_South___messy[[#This Row],[Names2]])</f>
        <v>Kim</v>
      </c>
      <c r="R1817" s="1" t="str" cm="1">
        <f t="array" ref="R1817">_xlfn.SWITCH(Non_Profit_Donations_South___messy[[#This Row],[switch]],1,"",2,Non_Profit_Donations_South___messy[[#This Row],[Names3]],3,"")</f>
        <v/>
      </c>
      <c r="S1817" s="1" t="str" cm="1">
        <f t="array" ref="S1817">_xlfn.SWITCH(Non_Profit_Donations_South___messy[[#This Row],[switch]],1,Non_Profit_Donations_South___messy[[#This Row],[Names2]],2,Non_Profit_Donations_South___messy[[#This Row],[Names4]],3,Non_Profit_Donations_South___messy[[#This Row],[Names3]])</f>
        <v>Weiss</v>
      </c>
    </row>
    <row r="1818" spans="1:19">
      <c r="A1818" s="1" t="s">
        <v>19</v>
      </c>
      <c r="B1818" s="1" t="s">
        <v>116</v>
      </c>
      <c r="C1818" s="1" t="s">
        <v>11</v>
      </c>
      <c r="D1818" s="1" t="s">
        <v>12</v>
      </c>
      <c r="E1818" s="1" t="s">
        <v>25</v>
      </c>
      <c r="F1818" s="1" t="s">
        <v>77</v>
      </c>
      <c r="G1818">
        <v>33916</v>
      </c>
      <c r="H1818" s="2">
        <v>42983</v>
      </c>
      <c r="I1818">
        <v>204.96</v>
      </c>
      <c r="J1818">
        <f t="shared" si="28"/>
        <v>0</v>
      </c>
      <c r="K1818" t="s">
        <v>116</v>
      </c>
      <c r="L1818" s="1" t="s">
        <v>922</v>
      </c>
      <c r="M1818" t="s">
        <v>923</v>
      </c>
      <c r="N1818" t="s">
        <v>924</v>
      </c>
      <c r="O1818">
        <f>IF(Non_Profit_Donations_South___messy[[#This Row],[Names4]]&lt;&gt;"",1,0)</f>
        <v>1</v>
      </c>
      <c r="P1818">
        <f>IF(Non_Profit_Donations_South___messy[[#This Row],[flagRev]]=1,1,IF(Non_Profit_Donations_South___messy[[#This Row],[flagMidName]]=1,2,3))</f>
        <v>2</v>
      </c>
      <c r="Q1818" s="1" t="str" cm="1">
        <f t="array" ref="Q1818">_xlfn.SWITCH(Non_Profit_Donations_South___messy[[#This Row],[switch]],1,Non_Profit_Donations_South___messy[[#This Row],[Names3]],2,Non_Profit_Donations_South___messy[[#This Row],[Names2]],3,Non_Profit_Donations_South___messy[[#This Row],[Names2]])</f>
        <v>Bonnie</v>
      </c>
      <c r="R1818" s="1" t="str" cm="1">
        <f t="array" ref="R1818">_xlfn.SWITCH(Non_Profit_Donations_South___messy[[#This Row],[switch]],1,"",2,Non_Profit_Donations_South___messy[[#This Row],[Names3]],3,"")</f>
        <v>Matthews</v>
      </c>
      <c r="S1818" s="1" t="str" cm="1">
        <f t="array" ref="S1818">_xlfn.SWITCH(Non_Profit_Donations_South___messy[[#This Row],[switch]],1,Non_Profit_Donations_South___messy[[#This Row],[Names2]],2,Non_Profit_Donations_South___messy[[#This Row],[Names4]],3,Non_Profit_Donations_South___messy[[#This Row],[Names3]])</f>
        <v>Rowland</v>
      </c>
    </row>
    <row r="1819" spans="1:19">
      <c r="A1819" s="1" t="s">
        <v>9</v>
      </c>
      <c r="B1819" s="1" t="s">
        <v>502</v>
      </c>
      <c r="C1819" s="1" t="s">
        <v>37</v>
      </c>
      <c r="D1819" s="1" t="s">
        <v>12</v>
      </c>
      <c r="E1819" s="1" t="s">
        <v>70</v>
      </c>
      <c r="F1819" s="1" t="s">
        <v>334</v>
      </c>
      <c r="G1819">
        <v>70506</v>
      </c>
      <c r="H1819" s="2">
        <v>42986</v>
      </c>
      <c r="I1819">
        <v>291.95</v>
      </c>
      <c r="J1819">
        <f t="shared" si="28"/>
        <v>0</v>
      </c>
      <c r="K1819" t="s">
        <v>502</v>
      </c>
      <c r="L1819" s="1" t="s">
        <v>1236</v>
      </c>
      <c r="M1819" t="s">
        <v>952</v>
      </c>
      <c r="O1819">
        <f>IF(Non_Profit_Donations_South___messy[[#This Row],[Names4]]&lt;&gt;"",1,0)</f>
        <v>0</v>
      </c>
      <c r="P1819">
        <f>IF(Non_Profit_Donations_South___messy[[#This Row],[flagRev]]=1,1,IF(Non_Profit_Donations_South___messy[[#This Row],[flagMidName]]=1,2,3))</f>
        <v>3</v>
      </c>
      <c r="Q1819" s="1" t="str" cm="1">
        <f t="array" ref="Q1819">_xlfn.SWITCH(Non_Profit_Donations_South___messy[[#This Row],[switch]],1,Non_Profit_Donations_South___messy[[#This Row],[Names3]],2,Non_Profit_Donations_South___messy[[#This Row],[Names2]],3,Non_Profit_Donations_South___messy[[#This Row],[Names2]])</f>
        <v>Kelly</v>
      </c>
      <c r="R1819" s="1" t="str" cm="1">
        <f t="array" ref="R1819">_xlfn.SWITCH(Non_Profit_Donations_South___messy[[#This Row],[switch]],1,"",2,Non_Profit_Donations_South___messy[[#This Row],[Names3]],3,"")</f>
        <v/>
      </c>
      <c r="S1819" s="1" t="str" cm="1">
        <f t="array" ref="S1819">_xlfn.SWITCH(Non_Profit_Donations_South___messy[[#This Row],[switch]],1,Non_Profit_Donations_South___messy[[#This Row],[Names2]],2,Non_Profit_Donations_South___messy[[#This Row],[Names4]],3,Non_Profit_Donations_South___messy[[#This Row],[Names3]])</f>
        <v>Sawyer</v>
      </c>
    </row>
    <row r="1820" spans="1:19">
      <c r="A1820" s="1" t="s">
        <v>9</v>
      </c>
      <c r="B1820" s="1" t="s">
        <v>36</v>
      </c>
      <c r="C1820" s="1" t="s">
        <v>37</v>
      </c>
      <c r="D1820" s="1" t="s">
        <v>12</v>
      </c>
      <c r="E1820" s="1" t="s">
        <v>25</v>
      </c>
      <c r="F1820" s="1" t="s">
        <v>38</v>
      </c>
      <c r="G1820">
        <v>32771</v>
      </c>
      <c r="H1820" s="2">
        <v>42987</v>
      </c>
      <c r="I1820">
        <v>541.76</v>
      </c>
      <c r="J1820">
        <f t="shared" si="28"/>
        <v>0</v>
      </c>
      <c r="K1820" t="s">
        <v>36</v>
      </c>
      <c r="L1820" s="1" t="s">
        <v>846</v>
      </c>
      <c r="M1820" t="s">
        <v>847</v>
      </c>
      <c r="N1820" t="s">
        <v>848</v>
      </c>
      <c r="O1820">
        <f>IF(Non_Profit_Donations_South___messy[[#This Row],[Names4]]&lt;&gt;"",1,0)</f>
        <v>1</v>
      </c>
      <c r="P1820">
        <f>IF(Non_Profit_Donations_South___messy[[#This Row],[flagRev]]=1,1,IF(Non_Profit_Donations_South___messy[[#This Row],[flagMidName]]=1,2,3))</f>
        <v>2</v>
      </c>
      <c r="Q1820" s="1" t="str" cm="1">
        <f t="array" ref="Q1820">_xlfn.SWITCH(Non_Profit_Donations_South___messy[[#This Row],[switch]],1,Non_Profit_Donations_South___messy[[#This Row],[Names3]],2,Non_Profit_Donations_South___messy[[#This Row],[Names2]],3,Non_Profit_Donations_South___messy[[#This Row],[Names2]])</f>
        <v>Julian</v>
      </c>
      <c r="R1820" s="1" t="str" cm="1">
        <f t="array" ref="R1820">_xlfn.SWITCH(Non_Profit_Donations_South___messy[[#This Row],[switch]],1,"",2,Non_Profit_Donations_South___messy[[#This Row],[Names3]],3,"")</f>
        <v>Keith</v>
      </c>
      <c r="S1820" s="1" t="str" cm="1">
        <f t="array" ref="S1820">_xlfn.SWITCH(Non_Profit_Donations_South___messy[[#This Row],[switch]],1,Non_Profit_Donations_South___messy[[#This Row],[Names2]],2,Non_Profit_Donations_South___messy[[#This Row],[Names4]],3,Non_Profit_Donations_South___messy[[#This Row],[Names3]])</f>
        <v>Mayer</v>
      </c>
    </row>
    <row r="1821" spans="1:19">
      <c r="A1821" s="1" t="s">
        <v>27</v>
      </c>
      <c r="B1821" s="1" t="s">
        <v>39</v>
      </c>
      <c r="C1821" s="1" t="s">
        <v>11</v>
      </c>
      <c r="D1821" s="1" t="s">
        <v>12</v>
      </c>
      <c r="E1821" s="1" t="s">
        <v>40</v>
      </c>
      <c r="F1821" s="1" t="s">
        <v>41</v>
      </c>
      <c r="G1821">
        <v>28206</v>
      </c>
      <c r="H1821" s="2">
        <v>42987</v>
      </c>
      <c r="I1821">
        <v>1724.01</v>
      </c>
      <c r="J1821">
        <f t="shared" si="28"/>
        <v>0</v>
      </c>
      <c r="K1821" t="s">
        <v>39</v>
      </c>
      <c r="L1821" s="1" t="s">
        <v>849</v>
      </c>
      <c r="M1821" t="s">
        <v>850</v>
      </c>
      <c r="O1821">
        <f>IF(Non_Profit_Donations_South___messy[[#This Row],[Names4]]&lt;&gt;"",1,0)</f>
        <v>0</v>
      </c>
      <c r="P1821">
        <f>IF(Non_Profit_Donations_South___messy[[#This Row],[flagRev]]=1,1,IF(Non_Profit_Donations_South___messy[[#This Row],[flagMidName]]=1,2,3))</f>
        <v>3</v>
      </c>
      <c r="Q1821" s="1" t="str" cm="1">
        <f t="array" ref="Q1821">_xlfn.SWITCH(Non_Profit_Donations_South___messy[[#This Row],[switch]],1,Non_Profit_Donations_South___messy[[#This Row],[Names3]],2,Non_Profit_Donations_South___messy[[#This Row],[Names2]],3,Non_Profit_Donations_South___messy[[#This Row],[Names2]])</f>
        <v>Andrew</v>
      </c>
      <c r="R1821" s="1" t="str" cm="1">
        <f t="array" ref="R1821">_xlfn.SWITCH(Non_Profit_Donations_South___messy[[#This Row],[switch]],1,"",2,Non_Profit_Donations_South___messy[[#This Row],[Names3]],3,"")</f>
        <v/>
      </c>
      <c r="S1821" s="1" t="str" cm="1">
        <f t="array" ref="S1821">_xlfn.SWITCH(Non_Profit_Donations_South___messy[[#This Row],[switch]],1,Non_Profit_Donations_South___messy[[#This Row],[Names2]],2,Non_Profit_Donations_South___messy[[#This Row],[Names4]],3,Non_Profit_Donations_South___messy[[#This Row],[Names3]])</f>
        <v>Gonzalez</v>
      </c>
    </row>
    <row r="1822" spans="1:19">
      <c r="A1822" s="1" t="s">
        <v>9</v>
      </c>
      <c r="B1822" s="1" t="s">
        <v>785</v>
      </c>
      <c r="C1822" s="1" t="s">
        <v>37</v>
      </c>
      <c r="D1822" s="1" t="s">
        <v>12</v>
      </c>
      <c r="E1822" s="1" t="s">
        <v>17</v>
      </c>
      <c r="F1822" s="1" t="s">
        <v>605</v>
      </c>
      <c r="G1822">
        <v>30062</v>
      </c>
      <c r="H1822" s="2">
        <v>42988</v>
      </c>
      <c r="I1822">
        <v>1792.8</v>
      </c>
      <c r="J1822">
        <f t="shared" si="28"/>
        <v>0</v>
      </c>
      <c r="K1822" t="s">
        <v>785</v>
      </c>
      <c r="L1822" s="1" t="s">
        <v>1309</v>
      </c>
      <c r="M1822" t="s">
        <v>1487</v>
      </c>
      <c r="O1822">
        <f>IF(Non_Profit_Donations_South___messy[[#This Row],[Names4]]&lt;&gt;"",1,0)</f>
        <v>0</v>
      </c>
      <c r="P1822">
        <f>IF(Non_Profit_Donations_South___messy[[#This Row],[flagRev]]=1,1,IF(Non_Profit_Donations_South___messy[[#This Row],[flagMidName]]=1,2,3))</f>
        <v>3</v>
      </c>
      <c r="Q1822" s="1" t="str" cm="1">
        <f t="array" ref="Q1822">_xlfn.SWITCH(Non_Profit_Donations_South___messy[[#This Row],[switch]],1,Non_Profit_Donations_South___messy[[#This Row],[Names3]],2,Non_Profit_Donations_South___messy[[#This Row],[Names2]],3,Non_Profit_Donations_South___messy[[#This Row],[Names2]])</f>
        <v>Sharon</v>
      </c>
      <c r="R1822" s="1" t="str" cm="1">
        <f t="array" ref="R1822">_xlfn.SWITCH(Non_Profit_Donations_South___messy[[#This Row],[switch]],1,"",2,Non_Profit_Donations_South___messy[[#This Row],[Names3]],3,"")</f>
        <v/>
      </c>
      <c r="S1822" s="1" t="str" cm="1">
        <f t="array" ref="S1822">_xlfn.SWITCH(Non_Profit_Donations_South___messy[[#This Row],[switch]],1,Non_Profit_Donations_South___messy[[#This Row],[Names2]],2,Non_Profit_Donations_South___messy[[#This Row],[Names4]],3,Non_Profit_Donations_South___messy[[#This Row],[Names3]])</f>
        <v>Long</v>
      </c>
    </row>
    <row r="1823" spans="1:19">
      <c r="A1823" s="1" t="s">
        <v>9</v>
      </c>
      <c r="B1823" s="1" t="s">
        <v>477</v>
      </c>
      <c r="C1823" s="1" t="s">
        <v>11</v>
      </c>
      <c r="D1823" s="1" t="s">
        <v>12</v>
      </c>
      <c r="E1823" s="1" t="s">
        <v>25</v>
      </c>
      <c r="F1823" s="1" t="s">
        <v>478</v>
      </c>
      <c r="G1823">
        <v>34982</v>
      </c>
      <c r="H1823" s="2">
        <v>42988</v>
      </c>
      <c r="I1823">
        <v>4.33</v>
      </c>
      <c r="J1823">
        <f t="shared" si="28"/>
        <v>0</v>
      </c>
      <c r="K1823" t="s">
        <v>477</v>
      </c>
      <c r="L1823" s="1" t="s">
        <v>1245</v>
      </c>
      <c r="M1823" t="s">
        <v>1246</v>
      </c>
      <c r="O1823">
        <f>IF(Non_Profit_Donations_South___messy[[#This Row],[Names4]]&lt;&gt;"",1,0)</f>
        <v>0</v>
      </c>
      <c r="P1823">
        <f>IF(Non_Profit_Donations_South___messy[[#This Row],[flagRev]]=1,1,IF(Non_Profit_Donations_South___messy[[#This Row],[flagMidName]]=1,2,3))</f>
        <v>3</v>
      </c>
      <c r="Q1823" s="1" t="str" cm="1">
        <f t="array" ref="Q1823">_xlfn.SWITCH(Non_Profit_Donations_South___messy[[#This Row],[switch]],1,Non_Profit_Donations_South___messy[[#This Row],[Names3]],2,Non_Profit_Donations_South___messy[[#This Row],[Names2]],3,Non_Profit_Donations_South___messy[[#This Row],[Names2]])</f>
        <v>Troy</v>
      </c>
      <c r="R1823" s="1" t="str" cm="1">
        <f t="array" ref="R1823">_xlfn.SWITCH(Non_Profit_Donations_South___messy[[#This Row],[switch]],1,"",2,Non_Profit_Donations_South___messy[[#This Row],[Names3]],3,"")</f>
        <v/>
      </c>
      <c r="S1823" s="1" t="str" cm="1">
        <f t="array" ref="S1823">_xlfn.SWITCH(Non_Profit_Donations_South___messy[[#This Row],[switch]],1,Non_Profit_Donations_South___messy[[#This Row],[Names2]],2,Non_Profit_Donations_South___messy[[#This Row],[Names4]],3,Non_Profit_Donations_South___messy[[#This Row],[Names3]])</f>
        <v>Hendrix</v>
      </c>
    </row>
    <row r="1824" spans="1:19">
      <c r="A1824" s="1" t="s">
        <v>27</v>
      </c>
      <c r="B1824" s="1" t="s">
        <v>410</v>
      </c>
      <c r="C1824" s="1" t="s">
        <v>37</v>
      </c>
      <c r="D1824" s="1" t="s">
        <v>12</v>
      </c>
      <c r="E1824" s="1" t="s">
        <v>17</v>
      </c>
      <c r="F1824" s="1" t="s">
        <v>411</v>
      </c>
      <c r="G1824">
        <v>30605</v>
      </c>
      <c r="H1824" s="2">
        <v>42990</v>
      </c>
      <c r="I1824">
        <v>117.88</v>
      </c>
      <c r="J1824">
        <f t="shared" si="28"/>
        <v>0</v>
      </c>
      <c r="K1824" t="s">
        <v>410</v>
      </c>
      <c r="L1824" s="1" t="s">
        <v>1189</v>
      </c>
      <c r="M1824" t="s">
        <v>1190</v>
      </c>
      <c r="O1824">
        <f>IF(Non_Profit_Donations_South___messy[[#This Row],[Names4]]&lt;&gt;"",1,0)</f>
        <v>0</v>
      </c>
      <c r="P1824">
        <f>IF(Non_Profit_Donations_South___messy[[#This Row],[flagRev]]=1,1,IF(Non_Profit_Donations_South___messy[[#This Row],[flagMidName]]=1,2,3))</f>
        <v>3</v>
      </c>
      <c r="Q1824" s="1" t="str" cm="1">
        <f t="array" ref="Q1824">_xlfn.SWITCH(Non_Profit_Donations_South___messy[[#This Row],[switch]],1,Non_Profit_Donations_South___messy[[#This Row],[Names3]],2,Non_Profit_Donations_South___messy[[#This Row],[Names2]],3,Non_Profit_Donations_South___messy[[#This Row],[Names2]])</f>
        <v>Anne</v>
      </c>
      <c r="R1824" s="1" t="str" cm="1">
        <f t="array" ref="R1824">_xlfn.SWITCH(Non_Profit_Donations_South___messy[[#This Row],[switch]],1,"",2,Non_Profit_Donations_South___messy[[#This Row],[Names3]],3,"")</f>
        <v/>
      </c>
      <c r="S1824" s="1" t="str" cm="1">
        <f t="array" ref="S1824">_xlfn.SWITCH(Non_Profit_Donations_South___messy[[#This Row],[switch]],1,Non_Profit_Donations_South___messy[[#This Row],[Names2]],2,Non_Profit_Donations_South___messy[[#This Row],[Names4]],3,Non_Profit_Donations_South___messy[[#This Row],[Names3]])</f>
        <v>Schultz</v>
      </c>
    </row>
    <row r="1825" spans="1:19">
      <c r="A1825" s="1" t="s">
        <v>27</v>
      </c>
      <c r="B1825" s="1" t="s">
        <v>383</v>
      </c>
      <c r="C1825" s="1" t="s">
        <v>11</v>
      </c>
      <c r="D1825" s="1" t="s">
        <v>12</v>
      </c>
      <c r="E1825" s="1" t="s">
        <v>17</v>
      </c>
      <c r="F1825" s="1" t="s">
        <v>384</v>
      </c>
      <c r="G1825">
        <v>30265</v>
      </c>
      <c r="H1825" s="2">
        <v>42990</v>
      </c>
      <c r="I1825">
        <v>6226.83</v>
      </c>
      <c r="J1825">
        <f t="shared" si="28"/>
        <v>0</v>
      </c>
      <c r="K1825" t="s">
        <v>383</v>
      </c>
      <c r="L1825" s="1" t="s">
        <v>1163</v>
      </c>
      <c r="M1825" t="s">
        <v>1164</v>
      </c>
      <c r="O1825">
        <f>IF(Non_Profit_Donations_South___messy[[#This Row],[Names4]]&lt;&gt;"",1,0)</f>
        <v>0</v>
      </c>
      <c r="P1825">
        <f>IF(Non_Profit_Donations_South___messy[[#This Row],[flagRev]]=1,1,IF(Non_Profit_Donations_South___messy[[#This Row],[flagMidName]]=1,2,3))</f>
        <v>3</v>
      </c>
      <c r="Q1825" s="1" t="str" cm="1">
        <f t="array" ref="Q1825">_xlfn.SWITCH(Non_Profit_Donations_South___messy[[#This Row],[switch]],1,Non_Profit_Donations_South___messy[[#This Row],[Names3]],2,Non_Profit_Donations_South___messy[[#This Row],[Names2]],3,Non_Profit_Donations_South___messy[[#This Row],[Names2]])</f>
        <v>Robert</v>
      </c>
      <c r="R1825" s="1" t="str" cm="1">
        <f t="array" ref="R1825">_xlfn.SWITCH(Non_Profit_Donations_South___messy[[#This Row],[switch]],1,"",2,Non_Profit_Donations_South___messy[[#This Row],[Names3]],3,"")</f>
        <v/>
      </c>
      <c r="S1825" s="1" t="str" cm="1">
        <f t="array" ref="S1825">_xlfn.SWITCH(Non_Profit_Donations_South___messy[[#This Row],[switch]],1,Non_Profit_Donations_South___messy[[#This Row],[Names2]],2,Non_Profit_Donations_South___messy[[#This Row],[Names4]],3,Non_Profit_Donations_South___messy[[#This Row],[Names3]])</f>
        <v>Rollins</v>
      </c>
    </row>
    <row r="1826" spans="1:19">
      <c r="A1826" s="1" t="s">
        <v>23</v>
      </c>
      <c r="B1826" s="1" t="s">
        <v>566</v>
      </c>
      <c r="C1826" s="1" t="s">
        <v>11</v>
      </c>
      <c r="D1826" s="1" t="s">
        <v>12</v>
      </c>
      <c r="E1826" s="1" t="s">
        <v>59</v>
      </c>
      <c r="F1826" s="1" t="s">
        <v>567</v>
      </c>
      <c r="G1826">
        <v>36067</v>
      </c>
      <c r="H1826" s="2">
        <v>42990</v>
      </c>
      <c r="I1826">
        <v>9.17</v>
      </c>
      <c r="J1826">
        <f t="shared" si="28"/>
        <v>0</v>
      </c>
      <c r="K1826" t="s">
        <v>566</v>
      </c>
      <c r="L1826" s="1" t="s">
        <v>1316</v>
      </c>
      <c r="M1826" t="s">
        <v>1317</v>
      </c>
      <c r="O1826">
        <f>IF(Non_Profit_Donations_South___messy[[#This Row],[Names4]]&lt;&gt;"",1,0)</f>
        <v>0</v>
      </c>
      <c r="P1826">
        <f>IF(Non_Profit_Donations_South___messy[[#This Row],[flagRev]]=1,1,IF(Non_Profit_Donations_South___messy[[#This Row],[flagMidName]]=1,2,3))</f>
        <v>3</v>
      </c>
      <c r="Q1826" s="1" t="str" cm="1">
        <f t="array" ref="Q1826">_xlfn.SWITCH(Non_Profit_Donations_South___messy[[#This Row],[switch]],1,Non_Profit_Donations_South___messy[[#This Row],[Names3]],2,Non_Profit_Donations_South___messy[[#This Row],[Names2]],3,Non_Profit_Donations_South___messy[[#This Row],[Names2]])</f>
        <v>Erica</v>
      </c>
      <c r="R1826" s="1" t="str" cm="1">
        <f t="array" ref="R1826">_xlfn.SWITCH(Non_Profit_Donations_South___messy[[#This Row],[switch]],1,"",2,Non_Profit_Donations_South___messy[[#This Row],[Names3]],3,"")</f>
        <v/>
      </c>
      <c r="S1826" s="1" t="str" cm="1">
        <f t="array" ref="S1826">_xlfn.SWITCH(Non_Profit_Donations_South___messy[[#This Row],[switch]],1,Non_Profit_Donations_South___messy[[#This Row],[Names2]],2,Non_Profit_Donations_South___messy[[#This Row],[Names4]],3,Non_Profit_Donations_South___messy[[#This Row],[Names3]])</f>
        <v>Riddle</v>
      </c>
    </row>
    <row r="1827" spans="1:19">
      <c r="A1827" s="1" t="s">
        <v>9</v>
      </c>
      <c r="B1827" s="1" t="s">
        <v>82</v>
      </c>
      <c r="C1827" s="1" t="s">
        <v>11</v>
      </c>
      <c r="D1827" s="1" t="s">
        <v>12</v>
      </c>
      <c r="E1827" s="1" t="s">
        <v>40</v>
      </c>
      <c r="F1827" s="1" t="s">
        <v>83</v>
      </c>
      <c r="G1827">
        <v>28806</v>
      </c>
      <c r="H1827" s="2">
        <v>42992</v>
      </c>
      <c r="I1827">
        <v>1686.13</v>
      </c>
      <c r="J1827">
        <f t="shared" si="28"/>
        <v>0</v>
      </c>
      <c r="K1827" t="s">
        <v>82</v>
      </c>
      <c r="L1827" s="1" t="s">
        <v>888</v>
      </c>
      <c r="M1827" t="s">
        <v>889</v>
      </c>
      <c r="O1827">
        <f>IF(Non_Profit_Donations_South___messy[[#This Row],[Names4]]&lt;&gt;"",1,0)</f>
        <v>0</v>
      </c>
      <c r="P1827">
        <f>IF(Non_Profit_Donations_South___messy[[#This Row],[flagRev]]=1,1,IF(Non_Profit_Donations_South___messy[[#This Row],[flagMidName]]=1,2,3))</f>
        <v>3</v>
      </c>
      <c r="Q1827" s="1" t="str" cm="1">
        <f t="array" ref="Q1827">_xlfn.SWITCH(Non_Profit_Donations_South___messy[[#This Row],[switch]],1,Non_Profit_Donations_South___messy[[#This Row],[Names3]],2,Non_Profit_Donations_South___messy[[#This Row],[Names2]],3,Non_Profit_Donations_South___messy[[#This Row],[Names2]])</f>
        <v>Francis</v>
      </c>
      <c r="R1827" s="1" t="str" cm="1">
        <f t="array" ref="R1827">_xlfn.SWITCH(Non_Profit_Donations_South___messy[[#This Row],[switch]],1,"",2,Non_Profit_Donations_South___messy[[#This Row],[Names3]],3,"")</f>
        <v/>
      </c>
      <c r="S1827" s="1" t="str" cm="1">
        <f t="array" ref="S1827">_xlfn.SWITCH(Non_Profit_Donations_South___messy[[#This Row],[switch]],1,Non_Profit_Donations_South___messy[[#This Row],[Names2]],2,Non_Profit_Donations_South___messy[[#This Row],[Names4]],3,Non_Profit_Donations_South___messy[[#This Row],[Names3]])</f>
        <v>Sherrill</v>
      </c>
    </row>
    <row r="1828" spans="1:19">
      <c r="A1828" s="1" t="s">
        <v>23</v>
      </c>
      <c r="B1828" s="1" t="s">
        <v>317</v>
      </c>
      <c r="C1828" s="1" t="s">
        <v>37</v>
      </c>
      <c r="D1828" s="1" t="s">
        <v>12</v>
      </c>
      <c r="E1828" s="1" t="s">
        <v>49</v>
      </c>
      <c r="F1828" s="1" t="s">
        <v>318</v>
      </c>
      <c r="G1828">
        <v>29301</v>
      </c>
      <c r="H1828" s="2">
        <v>42992</v>
      </c>
      <c r="I1828">
        <v>117.13</v>
      </c>
      <c r="J1828">
        <f t="shared" si="28"/>
        <v>0</v>
      </c>
      <c r="K1828" t="s">
        <v>317</v>
      </c>
      <c r="L1828" s="1" t="s">
        <v>1110</v>
      </c>
      <c r="M1828" t="s">
        <v>1111</v>
      </c>
      <c r="O1828">
        <f>IF(Non_Profit_Donations_South___messy[[#This Row],[Names4]]&lt;&gt;"",1,0)</f>
        <v>0</v>
      </c>
      <c r="P1828">
        <f>IF(Non_Profit_Donations_South___messy[[#This Row],[flagRev]]=1,1,IF(Non_Profit_Donations_South___messy[[#This Row],[flagMidName]]=1,2,3))</f>
        <v>3</v>
      </c>
      <c r="Q1828" s="1" t="str" cm="1">
        <f t="array" ref="Q1828">_xlfn.SWITCH(Non_Profit_Donations_South___messy[[#This Row],[switch]],1,Non_Profit_Donations_South___messy[[#This Row],[Names3]],2,Non_Profit_Donations_South___messy[[#This Row],[Names2]],3,Non_Profit_Donations_South___messy[[#This Row],[Names2]])</f>
        <v>Larry</v>
      </c>
      <c r="R1828" s="1" t="str" cm="1">
        <f t="array" ref="R1828">_xlfn.SWITCH(Non_Profit_Donations_South___messy[[#This Row],[switch]],1,"",2,Non_Profit_Donations_South___messy[[#This Row],[Names3]],3,"")</f>
        <v/>
      </c>
      <c r="S1828" s="1" t="str" cm="1">
        <f t="array" ref="S1828">_xlfn.SWITCH(Non_Profit_Donations_South___messy[[#This Row],[switch]],1,Non_Profit_Donations_South___messy[[#This Row],[Names2]],2,Non_Profit_Donations_South___messy[[#This Row],[Names4]],3,Non_Profit_Donations_South___messy[[#This Row],[Names3]])</f>
        <v>Langston</v>
      </c>
    </row>
    <row r="1829" spans="1:19">
      <c r="A1829" s="1" t="s">
        <v>9</v>
      </c>
      <c r="B1829" s="1" t="s">
        <v>116</v>
      </c>
      <c r="C1829" s="1" t="s">
        <v>11</v>
      </c>
      <c r="D1829" s="1" t="s">
        <v>12</v>
      </c>
      <c r="E1829" s="1" t="s">
        <v>25</v>
      </c>
      <c r="F1829" s="1" t="s">
        <v>77</v>
      </c>
      <c r="G1829">
        <v>33916</v>
      </c>
      <c r="H1829" s="2">
        <v>42994</v>
      </c>
      <c r="I1829">
        <v>1384.62</v>
      </c>
      <c r="J1829">
        <f t="shared" si="28"/>
        <v>0</v>
      </c>
      <c r="K1829" t="s">
        <v>116</v>
      </c>
      <c r="L1829" s="1" t="s">
        <v>922</v>
      </c>
      <c r="M1829" t="s">
        <v>923</v>
      </c>
      <c r="N1829" t="s">
        <v>924</v>
      </c>
      <c r="O1829">
        <f>IF(Non_Profit_Donations_South___messy[[#This Row],[Names4]]&lt;&gt;"",1,0)</f>
        <v>1</v>
      </c>
      <c r="P1829">
        <f>IF(Non_Profit_Donations_South___messy[[#This Row],[flagRev]]=1,1,IF(Non_Profit_Donations_South___messy[[#This Row],[flagMidName]]=1,2,3))</f>
        <v>2</v>
      </c>
      <c r="Q1829" s="1" t="str" cm="1">
        <f t="array" ref="Q1829">_xlfn.SWITCH(Non_Profit_Donations_South___messy[[#This Row],[switch]],1,Non_Profit_Donations_South___messy[[#This Row],[Names3]],2,Non_Profit_Donations_South___messy[[#This Row],[Names2]],3,Non_Profit_Donations_South___messy[[#This Row],[Names2]])</f>
        <v>Bonnie</v>
      </c>
      <c r="R1829" s="1" t="str" cm="1">
        <f t="array" ref="R1829">_xlfn.SWITCH(Non_Profit_Donations_South___messy[[#This Row],[switch]],1,"",2,Non_Profit_Donations_South___messy[[#This Row],[Names3]],3,"")</f>
        <v>Matthews</v>
      </c>
      <c r="S1829" s="1" t="str" cm="1">
        <f t="array" ref="S1829">_xlfn.SWITCH(Non_Profit_Donations_South___messy[[#This Row],[switch]],1,Non_Profit_Donations_South___messy[[#This Row],[Names2]],2,Non_Profit_Donations_South___messy[[#This Row],[Names4]],3,Non_Profit_Donations_South___messy[[#This Row],[Names3]])</f>
        <v>Rowland</v>
      </c>
    </row>
    <row r="1830" spans="1:19">
      <c r="A1830" s="1" t="s">
        <v>9</v>
      </c>
      <c r="B1830" s="1" t="s">
        <v>712</v>
      </c>
      <c r="C1830" s="1" t="s">
        <v>37</v>
      </c>
      <c r="D1830" s="1" t="s">
        <v>12</v>
      </c>
      <c r="E1830" s="1" t="s">
        <v>40</v>
      </c>
      <c r="F1830" s="1" t="s">
        <v>713</v>
      </c>
      <c r="G1830">
        <v>27203</v>
      </c>
      <c r="H1830" s="2">
        <v>42994</v>
      </c>
      <c r="I1830">
        <v>82.21</v>
      </c>
      <c r="J1830">
        <f t="shared" si="28"/>
        <v>0</v>
      </c>
      <c r="K1830" t="s">
        <v>712</v>
      </c>
      <c r="L1830" s="1" t="s">
        <v>1064</v>
      </c>
      <c r="M1830" t="s">
        <v>1424</v>
      </c>
      <c r="O1830">
        <f>IF(Non_Profit_Donations_South___messy[[#This Row],[Names4]]&lt;&gt;"",1,0)</f>
        <v>0</v>
      </c>
      <c r="P1830">
        <f>IF(Non_Profit_Donations_South___messy[[#This Row],[flagRev]]=1,1,IF(Non_Profit_Donations_South___messy[[#This Row],[flagMidName]]=1,2,3))</f>
        <v>3</v>
      </c>
      <c r="Q1830" s="1" t="str" cm="1">
        <f t="array" ref="Q1830">_xlfn.SWITCH(Non_Profit_Donations_South___messy[[#This Row],[switch]],1,Non_Profit_Donations_South___messy[[#This Row],[Names3]],2,Non_Profit_Donations_South___messy[[#This Row],[Names2]],3,Non_Profit_Donations_South___messy[[#This Row],[Names2]])</f>
        <v>Dan</v>
      </c>
      <c r="R1830" s="1" t="str" cm="1">
        <f t="array" ref="R1830">_xlfn.SWITCH(Non_Profit_Donations_South___messy[[#This Row],[switch]],1,"",2,Non_Profit_Donations_South___messy[[#This Row],[Names3]],3,"")</f>
        <v/>
      </c>
      <c r="S1830" s="1" t="str" cm="1">
        <f t="array" ref="S1830">_xlfn.SWITCH(Non_Profit_Donations_South___messy[[#This Row],[switch]],1,Non_Profit_Donations_South___messy[[#This Row],[Names2]],2,Non_Profit_Donations_South___messy[[#This Row],[Names4]],3,Non_Profit_Donations_South___messy[[#This Row],[Names3]])</f>
        <v>Lamm</v>
      </c>
    </row>
    <row r="1831" spans="1:19">
      <c r="A1831" s="1" t="s">
        <v>9</v>
      </c>
      <c r="B1831" s="1" t="s">
        <v>810</v>
      </c>
      <c r="C1831" s="1" t="s">
        <v>16</v>
      </c>
      <c r="D1831" s="1" t="s">
        <v>12</v>
      </c>
      <c r="E1831" s="1" t="s">
        <v>32</v>
      </c>
      <c r="F1831" s="1" t="s">
        <v>296</v>
      </c>
      <c r="G1831">
        <v>37814</v>
      </c>
      <c r="H1831" s="2">
        <v>42996</v>
      </c>
      <c r="I1831">
        <v>106.84</v>
      </c>
      <c r="J1831">
        <f t="shared" si="28"/>
        <v>0</v>
      </c>
      <c r="K1831" t="s">
        <v>810</v>
      </c>
      <c r="L1831" s="1" t="s">
        <v>980</v>
      </c>
      <c r="M1831" t="s">
        <v>1511</v>
      </c>
      <c r="O1831">
        <f>IF(Non_Profit_Donations_South___messy[[#This Row],[Names4]]&lt;&gt;"",1,0)</f>
        <v>0</v>
      </c>
      <c r="P1831">
        <f>IF(Non_Profit_Donations_South___messy[[#This Row],[flagRev]]=1,1,IF(Non_Profit_Donations_South___messy[[#This Row],[flagMidName]]=1,2,3))</f>
        <v>3</v>
      </c>
      <c r="Q1831" s="1" t="str" cm="1">
        <f t="array" ref="Q1831">_xlfn.SWITCH(Non_Profit_Donations_South___messy[[#This Row],[switch]],1,Non_Profit_Donations_South___messy[[#This Row],[Names3]],2,Non_Profit_Donations_South___messy[[#This Row],[Names2]],3,Non_Profit_Donations_South___messy[[#This Row],[Names2]])</f>
        <v>Douglas</v>
      </c>
      <c r="R1831" s="1" t="str" cm="1">
        <f t="array" ref="R1831">_xlfn.SWITCH(Non_Profit_Donations_South___messy[[#This Row],[switch]],1,"",2,Non_Profit_Donations_South___messy[[#This Row],[Names3]],3,"")</f>
        <v/>
      </c>
      <c r="S1831" s="1" t="str" cm="1">
        <f t="array" ref="S1831">_xlfn.SWITCH(Non_Profit_Donations_South___messy[[#This Row],[switch]],1,Non_Profit_Donations_South___messy[[#This Row],[Names2]],2,Non_Profit_Donations_South___messy[[#This Row],[Names4]],3,Non_Profit_Donations_South___messy[[#This Row],[Names3]])</f>
        <v>Gay</v>
      </c>
    </row>
    <row r="1832" spans="1:19">
      <c r="A1832" s="1" t="s">
        <v>23</v>
      </c>
      <c r="B1832" s="1" t="s">
        <v>629</v>
      </c>
      <c r="C1832" s="1" t="s">
        <v>11</v>
      </c>
      <c r="D1832" s="1" t="s">
        <v>12</v>
      </c>
      <c r="E1832" s="1" t="s">
        <v>49</v>
      </c>
      <c r="F1832" s="1" t="s">
        <v>352</v>
      </c>
      <c r="G1832">
        <v>29915</v>
      </c>
      <c r="H1832" s="2">
        <v>42996</v>
      </c>
      <c r="I1832">
        <v>122.93</v>
      </c>
      <c r="J1832">
        <f t="shared" si="28"/>
        <v>0</v>
      </c>
      <c r="K1832" t="s">
        <v>629</v>
      </c>
      <c r="L1832" s="1" t="s">
        <v>1360</v>
      </c>
      <c r="M1832" t="s">
        <v>1193</v>
      </c>
      <c r="O1832">
        <f>IF(Non_Profit_Donations_South___messy[[#This Row],[Names4]]&lt;&gt;"",1,0)</f>
        <v>0</v>
      </c>
      <c r="P1832">
        <f>IF(Non_Profit_Donations_South___messy[[#This Row],[flagRev]]=1,1,IF(Non_Profit_Donations_South___messy[[#This Row],[flagMidName]]=1,2,3))</f>
        <v>3</v>
      </c>
      <c r="Q1832" s="1" t="str" cm="1">
        <f t="array" ref="Q1832">_xlfn.SWITCH(Non_Profit_Donations_South___messy[[#This Row],[switch]],1,Non_Profit_Donations_South___messy[[#This Row],[Names3]],2,Non_Profit_Donations_South___messy[[#This Row],[Names2]],3,Non_Profit_Donations_South___messy[[#This Row],[Names2]])</f>
        <v>Harriet</v>
      </c>
      <c r="R1832" s="1" t="str" cm="1">
        <f t="array" ref="R1832">_xlfn.SWITCH(Non_Profit_Donations_South___messy[[#This Row],[switch]],1,"",2,Non_Profit_Donations_South___messy[[#This Row],[Names3]],3,"")</f>
        <v/>
      </c>
      <c r="S1832" s="1" t="str" cm="1">
        <f t="array" ref="S1832">_xlfn.SWITCH(Non_Profit_Donations_South___messy[[#This Row],[switch]],1,Non_Profit_Donations_South___messy[[#This Row],[Names2]],2,Non_Profit_Donations_South___messy[[#This Row],[Names4]],3,Non_Profit_Donations_South___messy[[#This Row],[Names3]])</f>
        <v>Bowman</v>
      </c>
    </row>
    <row r="1833" spans="1:19">
      <c r="A1833" s="1" t="s">
        <v>19</v>
      </c>
      <c r="B1833" s="1" t="s">
        <v>256</v>
      </c>
      <c r="C1833" s="1" t="s">
        <v>37</v>
      </c>
      <c r="D1833" s="1" t="s">
        <v>12</v>
      </c>
      <c r="E1833" s="1" t="s">
        <v>25</v>
      </c>
      <c r="F1833" s="1" t="s">
        <v>257</v>
      </c>
      <c r="G1833">
        <v>33322</v>
      </c>
      <c r="H1833" s="2">
        <v>42996</v>
      </c>
      <c r="I1833">
        <v>48.32</v>
      </c>
      <c r="J1833">
        <f t="shared" si="28"/>
        <v>0</v>
      </c>
      <c r="K1833" t="s">
        <v>256</v>
      </c>
      <c r="L1833" s="1" t="s">
        <v>953</v>
      </c>
      <c r="M1833" t="s">
        <v>1049</v>
      </c>
      <c r="O1833">
        <f>IF(Non_Profit_Donations_South___messy[[#This Row],[Names4]]&lt;&gt;"",1,0)</f>
        <v>0</v>
      </c>
      <c r="P1833">
        <f>IF(Non_Profit_Donations_South___messy[[#This Row],[flagRev]]=1,1,IF(Non_Profit_Donations_South___messy[[#This Row],[flagMidName]]=1,2,3))</f>
        <v>3</v>
      </c>
      <c r="Q1833" s="1" t="str" cm="1">
        <f t="array" ref="Q1833">_xlfn.SWITCH(Non_Profit_Donations_South___messy[[#This Row],[switch]],1,Non_Profit_Donations_South___messy[[#This Row],[Names3]],2,Non_Profit_Donations_South___messy[[#This Row],[Names2]],3,Non_Profit_Donations_South___messy[[#This Row],[Names2]])</f>
        <v>Sean</v>
      </c>
      <c r="R1833" s="1" t="str" cm="1">
        <f t="array" ref="R1833">_xlfn.SWITCH(Non_Profit_Donations_South___messy[[#This Row],[switch]],1,"",2,Non_Profit_Donations_South___messy[[#This Row],[Names3]],3,"")</f>
        <v/>
      </c>
      <c r="S1833" s="1" t="str" cm="1">
        <f t="array" ref="S1833">_xlfn.SWITCH(Non_Profit_Donations_South___messy[[#This Row],[switch]],1,Non_Profit_Donations_South___messy[[#This Row],[Names2]],2,Non_Profit_Donations_South___messy[[#This Row],[Names4]],3,Non_Profit_Donations_South___messy[[#This Row],[Names3]])</f>
        <v>Pugh</v>
      </c>
    </row>
    <row r="1834" spans="1:19">
      <c r="A1834" s="1" t="s">
        <v>23</v>
      </c>
      <c r="B1834" s="1" t="s">
        <v>722</v>
      </c>
      <c r="C1834" s="1" t="s">
        <v>11</v>
      </c>
      <c r="D1834" s="1" t="s">
        <v>12</v>
      </c>
      <c r="E1834" s="1" t="s">
        <v>29</v>
      </c>
      <c r="F1834" s="1" t="s">
        <v>274</v>
      </c>
      <c r="G1834">
        <v>20190</v>
      </c>
      <c r="H1834" s="2">
        <v>42997</v>
      </c>
      <c r="I1834">
        <v>8052.86</v>
      </c>
      <c r="J1834">
        <f t="shared" si="28"/>
        <v>0</v>
      </c>
      <c r="K1834" t="s">
        <v>722</v>
      </c>
      <c r="L1834" s="1" t="s">
        <v>1432</v>
      </c>
      <c r="M1834" t="s">
        <v>1433</v>
      </c>
      <c r="O1834">
        <f>IF(Non_Profit_Donations_South___messy[[#This Row],[Names4]]&lt;&gt;"",1,0)</f>
        <v>0</v>
      </c>
      <c r="P1834">
        <f>IF(Non_Profit_Donations_South___messy[[#This Row],[flagRev]]=1,1,IF(Non_Profit_Donations_South___messy[[#This Row],[flagMidName]]=1,2,3))</f>
        <v>3</v>
      </c>
      <c r="Q1834" s="1" t="str" cm="1">
        <f t="array" ref="Q1834">_xlfn.SWITCH(Non_Profit_Donations_South___messy[[#This Row],[switch]],1,Non_Profit_Donations_South___messy[[#This Row],[Names3]],2,Non_Profit_Donations_South___messy[[#This Row],[Names2]],3,Non_Profit_Donations_South___messy[[#This Row],[Names2]])</f>
        <v>Melinda</v>
      </c>
      <c r="R1834" s="1" t="str" cm="1">
        <f t="array" ref="R1834">_xlfn.SWITCH(Non_Profit_Donations_South___messy[[#This Row],[switch]],1,"",2,Non_Profit_Donations_South___messy[[#This Row],[Names3]],3,"")</f>
        <v/>
      </c>
      <c r="S1834" s="1" t="str" cm="1">
        <f t="array" ref="S1834">_xlfn.SWITCH(Non_Profit_Donations_South___messy[[#This Row],[switch]],1,Non_Profit_Donations_South___messy[[#This Row],[Names2]],2,Non_Profit_Donations_South___messy[[#This Row],[Names4]],3,Non_Profit_Donations_South___messy[[#This Row],[Names3]])</f>
        <v>Thornton</v>
      </c>
    </row>
    <row r="1835" spans="1:19">
      <c r="A1835" s="1" t="s">
        <v>19</v>
      </c>
      <c r="B1835" s="1" t="s">
        <v>443</v>
      </c>
      <c r="C1835" s="1" t="s">
        <v>11</v>
      </c>
      <c r="D1835" s="1" t="s">
        <v>12</v>
      </c>
      <c r="E1835" s="1" t="s">
        <v>40</v>
      </c>
      <c r="F1835" s="1" t="s">
        <v>444</v>
      </c>
      <c r="G1835">
        <v>27502</v>
      </c>
      <c r="H1835" s="2">
        <v>42999</v>
      </c>
      <c r="I1835">
        <v>1735.83</v>
      </c>
      <c r="J1835">
        <f t="shared" si="28"/>
        <v>0</v>
      </c>
      <c r="K1835" t="s">
        <v>443</v>
      </c>
      <c r="L1835" s="1" t="s">
        <v>1177</v>
      </c>
      <c r="M1835" t="s">
        <v>1135</v>
      </c>
      <c r="O1835">
        <f>IF(Non_Profit_Donations_South___messy[[#This Row],[Names4]]&lt;&gt;"",1,0)</f>
        <v>0</v>
      </c>
      <c r="P1835">
        <f>IF(Non_Profit_Donations_South___messy[[#This Row],[flagRev]]=1,1,IF(Non_Profit_Donations_South___messy[[#This Row],[flagMidName]]=1,2,3))</f>
        <v>3</v>
      </c>
      <c r="Q1835" s="1" t="str" cm="1">
        <f t="array" ref="Q1835">_xlfn.SWITCH(Non_Profit_Donations_South___messy[[#This Row],[switch]],1,Non_Profit_Donations_South___messy[[#This Row],[Names3]],2,Non_Profit_Donations_South___messy[[#This Row],[Names2]],3,Non_Profit_Donations_South___messy[[#This Row],[Names2]])</f>
        <v>Beverly</v>
      </c>
      <c r="R1835" s="1" t="str" cm="1">
        <f t="array" ref="R1835">_xlfn.SWITCH(Non_Profit_Donations_South___messy[[#This Row],[switch]],1,"",2,Non_Profit_Donations_South___messy[[#This Row],[Names3]],3,"")</f>
        <v/>
      </c>
      <c r="S1835" s="1" t="str" cm="1">
        <f t="array" ref="S1835">_xlfn.SWITCH(Non_Profit_Donations_South___messy[[#This Row],[switch]],1,Non_Profit_Donations_South___messy[[#This Row],[Names2]],2,Non_Profit_Donations_South___messy[[#This Row],[Names4]],3,Non_Profit_Donations_South___messy[[#This Row],[Names3]])</f>
        <v>Cameron</v>
      </c>
    </row>
    <row r="1836" spans="1:19">
      <c r="A1836" s="1" t="s">
        <v>27</v>
      </c>
      <c r="B1836" s="1" t="s">
        <v>39</v>
      </c>
      <c r="C1836" s="1" t="s">
        <v>11</v>
      </c>
      <c r="D1836" s="1" t="s">
        <v>12</v>
      </c>
      <c r="E1836" s="1" t="s">
        <v>40</v>
      </c>
      <c r="F1836" s="1" t="s">
        <v>41</v>
      </c>
      <c r="G1836">
        <v>28206</v>
      </c>
      <c r="H1836" s="2">
        <v>43000</v>
      </c>
      <c r="I1836">
        <v>3049.63</v>
      </c>
      <c r="J1836">
        <f t="shared" si="28"/>
        <v>0</v>
      </c>
      <c r="K1836" t="s">
        <v>39</v>
      </c>
      <c r="L1836" s="1" t="s">
        <v>849</v>
      </c>
      <c r="M1836" t="s">
        <v>850</v>
      </c>
      <c r="O1836">
        <f>IF(Non_Profit_Donations_South___messy[[#This Row],[Names4]]&lt;&gt;"",1,0)</f>
        <v>0</v>
      </c>
      <c r="P1836">
        <f>IF(Non_Profit_Donations_South___messy[[#This Row],[flagRev]]=1,1,IF(Non_Profit_Donations_South___messy[[#This Row],[flagMidName]]=1,2,3))</f>
        <v>3</v>
      </c>
      <c r="Q1836" s="1" t="str" cm="1">
        <f t="array" ref="Q1836">_xlfn.SWITCH(Non_Profit_Donations_South___messy[[#This Row],[switch]],1,Non_Profit_Donations_South___messy[[#This Row],[Names3]],2,Non_Profit_Donations_South___messy[[#This Row],[Names2]],3,Non_Profit_Donations_South___messy[[#This Row],[Names2]])</f>
        <v>Andrew</v>
      </c>
      <c r="R1836" s="1" t="str" cm="1">
        <f t="array" ref="R1836">_xlfn.SWITCH(Non_Profit_Donations_South___messy[[#This Row],[switch]],1,"",2,Non_Profit_Donations_South___messy[[#This Row],[Names3]],3,"")</f>
        <v/>
      </c>
      <c r="S1836" s="1" t="str" cm="1">
        <f t="array" ref="S1836">_xlfn.SWITCH(Non_Profit_Donations_South___messy[[#This Row],[switch]],1,Non_Profit_Donations_South___messy[[#This Row],[Names2]],2,Non_Profit_Donations_South___messy[[#This Row],[Names4]],3,Non_Profit_Donations_South___messy[[#This Row],[Names3]])</f>
        <v>Gonzalez</v>
      </c>
    </row>
    <row r="1837" spans="1:19">
      <c r="A1837" s="1" t="s">
        <v>19</v>
      </c>
      <c r="B1837" s="1" t="s">
        <v>636</v>
      </c>
      <c r="C1837" s="1" t="s">
        <v>37</v>
      </c>
      <c r="D1837" s="1" t="s">
        <v>12</v>
      </c>
      <c r="E1837" s="1" t="s">
        <v>59</v>
      </c>
      <c r="F1837" s="1" t="s">
        <v>637</v>
      </c>
      <c r="G1837">
        <v>35020</v>
      </c>
      <c r="H1837" s="2">
        <v>43000</v>
      </c>
      <c r="I1837">
        <v>36.07</v>
      </c>
      <c r="J1837">
        <f t="shared" si="28"/>
        <v>0</v>
      </c>
      <c r="K1837" t="s">
        <v>636</v>
      </c>
      <c r="L1837" s="1" t="s">
        <v>1064</v>
      </c>
      <c r="M1837" t="s">
        <v>658</v>
      </c>
      <c r="O1837">
        <f>IF(Non_Profit_Donations_South___messy[[#This Row],[Names4]]&lt;&gt;"",1,0)</f>
        <v>0</v>
      </c>
      <c r="P1837">
        <f>IF(Non_Profit_Donations_South___messy[[#This Row],[flagRev]]=1,1,IF(Non_Profit_Donations_South___messy[[#This Row],[flagMidName]]=1,2,3))</f>
        <v>3</v>
      </c>
      <c r="Q1837" s="1" t="str" cm="1">
        <f t="array" ref="Q1837">_xlfn.SWITCH(Non_Profit_Donations_South___messy[[#This Row],[switch]],1,Non_Profit_Donations_South___messy[[#This Row],[Names3]],2,Non_Profit_Donations_South___messy[[#This Row],[Names2]],3,Non_Profit_Donations_South___messy[[#This Row],[Names2]])</f>
        <v>Dan</v>
      </c>
      <c r="R1837" s="1" t="str" cm="1">
        <f t="array" ref="R1837">_xlfn.SWITCH(Non_Profit_Donations_South___messy[[#This Row],[switch]],1,"",2,Non_Profit_Donations_South___messy[[#This Row],[Names3]],3,"")</f>
        <v/>
      </c>
      <c r="S1837" s="1" t="str" cm="1">
        <f t="array" ref="S1837">_xlfn.SWITCH(Non_Profit_Donations_South___messy[[#This Row],[switch]],1,Non_Profit_Donations_South___messy[[#This Row],[Names2]],2,Non_Profit_Donations_South___messy[[#This Row],[Names4]],3,Non_Profit_Donations_South___messy[[#This Row],[Names3]])</f>
        <v>Hoover</v>
      </c>
    </row>
    <row r="1838" spans="1:19">
      <c r="A1838" s="1" t="s">
        <v>9</v>
      </c>
      <c r="B1838" s="1" t="s">
        <v>385</v>
      </c>
      <c r="C1838" s="1" t="s">
        <v>37</v>
      </c>
      <c r="D1838" s="1" t="s">
        <v>12</v>
      </c>
      <c r="E1838" s="1" t="s">
        <v>29</v>
      </c>
      <c r="F1838" s="1" t="s">
        <v>386</v>
      </c>
      <c r="G1838">
        <v>22801</v>
      </c>
      <c r="H1838" s="2">
        <v>43002</v>
      </c>
      <c r="I1838">
        <v>290.98</v>
      </c>
      <c r="J1838">
        <f t="shared" si="28"/>
        <v>0</v>
      </c>
      <c r="K1838" t="s">
        <v>385</v>
      </c>
      <c r="L1838" s="1" t="s">
        <v>1165</v>
      </c>
      <c r="M1838" t="s">
        <v>1166</v>
      </c>
      <c r="O1838">
        <f>IF(Non_Profit_Donations_South___messy[[#This Row],[Names4]]&lt;&gt;"",1,0)</f>
        <v>0</v>
      </c>
      <c r="P1838">
        <f>IF(Non_Profit_Donations_South___messy[[#This Row],[flagRev]]=1,1,IF(Non_Profit_Donations_South___messy[[#This Row],[flagMidName]]=1,2,3))</f>
        <v>3</v>
      </c>
      <c r="Q1838" s="1" t="str" cm="1">
        <f t="array" ref="Q1838">_xlfn.SWITCH(Non_Profit_Donations_South___messy[[#This Row],[switch]],1,Non_Profit_Donations_South___messy[[#This Row],[Names3]],2,Non_Profit_Donations_South___messy[[#This Row],[Names2]],3,Non_Profit_Donations_South___messy[[#This Row],[Names2]])</f>
        <v>Kenneth</v>
      </c>
      <c r="R1838" s="1" t="str" cm="1">
        <f t="array" ref="R1838">_xlfn.SWITCH(Non_Profit_Donations_South___messy[[#This Row],[switch]],1,"",2,Non_Profit_Donations_South___messy[[#This Row],[Names3]],3,"")</f>
        <v/>
      </c>
      <c r="S1838" s="1" t="str" cm="1">
        <f t="array" ref="S1838">_xlfn.SWITCH(Non_Profit_Donations_South___messy[[#This Row],[switch]],1,Non_Profit_Donations_South___messy[[#This Row],[Names2]],2,Non_Profit_Donations_South___messy[[#This Row],[Names4]],3,Non_Profit_Donations_South___messy[[#This Row],[Names3]])</f>
        <v>Pollock</v>
      </c>
    </row>
    <row r="1839" spans="1:19">
      <c r="A1839" s="1" t="s">
        <v>19</v>
      </c>
      <c r="B1839" s="1" t="s">
        <v>634</v>
      </c>
      <c r="C1839" s="1" t="s">
        <v>37</v>
      </c>
      <c r="D1839" s="1" t="s">
        <v>12</v>
      </c>
      <c r="E1839" s="1" t="s">
        <v>29</v>
      </c>
      <c r="F1839" s="1" t="s">
        <v>30</v>
      </c>
      <c r="G1839">
        <v>22124</v>
      </c>
      <c r="H1839" s="2">
        <v>43002</v>
      </c>
      <c r="I1839">
        <v>173.35</v>
      </c>
      <c r="J1839">
        <f t="shared" si="28"/>
        <v>0</v>
      </c>
      <c r="K1839" t="s">
        <v>634</v>
      </c>
      <c r="L1839" s="1" t="s">
        <v>1365</v>
      </c>
      <c r="M1839" t="s">
        <v>1098</v>
      </c>
      <c r="O1839">
        <f>IF(Non_Profit_Donations_South___messy[[#This Row],[Names4]]&lt;&gt;"",1,0)</f>
        <v>0</v>
      </c>
      <c r="P1839">
        <f>IF(Non_Profit_Donations_South___messy[[#This Row],[flagRev]]=1,1,IF(Non_Profit_Donations_South___messy[[#This Row],[flagMidName]]=1,2,3))</f>
        <v>3</v>
      </c>
      <c r="Q1839" s="1" t="str" cm="1">
        <f t="array" ref="Q1839">_xlfn.SWITCH(Non_Profit_Donations_South___messy[[#This Row],[switch]],1,Non_Profit_Donations_South___messy[[#This Row],[Names3]],2,Non_Profit_Donations_South___messy[[#This Row],[Names2]],3,Non_Profit_Donations_South___messy[[#This Row],[Names2]])</f>
        <v>Jeffrey</v>
      </c>
      <c r="R1839" s="1" t="str" cm="1">
        <f t="array" ref="R1839">_xlfn.SWITCH(Non_Profit_Donations_South___messy[[#This Row],[switch]],1,"",2,Non_Profit_Donations_South___messy[[#This Row],[Names3]],3,"")</f>
        <v/>
      </c>
      <c r="S1839" s="1" t="str" cm="1">
        <f t="array" ref="S1839">_xlfn.SWITCH(Non_Profit_Donations_South___messy[[#This Row],[switch]],1,Non_Profit_Donations_South___messy[[#This Row],[Names2]],2,Non_Profit_Donations_South___messy[[#This Row],[Names4]],3,Non_Profit_Donations_South___messy[[#This Row],[Names3]])</f>
        <v>Lloyd</v>
      </c>
    </row>
    <row r="1840" spans="1:19">
      <c r="A1840" s="1" t="s">
        <v>9</v>
      </c>
      <c r="B1840" s="1" t="s">
        <v>651</v>
      </c>
      <c r="C1840" s="1" t="s">
        <v>37</v>
      </c>
      <c r="D1840" s="1" t="s">
        <v>12</v>
      </c>
      <c r="E1840" s="1" t="s">
        <v>40</v>
      </c>
      <c r="F1840" s="1" t="s">
        <v>652</v>
      </c>
      <c r="G1840">
        <v>28560</v>
      </c>
      <c r="H1840" s="2">
        <v>43003</v>
      </c>
      <c r="I1840">
        <v>43.91</v>
      </c>
      <c r="J1840">
        <f t="shared" si="28"/>
        <v>0</v>
      </c>
      <c r="K1840" t="s">
        <v>651</v>
      </c>
      <c r="L1840" s="1" t="s">
        <v>1098</v>
      </c>
      <c r="M1840" t="s">
        <v>1379</v>
      </c>
      <c r="O1840">
        <f>IF(Non_Profit_Donations_South___messy[[#This Row],[Names4]]&lt;&gt;"",1,0)</f>
        <v>0</v>
      </c>
      <c r="P1840">
        <f>IF(Non_Profit_Donations_South___messy[[#This Row],[flagRev]]=1,1,IF(Non_Profit_Donations_South___messy[[#This Row],[flagMidName]]=1,2,3))</f>
        <v>3</v>
      </c>
      <c r="Q1840" s="1" t="str" cm="1">
        <f t="array" ref="Q1840">_xlfn.SWITCH(Non_Profit_Donations_South___messy[[#This Row],[switch]],1,Non_Profit_Donations_South___messy[[#This Row],[Names3]],2,Non_Profit_Donations_South___messy[[#This Row],[Names2]],3,Non_Profit_Donations_South___messy[[#This Row],[Names2]])</f>
        <v>Lloyd</v>
      </c>
      <c r="R1840" s="1" t="str" cm="1">
        <f t="array" ref="R1840">_xlfn.SWITCH(Non_Profit_Donations_South___messy[[#This Row],[switch]],1,"",2,Non_Profit_Donations_South___messy[[#This Row],[Names3]],3,"")</f>
        <v/>
      </c>
      <c r="S1840" s="1" t="str" cm="1">
        <f t="array" ref="S1840">_xlfn.SWITCH(Non_Profit_Donations_South___messy[[#This Row],[switch]],1,Non_Profit_Donations_South___messy[[#This Row],[Names2]],2,Non_Profit_Donations_South___messy[[#This Row],[Names4]],3,Non_Profit_Donations_South___messy[[#This Row],[Names3]])</f>
        <v>Levin</v>
      </c>
    </row>
    <row r="1841" spans="1:19">
      <c r="A1841" s="1" t="s">
        <v>9</v>
      </c>
      <c r="B1841" s="1" t="s">
        <v>124</v>
      </c>
      <c r="C1841" s="1" t="s">
        <v>37</v>
      </c>
      <c r="D1841" s="1" t="s">
        <v>12</v>
      </c>
      <c r="E1841" s="1" t="s">
        <v>52</v>
      </c>
      <c r="F1841" s="1" t="s">
        <v>125</v>
      </c>
      <c r="G1841">
        <v>72401</v>
      </c>
      <c r="H1841" s="2">
        <v>43005</v>
      </c>
      <c r="I1841">
        <v>40.07</v>
      </c>
      <c r="J1841">
        <f t="shared" si="28"/>
        <v>0</v>
      </c>
      <c r="K1841" t="s">
        <v>124</v>
      </c>
      <c r="L1841" s="1" t="s">
        <v>933</v>
      </c>
      <c r="M1841" t="s">
        <v>934</v>
      </c>
      <c r="O1841">
        <f>IF(Non_Profit_Donations_South___messy[[#This Row],[Names4]]&lt;&gt;"",1,0)</f>
        <v>0</v>
      </c>
      <c r="P1841">
        <f>IF(Non_Profit_Donations_South___messy[[#This Row],[flagRev]]=1,1,IF(Non_Profit_Donations_South___messy[[#This Row],[flagMidName]]=1,2,3))</f>
        <v>3</v>
      </c>
      <c r="Q1841" s="1" t="str" cm="1">
        <f t="array" ref="Q1841">_xlfn.SWITCH(Non_Profit_Donations_South___messy[[#This Row],[switch]],1,Non_Profit_Donations_South___messy[[#This Row],[Names3]],2,Non_Profit_Donations_South___messy[[#This Row],[Names2]],3,Non_Profit_Donations_South___messy[[#This Row],[Names2]])</f>
        <v>Jennifer</v>
      </c>
      <c r="R1841" s="1" t="str" cm="1">
        <f t="array" ref="R1841">_xlfn.SWITCH(Non_Profit_Donations_South___messy[[#This Row],[switch]],1,"",2,Non_Profit_Donations_South___messy[[#This Row],[Names3]],3,"")</f>
        <v/>
      </c>
      <c r="S1841" s="1" t="str" cm="1">
        <f t="array" ref="S1841">_xlfn.SWITCH(Non_Profit_Donations_South___messy[[#This Row],[switch]],1,Non_Profit_Donations_South___messy[[#This Row],[Names2]],2,Non_Profit_Donations_South___messy[[#This Row],[Names4]],3,Non_Profit_Donations_South___messy[[#This Row],[Names3]])</f>
        <v>Zimmerman</v>
      </c>
    </row>
    <row r="1842" spans="1:19">
      <c r="A1842" s="1" t="s">
        <v>27</v>
      </c>
      <c r="B1842" s="1" t="s">
        <v>450</v>
      </c>
      <c r="C1842" s="1" t="s">
        <v>37</v>
      </c>
      <c r="D1842" s="1" t="s">
        <v>12</v>
      </c>
      <c r="E1842" s="1" t="s">
        <v>32</v>
      </c>
      <c r="F1842" s="1" t="s">
        <v>451</v>
      </c>
      <c r="G1842">
        <v>37211</v>
      </c>
      <c r="H1842" s="2">
        <v>43006</v>
      </c>
      <c r="I1842">
        <v>25.01</v>
      </c>
      <c r="J1842">
        <f t="shared" si="28"/>
        <v>0</v>
      </c>
      <c r="K1842" t="s">
        <v>450</v>
      </c>
      <c r="L1842" s="1" t="s">
        <v>1223</v>
      </c>
      <c r="M1842" t="s">
        <v>1224</v>
      </c>
      <c r="O1842">
        <f>IF(Non_Profit_Donations_South___messy[[#This Row],[Names4]]&lt;&gt;"",1,0)</f>
        <v>0</v>
      </c>
      <c r="P1842">
        <f>IF(Non_Profit_Donations_South___messy[[#This Row],[flagRev]]=1,1,IF(Non_Profit_Donations_South___messy[[#This Row],[flagMidName]]=1,2,3))</f>
        <v>3</v>
      </c>
      <c r="Q1842" s="1" t="str" cm="1">
        <f t="array" ref="Q1842">_xlfn.SWITCH(Non_Profit_Donations_South___messy[[#This Row],[switch]],1,Non_Profit_Donations_South___messy[[#This Row],[Names3]],2,Non_Profit_Donations_South___messy[[#This Row],[Names2]],3,Non_Profit_Donations_South___messy[[#This Row],[Names2]])</f>
        <v>Emily</v>
      </c>
      <c r="R1842" s="1" t="str" cm="1">
        <f t="array" ref="R1842">_xlfn.SWITCH(Non_Profit_Donations_South___messy[[#This Row],[switch]],1,"",2,Non_Profit_Donations_South___messy[[#This Row],[Names3]],3,"")</f>
        <v/>
      </c>
      <c r="S1842" s="1" t="str" cm="1">
        <f t="array" ref="S1842">_xlfn.SWITCH(Non_Profit_Donations_South___messy[[#This Row],[switch]],1,Non_Profit_Donations_South___messy[[#This Row],[Names2]],2,Non_Profit_Donations_South___messy[[#This Row],[Names4]],3,Non_Profit_Donations_South___messy[[#This Row],[Names3]])</f>
        <v>Sims</v>
      </c>
    </row>
    <row r="1843" spans="1:19">
      <c r="A1843" s="1" t="s">
        <v>9</v>
      </c>
      <c r="B1843" s="1" t="s">
        <v>436</v>
      </c>
      <c r="C1843" s="1" t="s">
        <v>16</v>
      </c>
      <c r="D1843" s="1" t="s">
        <v>12</v>
      </c>
      <c r="E1843" s="1" t="s">
        <v>40</v>
      </c>
      <c r="F1843" s="1" t="s">
        <v>38</v>
      </c>
      <c r="G1843">
        <v>27237</v>
      </c>
      <c r="H1843" s="2">
        <v>43007</v>
      </c>
      <c r="I1843">
        <v>929.43</v>
      </c>
      <c r="J1843">
        <f t="shared" si="28"/>
        <v>0</v>
      </c>
      <c r="K1843" t="s">
        <v>436</v>
      </c>
      <c r="L1843" s="1" t="s">
        <v>1209</v>
      </c>
      <c r="M1843" t="s">
        <v>1210</v>
      </c>
      <c r="O1843">
        <f>IF(Non_Profit_Donations_South___messy[[#This Row],[Names4]]&lt;&gt;"",1,0)</f>
        <v>0</v>
      </c>
      <c r="P1843">
        <f>IF(Non_Profit_Donations_South___messy[[#This Row],[flagRev]]=1,1,IF(Non_Profit_Donations_South___messy[[#This Row],[flagMidName]]=1,2,3))</f>
        <v>3</v>
      </c>
      <c r="Q1843" s="1" t="str" cm="1">
        <f t="array" ref="Q1843">_xlfn.SWITCH(Non_Profit_Donations_South___messy[[#This Row],[switch]],1,Non_Profit_Donations_South___messy[[#This Row],[Names3]],2,Non_Profit_Donations_South___messy[[#This Row],[Names2]],3,Non_Profit_Donations_South___messy[[#This Row],[Names2]])</f>
        <v>Zachary</v>
      </c>
      <c r="R1843" s="1" t="str" cm="1">
        <f t="array" ref="R1843">_xlfn.SWITCH(Non_Profit_Donations_South___messy[[#This Row],[switch]],1,"",2,Non_Profit_Donations_South___messy[[#This Row],[Names3]],3,"")</f>
        <v/>
      </c>
      <c r="S1843" s="1" t="str" cm="1">
        <f t="array" ref="S1843">_xlfn.SWITCH(Non_Profit_Donations_South___messy[[#This Row],[switch]],1,Non_Profit_Donations_South___messy[[#This Row],[Names2]],2,Non_Profit_Donations_South___messy[[#This Row],[Names4]],3,Non_Profit_Donations_South___messy[[#This Row],[Names3]])</f>
        <v>Potter</v>
      </c>
    </row>
    <row r="1844" spans="1:19">
      <c r="A1844" s="1" t="s">
        <v>27</v>
      </c>
      <c r="B1844" s="1" t="s">
        <v>454</v>
      </c>
      <c r="C1844" s="1" t="s">
        <v>11</v>
      </c>
      <c r="D1844" s="1" t="s">
        <v>12</v>
      </c>
      <c r="E1844" s="1" t="s">
        <v>25</v>
      </c>
      <c r="F1844" s="1" t="s">
        <v>455</v>
      </c>
      <c r="G1844">
        <v>33411</v>
      </c>
      <c r="H1844" s="2">
        <v>43007</v>
      </c>
      <c r="I1844">
        <v>29.92</v>
      </c>
      <c r="J1844">
        <f t="shared" si="28"/>
        <v>0</v>
      </c>
      <c r="K1844" t="s">
        <v>454</v>
      </c>
      <c r="L1844" s="1" t="s">
        <v>1226</v>
      </c>
      <c r="M1844" t="s">
        <v>1227</v>
      </c>
      <c r="O1844">
        <f>IF(Non_Profit_Donations_South___messy[[#This Row],[Names4]]&lt;&gt;"",1,0)</f>
        <v>0</v>
      </c>
      <c r="P1844">
        <f>IF(Non_Profit_Donations_South___messy[[#This Row],[flagRev]]=1,1,IF(Non_Profit_Donations_South___messy[[#This Row],[flagMidName]]=1,2,3))</f>
        <v>3</v>
      </c>
      <c r="Q1844" s="1" t="str" cm="1">
        <f t="array" ref="Q1844">_xlfn.SWITCH(Non_Profit_Donations_South___messy[[#This Row],[switch]],1,Non_Profit_Donations_South___messy[[#This Row],[Names3]],2,Non_Profit_Donations_South___messy[[#This Row],[Names2]],3,Non_Profit_Donations_South___messy[[#This Row],[Names2]])</f>
        <v>Carrie</v>
      </c>
      <c r="R1844" s="1" t="str" cm="1">
        <f t="array" ref="R1844">_xlfn.SWITCH(Non_Profit_Donations_South___messy[[#This Row],[switch]],1,"",2,Non_Profit_Donations_South___messy[[#This Row],[Names3]],3,"")</f>
        <v/>
      </c>
      <c r="S1844" s="1" t="str" cm="1">
        <f t="array" ref="S1844">_xlfn.SWITCH(Non_Profit_Donations_South___messy[[#This Row],[switch]],1,Non_Profit_Donations_South___messy[[#This Row],[Names2]],2,Non_Profit_Donations_South___messy[[#This Row],[Names4]],3,Non_Profit_Donations_South___messy[[#This Row],[Names3]])</f>
        <v>McIntosh</v>
      </c>
    </row>
    <row r="1845" spans="1:19">
      <c r="A1845" s="1" t="s">
        <v>9</v>
      </c>
      <c r="B1845" s="1" t="s">
        <v>61</v>
      </c>
      <c r="C1845" s="1" t="s">
        <v>11</v>
      </c>
      <c r="D1845" s="1" t="s">
        <v>12</v>
      </c>
      <c r="E1845" s="1" t="s">
        <v>52</v>
      </c>
      <c r="F1845" s="1" t="s">
        <v>62</v>
      </c>
      <c r="G1845">
        <v>72023</v>
      </c>
      <c r="H1845" s="2">
        <v>43008</v>
      </c>
      <c r="I1845">
        <v>327.41000000000003</v>
      </c>
      <c r="J1845">
        <f t="shared" si="28"/>
        <v>0</v>
      </c>
      <c r="K1845" t="s">
        <v>61</v>
      </c>
      <c r="L1845" s="1" t="s">
        <v>867</v>
      </c>
      <c r="M1845" t="s">
        <v>868</v>
      </c>
      <c r="O1845">
        <f>IF(Non_Profit_Donations_South___messy[[#This Row],[Names4]]&lt;&gt;"",1,0)</f>
        <v>0</v>
      </c>
      <c r="P1845">
        <f>IF(Non_Profit_Donations_South___messy[[#This Row],[flagRev]]=1,1,IF(Non_Profit_Donations_South___messy[[#This Row],[flagMidName]]=1,2,3))</f>
        <v>3</v>
      </c>
      <c r="Q1845" s="1" t="str" cm="1">
        <f t="array" ref="Q1845">_xlfn.SWITCH(Non_Profit_Donations_South___messy[[#This Row],[switch]],1,Non_Profit_Donations_South___messy[[#This Row],[Names3]],2,Non_Profit_Donations_South___messy[[#This Row],[Names2]],3,Non_Profit_Donations_South___messy[[#This Row],[Names2]])</f>
        <v>Gordon</v>
      </c>
      <c r="R1845" s="1" t="str" cm="1">
        <f t="array" ref="R1845">_xlfn.SWITCH(Non_Profit_Donations_South___messy[[#This Row],[switch]],1,"",2,Non_Profit_Donations_South___messy[[#This Row],[Names3]],3,"")</f>
        <v/>
      </c>
      <c r="S1845" s="1" t="str" cm="1">
        <f t="array" ref="S1845">_xlfn.SWITCH(Non_Profit_Donations_South___messy[[#This Row],[switch]],1,Non_Profit_Donations_South___messy[[#This Row],[Names2]],2,Non_Profit_Donations_South___messy[[#This Row],[Names4]],3,Non_Profit_Donations_South___messy[[#This Row],[Names3]])</f>
        <v>Walker</v>
      </c>
    </row>
    <row r="1846" spans="1:19">
      <c r="A1846" s="1" t="s">
        <v>9</v>
      </c>
      <c r="B1846" s="1" t="s">
        <v>97</v>
      </c>
      <c r="C1846" s="1" t="s">
        <v>11</v>
      </c>
      <c r="D1846" s="1" t="s">
        <v>12</v>
      </c>
      <c r="E1846" s="1" t="s">
        <v>25</v>
      </c>
      <c r="F1846" s="1" t="s">
        <v>77</v>
      </c>
      <c r="G1846">
        <v>33132</v>
      </c>
      <c r="H1846" s="2">
        <v>43010</v>
      </c>
      <c r="I1846">
        <v>374.26</v>
      </c>
      <c r="J1846">
        <f t="shared" si="28"/>
        <v>0</v>
      </c>
      <c r="K1846" t="s">
        <v>97</v>
      </c>
      <c r="L1846" s="1" t="s">
        <v>903</v>
      </c>
      <c r="M1846" t="s">
        <v>904</v>
      </c>
      <c r="O1846">
        <f>IF(Non_Profit_Donations_South___messy[[#This Row],[Names4]]&lt;&gt;"",1,0)</f>
        <v>0</v>
      </c>
      <c r="P1846">
        <f>IF(Non_Profit_Donations_South___messy[[#This Row],[flagRev]]=1,1,IF(Non_Profit_Donations_South___messy[[#This Row],[flagMidName]]=1,2,3))</f>
        <v>3</v>
      </c>
      <c r="Q1846" s="1" t="str" cm="1">
        <f t="array" ref="Q1846">_xlfn.SWITCH(Non_Profit_Donations_South___messy[[#This Row],[switch]],1,Non_Profit_Donations_South___messy[[#This Row],[Names3]],2,Non_Profit_Donations_South___messy[[#This Row],[Names2]],3,Non_Profit_Donations_South___messy[[#This Row],[Names2]])</f>
        <v>Kim</v>
      </c>
      <c r="R1846" s="1" t="str" cm="1">
        <f t="array" ref="R1846">_xlfn.SWITCH(Non_Profit_Donations_South___messy[[#This Row],[switch]],1,"",2,Non_Profit_Donations_South___messy[[#This Row],[Names3]],3,"")</f>
        <v/>
      </c>
      <c r="S1846" s="1" t="str" cm="1">
        <f t="array" ref="S1846">_xlfn.SWITCH(Non_Profit_Donations_South___messy[[#This Row],[switch]],1,Non_Profit_Donations_South___messy[[#This Row],[Names2]],2,Non_Profit_Donations_South___messy[[#This Row],[Names4]],3,Non_Profit_Donations_South___messy[[#This Row],[Names3]])</f>
        <v>Weiss</v>
      </c>
    </row>
    <row r="1847" spans="1:19">
      <c r="A1847" s="1" t="s">
        <v>27</v>
      </c>
      <c r="B1847" s="1" t="s">
        <v>710</v>
      </c>
      <c r="C1847" s="1" t="s">
        <v>37</v>
      </c>
      <c r="D1847" s="1" t="s">
        <v>12</v>
      </c>
      <c r="E1847" s="1" t="s">
        <v>17</v>
      </c>
      <c r="F1847" s="1" t="s">
        <v>711</v>
      </c>
      <c r="G1847">
        <v>31707</v>
      </c>
      <c r="H1847" s="2">
        <v>43010</v>
      </c>
      <c r="I1847">
        <v>36.54</v>
      </c>
      <c r="J1847">
        <f t="shared" si="28"/>
        <v>0</v>
      </c>
      <c r="K1847" t="s">
        <v>710</v>
      </c>
      <c r="L1847" s="1" t="s">
        <v>914</v>
      </c>
      <c r="M1847" t="s">
        <v>1409</v>
      </c>
      <c r="O1847">
        <f>IF(Non_Profit_Donations_South___messy[[#This Row],[Names4]]&lt;&gt;"",1,0)</f>
        <v>0</v>
      </c>
      <c r="P1847">
        <f>IF(Non_Profit_Donations_South___messy[[#This Row],[flagRev]]=1,1,IF(Non_Profit_Donations_South___messy[[#This Row],[flagMidName]]=1,2,3))</f>
        <v>3</v>
      </c>
      <c r="Q1847" s="1" t="str" cm="1">
        <f t="array" ref="Q1847">_xlfn.SWITCH(Non_Profit_Donations_South___messy[[#This Row],[switch]],1,Non_Profit_Donations_South___messy[[#This Row],[Names3]],2,Non_Profit_Donations_South___messy[[#This Row],[Names2]],3,Non_Profit_Donations_South___messy[[#This Row],[Names2]])</f>
        <v>Sam</v>
      </c>
      <c r="R1847" s="1" t="str" cm="1">
        <f t="array" ref="R1847">_xlfn.SWITCH(Non_Profit_Donations_South___messy[[#This Row],[switch]],1,"",2,Non_Profit_Donations_South___messy[[#This Row],[Names3]],3,"")</f>
        <v/>
      </c>
      <c r="S1847" s="1" t="str" cm="1">
        <f t="array" ref="S1847">_xlfn.SWITCH(Non_Profit_Donations_South___messy[[#This Row],[switch]],1,Non_Profit_Donations_South___messy[[#This Row],[Names2]],2,Non_Profit_Donations_South___messy[[#This Row],[Names4]],3,Non_Profit_Donations_South___messy[[#This Row],[Names3]])</f>
        <v>Maynard</v>
      </c>
    </row>
    <row r="1848" spans="1:19">
      <c r="A1848" s="1" t="s">
        <v>23</v>
      </c>
      <c r="B1848" s="1" t="s">
        <v>744</v>
      </c>
      <c r="C1848" s="1" t="s">
        <v>16</v>
      </c>
      <c r="D1848" s="1" t="s">
        <v>12</v>
      </c>
      <c r="E1848" s="1" t="s">
        <v>32</v>
      </c>
      <c r="F1848" s="1" t="s">
        <v>45</v>
      </c>
      <c r="G1848">
        <v>38301</v>
      </c>
      <c r="H1848" s="2">
        <v>43011</v>
      </c>
      <c r="I1848">
        <v>10.31</v>
      </c>
      <c r="J1848">
        <f t="shared" si="28"/>
        <v>0</v>
      </c>
      <c r="K1848" t="s">
        <v>744</v>
      </c>
      <c r="L1848" s="1" t="s">
        <v>1447</v>
      </c>
      <c r="M1848" t="s">
        <v>1409</v>
      </c>
      <c r="O1848">
        <f>IF(Non_Profit_Donations_South___messy[[#This Row],[Names4]]&lt;&gt;"",1,0)</f>
        <v>0</v>
      </c>
      <c r="P1848">
        <f>IF(Non_Profit_Donations_South___messy[[#This Row],[flagRev]]=1,1,IF(Non_Profit_Donations_South___messy[[#This Row],[flagMidName]]=1,2,3))</f>
        <v>3</v>
      </c>
      <c r="Q1848" s="1" t="str" cm="1">
        <f t="array" ref="Q1848">_xlfn.SWITCH(Non_Profit_Donations_South___messy[[#This Row],[switch]],1,Non_Profit_Donations_South___messy[[#This Row],[Names3]],2,Non_Profit_Donations_South___messy[[#This Row],[Names2]],3,Non_Profit_Donations_South___messy[[#This Row],[Names2]])</f>
        <v>Alicia</v>
      </c>
      <c r="R1848" s="1" t="str" cm="1">
        <f t="array" ref="R1848">_xlfn.SWITCH(Non_Profit_Donations_South___messy[[#This Row],[switch]],1,"",2,Non_Profit_Donations_South___messy[[#This Row],[Names3]],3,"")</f>
        <v/>
      </c>
      <c r="S1848" s="1" t="str" cm="1">
        <f t="array" ref="S1848">_xlfn.SWITCH(Non_Profit_Donations_South___messy[[#This Row],[switch]],1,Non_Profit_Donations_South___messy[[#This Row],[Names2]],2,Non_Profit_Donations_South___messy[[#This Row],[Names4]],3,Non_Profit_Donations_South___messy[[#This Row],[Names3]])</f>
        <v>Maynard</v>
      </c>
    </row>
    <row r="1849" spans="1:19">
      <c r="A1849" s="1" t="s">
        <v>9</v>
      </c>
      <c r="B1849" s="1" t="s">
        <v>558</v>
      </c>
      <c r="C1849" s="1" t="s">
        <v>11</v>
      </c>
      <c r="D1849" s="1" t="s">
        <v>12</v>
      </c>
      <c r="E1849" s="1" t="s">
        <v>25</v>
      </c>
      <c r="F1849" s="1" t="s">
        <v>559</v>
      </c>
      <c r="G1849">
        <v>32701</v>
      </c>
      <c r="H1849" s="2">
        <v>43012</v>
      </c>
      <c r="I1849">
        <v>2307.2600000000002</v>
      </c>
      <c r="J1849">
        <f t="shared" si="28"/>
        <v>0</v>
      </c>
      <c r="K1849" t="s">
        <v>558</v>
      </c>
      <c r="L1849" s="1" t="s">
        <v>1310</v>
      </c>
      <c r="M1849" t="s">
        <v>1311</v>
      </c>
      <c r="O1849">
        <f>IF(Non_Profit_Donations_South___messy[[#This Row],[Names4]]&lt;&gt;"",1,0)</f>
        <v>0</v>
      </c>
      <c r="P1849">
        <f>IF(Non_Profit_Donations_South___messy[[#This Row],[flagRev]]=1,1,IF(Non_Profit_Donations_South___messy[[#This Row],[flagMidName]]=1,2,3))</f>
        <v>3</v>
      </c>
      <c r="Q1849" s="1" t="str" cm="1">
        <f t="array" ref="Q1849">_xlfn.SWITCH(Non_Profit_Donations_South___messy[[#This Row],[switch]],1,Non_Profit_Donations_South___messy[[#This Row],[Names3]],2,Non_Profit_Donations_South___messy[[#This Row],[Names2]],3,Non_Profit_Donations_South___messy[[#This Row],[Names2]])</f>
        <v>Sandy</v>
      </c>
      <c r="R1849" s="1" t="str" cm="1">
        <f t="array" ref="R1849">_xlfn.SWITCH(Non_Profit_Donations_South___messy[[#This Row],[switch]],1,"",2,Non_Profit_Donations_South___messy[[#This Row],[Names3]],3,"")</f>
        <v/>
      </c>
      <c r="S1849" s="1" t="str" cm="1">
        <f t="array" ref="S1849">_xlfn.SWITCH(Non_Profit_Donations_South___messy[[#This Row],[switch]],1,Non_Profit_Donations_South___messy[[#This Row],[Names2]],2,Non_Profit_Donations_South___messy[[#This Row],[Names4]],3,Non_Profit_Donations_South___messy[[#This Row],[Names3]])</f>
        <v>Hunt</v>
      </c>
    </row>
    <row r="1850" spans="1:19">
      <c r="A1850" s="1" t="s">
        <v>23</v>
      </c>
      <c r="B1850" s="1" t="s">
        <v>813</v>
      </c>
      <c r="C1850" s="1" t="s">
        <v>37</v>
      </c>
      <c r="D1850" s="1" t="s">
        <v>12</v>
      </c>
      <c r="E1850" s="1" t="s">
        <v>29</v>
      </c>
      <c r="F1850" s="1" t="s">
        <v>150</v>
      </c>
      <c r="G1850">
        <v>24281</v>
      </c>
      <c r="H1850" s="2">
        <v>43012</v>
      </c>
      <c r="I1850">
        <v>81.14</v>
      </c>
      <c r="J1850">
        <f t="shared" si="28"/>
        <v>0</v>
      </c>
      <c r="K1850" t="s">
        <v>813</v>
      </c>
      <c r="L1850" s="1" t="s">
        <v>1515</v>
      </c>
      <c r="M1850" t="s">
        <v>1516</v>
      </c>
      <c r="O1850">
        <f>IF(Non_Profit_Donations_South___messy[[#This Row],[Names4]]&lt;&gt;"",1,0)</f>
        <v>0</v>
      </c>
      <c r="P1850">
        <f>IF(Non_Profit_Donations_South___messy[[#This Row],[flagRev]]=1,1,IF(Non_Profit_Donations_South___messy[[#This Row],[flagMidName]]=1,2,3))</f>
        <v>3</v>
      </c>
      <c r="Q1850" s="1" t="str" cm="1">
        <f t="array" ref="Q1850">_xlfn.SWITCH(Non_Profit_Donations_South___messy[[#This Row],[switch]],1,Non_Profit_Donations_South___messy[[#This Row],[Names3]],2,Non_Profit_Donations_South___messy[[#This Row],[Names2]],3,Non_Profit_Donations_South___messy[[#This Row],[Names2]])</f>
        <v>Edward</v>
      </c>
      <c r="R1850" s="1" t="str" cm="1">
        <f t="array" ref="R1850">_xlfn.SWITCH(Non_Profit_Donations_South___messy[[#This Row],[switch]],1,"",2,Non_Profit_Donations_South___messy[[#This Row],[Names3]],3,"")</f>
        <v/>
      </c>
      <c r="S1850" s="1" t="str" cm="1">
        <f t="array" ref="S1850">_xlfn.SWITCH(Non_Profit_Donations_South___messy[[#This Row],[switch]],1,Non_Profit_Donations_South___messy[[#This Row],[Names2]],2,Non_Profit_Donations_South___messy[[#This Row],[Names4]],3,Non_Profit_Donations_South___messy[[#This Row],[Names3]])</f>
        <v>McKenzie</v>
      </c>
    </row>
    <row r="1851" spans="1:19">
      <c r="A1851" s="1" t="s">
        <v>23</v>
      </c>
      <c r="B1851" s="1" t="s">
        <v>454</v>
      </c>
      <c r="C1851" s="1" t="s">
        <v>11</v>
      </c>
      <c r="D1851" s="1" t="s">
        <v>12</v>
      </c>
      <c r="E1851" s="1" t="s">
        <v>25</v>
      </c>
      <c r="F1851" s="1" t="s">
        <v>455</v>
      </c>
      <c r="G1851">
        <v>33411</v>
      </c>
      <c r="H1851" s="2">
        <v>43013</v>
      </c>
      <c r="I1851">
        <v>34.17</v>
      </c>
      <c r="J1851">
        <f t="shared" si="28"/>
        <v>0</v>
      </c>
      <c r="K1851" t="s">
        <v>454</v>
      </c>
      <c r="L1851" s="1" t="s">
        <v>1226</v>
      </c>
      <c r="M1851" t="s">
        <v>1227</v>
      </c>
      <c r="O1851">
        <f>IF(Non_Profit_Donations_South___messy[[#This Row],[Names4]]&lt;&gt;"",1,0)</f>
        <v>0</v>
      </c>
      <c r="P1851">
        <f>IF(Non_Profit_Donations_South___messy[[#This Row],[flagRev]]=1,1,IF(Non_Profit_Donations_South___messy[[#This Row],[flagMidName]]=1,2,3))</f>
        <v>3</v>
      </c>
      <c r="Q1851" s="1" t="str" cm="1">
        <f t="array" ref="Q1851">_xlfn.SWITCH(Non_Profit_Donations_South___messy[[#This Row],[switch]],1,Non_Profit_Donations_South___messy[[#This Row],[Names3]],2,Non_Profit_Donations_South___messy[[#This Row],[Names2]],3,Non_Profit_Donations_South___messy[[#This Row],[Names2]])</f>
        <v>Carrie</v>
      </c>
      <c r="R1851" s="1" t="str" cm="1">
        <f t="array" ref="R1851">_xlfn.SWITCH(Non_Profit_Donations_South___messy[[#This Row],[switch]],1,"",2,Non_Profit_Donations_South___messy[[#This Row],[Names3]],3,"")</f>
        <v/>
      </c>
      <c r="S1851" s="1" t="str" cm="1">
        <f t="array" ref="S1851">_xlfn.SWITCH(Non_Profit_Donations_South___messy[[#This Row],[switch]],1,Non_Profit_Donations_South___messy[[#This Row],[Names2]],2,Non_Profit_Donations_South___messy[[#This Row],[Names4]],3,Non_Profit_Donations_South___messy[[#This Row],[Names3]])</f>
        <v>McIntosh</v>
      </c>
    </row>
    <row r="1852" spans="1:19">
      <c r="A1852" s="1" t="s">
        <v>9</v>
      </c>
      <c r="B1852" s="1" t="s">
        <v>343</v>
      </c>
      <c r="C1852" s="1" t="s">
        <v>37</v>
      </c>
      <c r="D1852" s="1" t="s">
        <v>12</v>
      </c>
      <c r="E1852" s="1" t="s">
        <v>17</v>
      </c>
      <c r="F1852" s="1" t="s">
        <v>344</v>
      </c>
      <c r="G1852">
        <v>30328</v>
      </c>
      <c r="H1852" s="2">
        <v>43014</v>
      </c>
      <c r="I1852">
        <v>40.28</v>
      </c>
      <c r="J1852">
        <f t="shared" si="28"/>
        <v>0</v>
      </c>
      <c r="K1852" t="s">
        <v>343</v>
      </c>
      <c r="L1852" s="1" t="s">
        <v>1132</v>
      </c>
      <c r="M1852" t="s">
        <v>222</v>
      </c>
      <c r="O1852">
        <f>IF(Non_Profit_Donations_South___messy[[#This Row],[Names4]]&lt;&gt;"",1,0)</f>
        <v>0</v>
      </c>
      <c r="P1852">
        <f>IF(Non_Profit_Donations_South___messy[[#This Row],[flagRev]]=1,1,IF(Non_Profit_Donations_South___messy[[#This Row],[flagMidName]]=1,2,3))</f>
        <v>3</v>
      </c>
      <c r="Q1852" s="1" t="str" cm="1">
        <f t="array" ref="Q1852">_xlfn.SWITCH(Non_Profit_Donations_South___messy[[#This Row],[switch]],1,Non_Profit_Donations_South___messy[[#This Row],[Names3]],2,Non_Profit_Donations_South___messy[[#This Row],[Names2]],3,Non_Profit_Donations_South___messy[[#This Row],[Names2]])</f>
        <v>Tina</v>
      </c>
      <c r="R1852" s="1" t="str" cm="1">
        <f t="array" ref="R1852">_xlfn.SWITCH(Non_Profit_Donations_South___messy[[#This Row],[switch]],1,"",2,Non_Profit_Donations_South___messy[[#This Row],[Names3]],3,"")</f>
        <v/>
      </c>
      <c r="S1852" s="1" t="str" cm="1">
        <f t="array" ref="S1852">_xlfn.SWITCH(Non_Profit_Donations_South___messy[[#This Row],[switch]],1,Non_Profit_Donations_South___messy[[#This Row],[Names2]],2,Non_Profit_Donations_South___messy[[#This Row],[Names4]],3,Non_Profit_Donations_South___messy[[#This Row],[Names3]])</f>
        <v>Monroe</v>
      </c>
    </row>
    <row r="1853" spans="1:19">
      <c r="A1853" s="1" t="s">
        <v>19</v>
      </c>
      <c r="B1853" s="1" t="s">
        <v>770</v>
      </c>
      <c r="C1853" s="1" t="s">
        <v>16</v>
      </c>
      <c r="D1853" s="1" t="s">
        <v>12</v>
      </c>
      <c r="E1853" s="1" t="s">
        <v>52</v>
      </c>
      <c r="F1853" s="1" t="s">
        <v>586</v>
      </c>
      <c r="G1853">
        <v>72801</v>
      </c>
      <c r="H1853" s="2">
        <v>43015</v>
      </c>
      <c r="I1853">
        <v>626.69000000000005</v>
      </c>
      <c r="J1853">
        <f t="shared" si="28"/>
        <v>0</v>
      </c>
      <c r="K1853" t="s">
        <v>770</v>
      </c>
      <c r="L1853" s="1" t="s">
        <v>1470</v>
      </c>
      <c r="M1853" t="s">
        <v>1471</v>
      </c>
      <c r="O1853">
        <f>IF(Non_Profit_Donations_South___messy[[#This Row],[Names4]]&lt;&gt;"",1,0)</f>
        <v>0</v>
      </c>
      <c r="P1853">
        <f>IF(Non_Profit_Donations_South___messy[[#This Row],[flagRev]]=1,1,IF(Non_Profit_Donations_South___messy[[#This Row],[flagMidName]]=1,2,3))</f>
        <v>3</v>
      </c>
      <c r="Q1853" s="1" t="str" cm="1">
        <f t="array" ref="Q1853">_xlfn.SWITCH(Non_Profit_Donations_South___messy[[#This Row],[switch]],1,Non_Profit_Donations_South___messy[[#This Row],[Names3]],2,Non_Profit_Donations_South___messy[[#This Row],[Names2]],3,Non_Profit_Donations_South___messy[[#This Row],[Names2]])</f>
        <v>Arlene</v>
      </c>
      <c r="R1853" s="1" t="str" cm="1">
        <f t="array" ref="R1853">_xlfn.SWITCH(Non_Profit_Donations_South___messy[[#This Row],[switch]],1,"",2,Non_Profit_Donations_South___messy[[#This Row],[Names3]],3,"")</f>
        <v/>
      </c>
      <c r="S1853" s="1" t="str" cm="1">
        <f t="array" ref="S1853">_xlfn.SWITCH(Non_Profit_Donations_South___messy[[#This Row],[switch]],1,Non_Profit_Donations_South___messy[[#This Row],[Names2]],2,Non_Profit_Donations_South___messy[[#This Row],[Names4]],3,Non_Profit_Donations_South___messy[[#This Row],[Names3]])</f>
        <v>Grimes</v>
      </c>
    </row>
    <row r="1854" spans="1:19">
      <c r="A1854" s="1" t="s">
        <v>19</v>
      </c>
      <c r="B1854" s="1" t="s">
        <v>745</v>
      </c>
      <c r="C1854" s="1" t="s">
        <v>11</v>
      </c>
      <c r="D1854" s="1" t="s">
        <v>12</v>
      </c>
      <c r="E1854" s="1" t="s">
        <v>49</v>
      </c>
      <c r="F1854" s="1" t="s">
        <v>746</v>
      </c>
      <c r="G1854">
        <v>29406</v>
      </c>
      <c r="H1854" s="2">
        <v>43015</v>
      </c>
      <c r="I1854">
        <v>345</v>
      </c>
      <c r="J1854">
        <f t="shared" si="28"/>
        <v>0</v>
      </c>
      <c r="K1854" t="s">
        <v>745</v>
      </c>
      <c r="L1854" s="1" t="s">
        <v>1128</v>
      </c>
      <c r="M1854" t="s">
        <v>1448</v>
      </c>
      <c r="N1854" t="s">
        <v>1300</v>
      </c>
      <c r="O1854">
        <f>IF(Non_Profit_Donations_South___messy[[#This Row],[Names4]]&lt;&gt;"",1,0)</f>
        <v>1</v>
      </c>
      <c r="P1854">
        <f>IF(Non_Profit_Donations_South___messy[[#This Row],[flagRev]]=1,1,IF(Non_Profit_Donations_South___messy[[#This Row],[flagMidName]]=1,2,3))</f>
        <v>2</v>
      </c>
      <c r="Q1854" s="1" t="str" cm="1">
        <f t="array" ref="Q1854">_xlfn.SWITCH(Non_Profit_Donations_South___messy[[#This Row],[switch]],1,Non_Profit_Donations_South___messy[[#This Row],[Names3]],2,Non_Profit_Donations_South___messy[[#This Row],[Names2]],3,Non_Profit_Donations_South___messy[[#This Row],[Names2]])</f>
        <v>Mike</v>
      </c>
      <c r="R1854" s="1" t="str" cm="1">
        <f t="array" ref="R1854">_xlfn.SWITCH(Non_Profit_Donations_South___messy[[#This Row],[switch]],1,"",2,Non_Profit_Donations_South___messy[[#This Row],[Names3]],3,"")</f>
        <v>T</v>
      </c>
      <c r="S1854" s="1" t="str" cm="1">
        <f t="array" ref="S1854">_xlfn.SWITCH(Non_Profit_Donations_South___messy[[#This Row],[switch]],1,Non_Profit_Donations_South___messy[[#This Row],[Names2]],2,Non_Profit_Donations_South___messy[[#This Row],[Names4]],3,Non_Profit_Donations_South___messy[[#This Row],[Names3]])</f>
        <v>O'Neill</v>
      </c>
    </row>
    <row r="1855" spans="1:19">
      <c r="A1855" s="1" t="s">
        <v>9</v>
      </c>
      <c r="B1855" s="1" t="s">
        <v>736</v>
      </c>
      <c r="C1855" s="1" t="s">
        <v>11</v>
      </c>
      <c r="D1855" s="1" t="s">
        <v>12</v>
      </c>
      <c r="E1855" s="1" t="s">
        <v>49</v>
      </c>
      <c r="F1855" s="1" t="s">
        <v>79</v>
      </c>
      <c r="G1855">
        <v>29611</v>
      </c>
      <c r="H1855" s="2">
        <v>43016</v>
      </c>
      <c r="I1855">
        <v>2471.56</v>
      </c>
      <c r="J1855">
        <f t="shared" si="28"/>
        <v>0</v>
      </c>
      <c r="K1855" t="s">
        <v>736</v>
      </c>
      <c r="L1855" s="1" t="s">
        <v>890</v>
      </c>
      <c r="M1855" t="s">
        <v>1443</v>
      </c>
      <c r="O1855">
        <f>IF(Non_Profit_Donations_South___messy[[#This Row],[Names4]]&lt;&gt;"",1,0)</f>
        <v>0</v>
      </c>
      <c r="P1855">
        <f>IF(Non_Profit_Donations_South___messy[[#This Row],[flagRev]]=1,1,IF(Non_Profit_Donations_South___messy[[#This Row],[flagMidName]]=1,2,3))</f>
        <v>3</v>
      </c>
      <c r="Q1855" s="1" t="str" cm="1">
        <f t="array" ref="Q1855">_xlfn.SWITCH(Non_Profit_Donations_South___messy[[#This Row],[switch]],1,Non_Profit_Donations_South___messy[[#This Row],[Names3]],2,Non_Profit_Donations_South___messy[[#This Row],[Names2]],3,Non_Profit_Donations_South___messy[[#This Row],[Names2]])</f>
        <v>Earl</v>
      </c>
      <c r="R1855" s="1" t="str" cm="1">
        <f t="array" ref="R1855">_xlfn.SWITCH(Non_Profit_Donations_South___messy[[#This Row],[switch]],1,"",2,Non_Profit_Donations_South___messy[[#This Row],[Names3]],3,"")</f>
        <v/>
      </c>
      <c r="S1855" s="1" t="str" cm="1">
        <f t="array" ref="S1855">_xlfn.SWITCH(Non_Profit_Donations_South___messy[[#This Row],[switch]],1,Non_Profit_Donations_South___messy[[#This Row],[Names2]],2,Non_Profit_Donations_South___messy[[#This Row],[Names4]],3,Non_Profit_Donations_South___messy[[#This Row],[Names3]])</f>
        <v>Alston</v>
      </c>
    </row>
    <row r="1856" spans="1:19">
      <c r="A1856" s="1" t="s">
        <v>23</v>
      </c>
      <c r="B1856" s="1" t="s">
        <v>624</v>
      </c>
      <c r="C1856" s="1" t="s">
        <v>11</v>
      </c>
      <c r="D1856" s="1" t="s">
        <v>12</v>
      </c>
      <c r="E1856" s="1" t="s">
        <v>25</v>
      </c>
      <c r="F1856" s="1" t="s">
        <v>68</v>
      </c>
      <c r="G1856">
        <v>34609</v>
      </c>
      <c r="H1856" s="2">
        <v>43016</v>
      </c>
      <c r="I1856">
        <v>141.74</v>
      </c>
      <c r="J1856">
        <f t="shared" si="28"/>
        <v>0</v>
      </c>
      <c r="K1856" t="s">
        <v>624</v>
      </c>
      <c r="L1856" s="1" t="s">
        <v>1357</v>
      </c>
      <c r="M1856" t="s">
        <v>1358</v>
      </c>
      <c r="O1856">
        <f>IF(Non_Profit_Donations_South___messy[[#This Row],[Names4]]&lt;&gt;"",1,0)</f>
        <v>0</v>
      </c>
      <c r="P1856">
        <f>IF(Non_Profit_Donations_South___messy[[#This Row],[flagRev]]=1,1,IF(Non_Profit_Donations_South___messy[[#This Row],[flagMidName]]=1,2,3))</f>
        <v>3</v>
      </c>
      <c r="Q1856" s="1" t="str" cm="1">
        <f t="array" ref="Q1856">_xlfn.SWITCH(Non_Profit_Donations_South___messy[[#This Row],[switch]],1,Non_Profit_Donations_South___messy[[#This Row],[Names3]],2,Non_Profit_Donations_South___messy[[#This Row],[Names2]],3,Non_Profit_Donations_South___messy[[#This Row],[Names2]])</f>
        <v>Angela</v>
      </c>
      <c r="R1856" s="1" t="str" cm="1">
        <f t="array" ref="R1856">_xlfn.SWITCH(Non_Profit_Donations_South___messy[[#This Row],[switch]],1,"",2,Non_Profit_Donations_South___messy[[#This Row],[Names3]],3,"")</f>
        <v/>
      </c>
      <c r="S1856" s="1" t="str" cm="1">
        <f t="array" ref="S1856">_xlfn.SWITCH(Non_Profit_Donations_South___messy[[#This Row],[switch]],1,Non_Profit_Donations_South___messy[[#This Row],[Names2]],2,Non_Profit_Donations_South___messy[[#This Row],[Names4]],3,Non_Profit_Donations_South___messy[[#This Row],[Names3]])</f>
        <v>Rose</v>
      </c>
    </row>
    <row r="1857" spans="1:19">
      <c r="A1857" s="1" t="s">
        <v>19</v>
      </c>
      <c r="B1857" s="1" t="s">
        <v>405</v>
      </c>
      <c r="C1857" s="1" t="s">
        <v>37</v>
      </c>
      <c r="D1857" s="1" t="s">
        <v>12</v>
      </c>
      <c r="E1857" s="1" t="s">
        <v>32</v>
      </c>
      <c r="F1857" s="1" t="s">
        <v>406</v>
      </c>
      <c r="G1857">
        <v>37421</v>
      </c>
      <c r="H1857" s="2">
        <v>43016</v>
      </c>
      <c r="I1857">
        <v>1476.19</v>
      </c>
      <c r="J1857">
        <f t="shared" si="28"/>
        <v>0</v>
      </c>
      <c r="K1857" t="s">
        <v>405</v>
      </c>
      <c r="L1857" s="1" t="s">
        <v>1186</v>
      </c>
      <c r="M1857" t="s">
        <v>1136</v>
      </c>
      <c r="O1857">
        <f>IF(Non_Profit_Donations_South___messy[[#This Row],[Names4]]&lt;&gt;"",1,0)</f>
        <v>0</v>
      </c>
      <c r="P1857">
        <f>IF(Non_Profit_Donations_South___messy[[#This Row],[flagRev]]=1,1,IF(Non_Profit_Donations_South___messy[[#This Row],[flagMidName]]=1,2,3))</f>
        <v>3</v>
      </c>
      <c r="Q1857" s="1" t="str" cm="1">
        <f t="array" ref="Q1857">_xlfn.SWITCH(Non_Profit_Donations_South___messy[[#This Row],[switch]],1,Non_Profit_Donations_South___messy[[#This Row],[Names3]],2,Non_Profit_Donations_South___messy[[#This Row],[Names2]],3,Non_Profit_Donations_South___messy[[#This Row],[Names2]])</f>
        <v>Erika</v>
      </c>
      <c r="R1857" s="1" t="str" cm="1">
        <f t="array" ref="R1857">_xlfn.SWITCH(Non_Profit_Donations_South___messy[[#This Row],[switch]],1,"",2,Non_Profit_Donations_South___messy[[#This Row],[Names3]],3,"")</f>
        <v/>
      </c>
      <c r="S1857" s="1" t="str" cm="1">
        <f t="array" ref="S1857">_xlfn.SWITCH(Non_Profit_Donations_South___messy[[#This Row],[switch]],1,Non_Profit_Donations_South___messy[[#This Row],[Names2]],2,Non_Profit_Donations_South___messy[[#This Row],[Names4]],3,Non_Profit_Donations_South___messy[[#This Row],[Names3]])</f>
        <v>Clapp</v>
      </c>
    </row>
    <row r="1858" spans="1:19">
      <c r="A1858" s="1" t="s">
        <v>19</v>
      </c>
      <c r="B1858" s="1" t="s">
        <v>729</v>
      </c>
      <c r="C1858" s="1" t="s">
        <v>37</v>
      </c>
      <c r="D1858" s="1" t="s">
        <v>12</v>
      </c>
      <c r="E1858" s="1" t="s">
        <v>52</v>
      </c>
      <c r="F1858" s="1" t="s">
        <v>730</v>
      </c>
      <c r="G1858">
        <v>72712</v>
      </c>
      <c r="H1858" s="2">
        <v>43016</v>
      </c>
      <c r="I1858">
        <v>37.71</v>
      </c>
      <c r="J1858">
        <f t="shared" ref="J1858:J1921" si="29">ISNUMBER(FIND(",",K1858))*1</f>
        <v>0</v>
      </c>
      <c r="K1858" t="s">
        <v>729</v>
      </c>
      <c r="L1858" s="1" t="s">
        <v>912</v>
      </c>
      <c r="M1858" t="s">
        <v>915</v>
      </c>
      <c r="O1858">
        <f>IF(Non_Profit_Donations_South___messy[[#This Row],[Names4]]&lt;&gt;"",1,0)</f>
        <v>0</v>
      </c>
      <c r="P1858">
        <f>IF(Non_Profit_Donations_South___messy[[#This Row],[flagRev]]=1,1,IF(Non_Profit_Donations_South___messy[[#This Row],[flagMidName]]=1,2,3))</f>
        <v>3</v>
      </c>
      <c r="Q1858" s="1" t="str" cm="1">
        <f t="array" ref="Q1858">_xlfn.SWITCH(Non_Profit_Donations_South___messy[[#This Row],[switch]],1,Non_Profit_Donations_South___messy[[#This Row],[Names3]],2,Non_Profit_Donations_South___messy[[#This Row],[Names2]],3,Non_Profit_Donations_South___messy[[#This Row],[Names2]])</f>
        <v>Kevin</v>
      </c>
      <c r="R1858" s="1" t="str" cm="1">
        <f t="array" ref="R1858">_xlfn.SWITCH(Non_Profit_Donations_South___messy[[#This Row],[switch]],1,"",2,Non_Profit_Donations_South___messy[[#This Row],[Names3]],3,"")</f>
        <v/>
      </c>
      <c r="S1858" s="1" t="str" cm="1">
        <f t="array" ref="S1858">_xlfn.SWITCH(Non_Profit_Donations_South___messy[[#This Row],[switch]],1,Non_Profit_Donations_South___messy[[#This Row],[Names2]],2,Non_Profit_Donations_South___messy[[#This Row],[Names4]],3,Non_Profit_Donations_South___messy[[#This Row],[Names3]])</f>
        <v>Rouse</v>
      </c>
    </row>
    <row r="1859" spans="1:19">
      <c r="A1859" s="1" t="s">
        <v>23</v>
      </c>
      <c r="B1859" s="1" t="s">
        <v>217</v>
      </c>
      <c r="C1859" s="1" t="s">
        <v>11</v>
      </c>
      <c r="D1859" s="1" t="s">
        <v>12</v>
      </c>
      <c r="E1859" s="1" t="s">
        <v>25</v>
      </c>
      <c r="F1859" s="1" t="s">
        <v>218</v>
      </c>
      <c r="G1859">
        <v>33772</v>
      </c>
      <c r="H1859" s="2">
        <v>43017</v>
      </c>
      <c r="I1859">
        <v>22.62</v>
      </c>
      <c r="J1859">
        <f t="shared" si="29"/>
        <v>0</v>
      </c>
      <c r="K1859" t="s">
        <v>217</v>
      </c>
      <c r="L1859" s="1" t="s">
        <v>1015</v>
      </c>
      <c r="M1859" t="s">
        <v>1016</v>
      </c>
      <c r="O1859">
        <f>IF(Non_Profit_Donations_South___messy[[#This Row],[Names4]]&lt;&gt;"",1,0)</f>
        <v>0</v>
      </c>
      <c r="P1859">
        <f>IF(Non_Profit_Donations_South___messy[[#This Row],[flagRev]]=1,1,IF(Non_Profit_Donations_South___messy[[#This Row],[flagMidName]]=1,2,3))</f>
        <v>3</v>
      </c>
      <c r="Q1859" s="1" t="str" cm="1">
        <f t="array" ref="Q1859">_xlfn.SWITCH(Non_Profit_Donations_South___messy[[#This Row],[switch]],1,Non_Profit_Donations_South___messy[[#This Row],[Names3]],2,Non_Profit_Donations_South___messy[[#This Row],[Names2]],3,Non_Profit_Donations_South___messy[[#This Row],[Names2]])</f>
        <v>Allan</v>
      </c>
      <c r="R1859" s="1" t="str" cm="1">
        <f t="array" ref="R1859">_xlfn.SWITCH(Non_Profit_Donations_South___messy[[#This Row],[switch]],1,"",2,Non_Profit_Donations_South___messy[[#This Row],[Names3]],3,"")</f>
        <v/>
      </c>
      <c r="S1859" s="1" t="str" cm="1">
        <f t="array" ref="S1859">_xlfn.SWITCH(Non_Profit_Donations_South___messy[[#This Row],[switch]],1,Non_Profit_Donations_South___messy[[#This Row],[Names2]],2,Non_Profit_Donations_South___messy[[#This Row],[Names4]],3,Non_Profit_Donations_South___messy[[#This Row],[Names3]])</f>
        <v>Shields</v>
      </c>
    </row>
    <row r="1860" spans="1:19">
      <c r="A1860" s="1" t="s">
        <v>9</v>
      </c>
      <c r="B1860" s="1" t="s">
        <v>243</v>
      </c>
      <c r="C1860" s="1" t="s">
        <v>11</v>
      </c>
      <c r="D1860" s="1" t="s">
        <v>12</v>
      </c>
      <c r="E1860" s="1" t="s">
        <v>59</v>
      </c>
      <c r="F1860" s="1" t="s">
        <v>244</v>
      </c>
      <c r="G1860">
        <v>35401</v>
      </c>
      <c r="H1860" s="2">
        <v>43018</v>
      </c>
      <c r="I1860">
        <v>1478.57</v>
      </c>
      <c r="J1860">
        <f t="shared" si="29"/>
        <v>0</v>
      </c>
      <c r="K1860" t="s">
        <v>243</v>
      </c>
      <c r="L1860" s="1" t="s">
        <v>1038</v>
      </c>
      <c r="M1860" t="s">
        <v>841</v>
      </c>
      <c r="O1860">
        <f>IF(Non_Profit_Donations_South___messy[[#This Row],[Names4]]&lt;&gt;"",1,0)</f>
        <v>0</v>
      </c>
      <c r="P1860">
        <f>IF(Non_Profit_Donations_South___messy[[#This Row],[flagRev]]=1,1,IF(Non_Profit_Donations_South___messy[[#This Row],[flagMidName]]=1,2,3))</f>
        <v>3</v>
      </c>
      <c r="Q1860" s="1" t="str" cm="1">
        <f t="array" ref="Q1860">_xlfn.SWITCH(Non_Profit_Donations_South___messy[[#This Row],[switch]],1,Non_Profit_Donations_South___messy[[#This Row],[Names3]],2,Non_Profit_Donations_South___messy[[#This Row],[Names2]],3,Non_Profit_Donations_South___messy[[#This Row],[Names2]])</f>
        <v>Jean</v>
      </c>
      <c r="R1860" s="1" t="str" cm="1">
        <f t="array" ref="R1860">_xlfn.SWITCH(Non_Profit_Donations_South___messy[[#This Row],[switch]],1,"",2,Non_Profit_Donations_South___messy[[#This Row],[Names3]],3,"")</f>
        <v/>
      </c>
      <c r="S1860" s="1" t="str" cm="1">
        <f t="array" ref="S1860">_xlfn.SWITCH(Non_Profit_Donations_South___messy[[#This Row],[switch]],1,Non_Profit_Donations_South___messy[[#This Row],[Names2]],2,Non_Profit_Donations_South___messy[[#This Row],[Names4]],3,Non_Profit_Donations_South___messy[[#This Row],[Names3]])</f>
        <v>Frazier</v>
      </c>
    </row>
    <row r="1861" spans="1:19">
      <c r="A1861" s="1" t="s">
        <v>27</v>
      </c>
      <c r="B1861" s="1" t="s">
        <v>576</v>
      </c>
      <c r="C1861" s="1" t="s">
        <v>16</v>
      </c>
      <c r="D1861" s="1" t="s">
        <v>12</v>
      </c>
      <c r="E1861" s="1" t="s">
        <v>49</v>
      </c>
      <c r="F1861" s="1" t="s">
        <v>577</v>
      </c>
      <c r="G1861">
        <v>29662</v>
      </c>
      <c r="H1861" s="2">
        <v>43019</v>
      </c>
      <c r="I1861">
        <v>1709.23</v>
      </c>
      <c r="J1861">
        <f t="shared" si="29"/>
        <v>0</v>
      </c>
      <c r="K1861" t="s">
        <v>576</v>
      </c>
      <c r="L1861" s="1" t="s">
        <v>1323</v>
      </c>
      <c r="M1861" t="s">
        <v>1037</v>
      </c>
      <c r="O1861">
        <f>IF(Non_Profit_Donations_South___messy[[#This Row],[Names4]]&lt;&gt;"",1,0)</f>
        <v>0</v>
      </c>
      <c r="P1861">
        <f>IF(Non_Profit_Donations_South___messy[[#This Row],[flagRev]]=1,1,IF(Non_Profit_Donations_South___messy[[#This Row],[flagMidName]]=1,2,3))</f>
        <v>3</v>
      </c>
      <c r="Q1861" s="1" t="str" cm="1">
        <f t="array" ref="Q1861">_xlfn.SWITCH(Non_Profit_Donations_South___messy[[#This Row],[switch]],1,Non_Profit_Donations_South___messy[[#This Row],[Names3]],2,Non_Profit_Donations_South___messy[[#This Row],[Names2]],3,Non_Profit_Donations_South___messy[[#This Row],[Names2]])</f>
        <v>Kristine</v>
      </c>
      <c r="R1861" s="1" t="str" cm="1">
        <f t="array" ref="R1861">_xlfn.SWITCH(Non_Profit_Donations_South___messy[[#This Row],[switch]],1,"",2,Non_Profit_Donations_South___messy[[#This Row],[Names3]],3,"")</f>
        <v/>
      </c>
      <c r="S1861" s="1" t="str" cm="1">
        <f t="array" ref="S1861">_xlfn.SWITCH(Non_Profit_Donations_South___messy[[#This Row],[switch]],1,Non_Profit_Donations_South___messy[[#This Row],[Names2]],2,Non_Profit_Donations_South___messy[[#This Row],[Names4]],3,Non_Profit_Donations_South___messy[[#This Row],[Names3]])</f>
        <v>Holden</v>
      </c>
    </row>
    <row r="1862" spans="1:19">
      <c r="A1862" s="1" t="s">
        <v>9</v>
      </c>
      <c r="B1862" s="1" t="s">
        <v>15</v>
      </c>
      <c r="C1862" s="1" t="s">
        <v>16</v>
      </c>
      <c r="D1862" s="1" t="s">
        <v>12</v>
      </c>
      <c r="E1862" s="1" t="s">
        <v>17</v>
      </c>
      <c r="F1862" s="1" t="s">
        <v>18</v>
      </c>
      <c r="G1862">
        <v>30318</v>
      </c>
      <c r="H1862" s="2">
        <v>43020</v>
      </c>
      <c r="I1862">
        <v>538.29999999999995</v>
      </c>
      <c r="J1862">
        <f t="shared" si="29"/>
        <v>0</v>
      </c>
      <c r="K1862" t="s">
        <v>15</v>
      </c>
      <c r="L1862" s="1" t="s">
        <v>834</v>
      </c>
      <c r="M1862" t="s">
        <v>835</v>
      </c>
      <c r="O1862">
        <f>IF(Non_Profit_Donations_South___messy[[#This Row],[Names4]]&lt;&gt;"",1,0)</f>
        <v>0</v>
      </c>
      <c r="P1862">
        <f>IF(Non_Profit_Donations_South___messy[[#This Row],[flagRev]]=1,1,IF(Non_Profit_Donations_South___messy[[#This Row],[flagMidName]]=1,2,3))</f>
        <v>3</v>
      </c>
      <c r="Q1862" s="1" t="str" cm="1">
        <f t="array" ref="Q1862">_xlfn.SWITCH(Non_Profit_Donations_South___messy[[#This Row],[switch]],1,Non_Profit_Donations_South___messy[[#This Row],[Names3]],2,Non_Profit_Donations_South___messy[[#This Row],[Names2]],3,Non_Profit_Donations_South___messy[[#This Row],[Names2]])</f>
        <v>Gene</v>
      </c>
      <c r="R1862" s="1" t="str" cm="1">
        <f t="array" ref="R1862">_xlfn.SWITCH(Non_Profit_Donations_South___messy[[#This Row],[switch]],1,"",2,Non_Profit_Donations_South___messy[[#This Row],[Names3]],3,"")</f>
        <v/>
      </c>
      <c r="S1862" s="1" t="str" cm="1">
        <f t="array" ref="S1862">_xlfn.SWITCH(Non_Profit_Donations_South___messy[[#This Row],[switch]],1,Non_Profit_Donations_South___messy[[#This Row],[Names2]],2,Non_Profit_Donations_South___messy[[#This Row],[Names4]],3,Non_Profit_Donations_South___messy[[#This Row],[Names3]])</f>
        <v>Gilliam</v>
      </c>
    </row>
    <row r="1863" spans="1:19">
      <c r="A1863" s="1" t="s">
        <v>9</v>
      </c>
      <c r="B1863" s="1" t="s">
        <v>20</v>
      </c>
      <c r="C1863" s="1" t="s">
        <v>11</v>
      </c>
      <c r="D1863" s="1" t="s">
        <v>12</v>
      </c>
      <c r="E1863" s="1" t="s">
        <v>21</v>
      </c>
      <c r="F1863" s="1" t="s">
        <v>22</v>
      </c>
      <c r="G1863">
        <v>39503</v>
      </c>
      <c r="H1863" s="2">
        <v>43021</v>
      </c>
      <c r="I1863">
        <v>894.88</v>
      </c>
      <c r="J1863">
        <f t="shared" si="29"/>
        <v>0</v>
      </c>
      <c r="K1863" t="s">
        <v>20</v>
      </c>
      <c r="L1863" s="1" t="s">
        <v>836</v>
      </c>
      <c r="M1863" t="s">
        <v>837</v>
      </c>
      <c r="O1863">
        <f>IF(Non_Profit_Donations_South___messy[[#This Row],[Names4]]&lt;&gt;"",1,0)</f>
        <v>0</v>
      </c>
      <c r="P1863">
        <f>IF(Non_Profit_Donations_South___messy[[#This Row],[flagRev]]=1,1,IF(Non_Profit_Donations_South___messy[[#This Row],[flagMidName]]=1,2,3))</f>
        <v>3</v>
      </c>
      <c r="Q1863" s="1" t="str" cm="1">
        <f t="array" ref="Q1863">_xlfn.SWITCH(Non_Profit_Donations_South___messy[[#This Row],[switch]],1,Non_Profit_Donations_South___messy[[#This Row],[Names3]],2,Non_Profit_Donations_South___messy[[#This Row],[Names2]],3,Non_Profit_Donations_South___messy[[#This Row],[Names2]])</f>
        <v>Joan</v>
      </c>
      <c r="R1863" s="1" t="str" cm="1">
        <f t="array" ref="R1863">_xlfn.SWITCH(Non_Profit_Donations_South___messy[[#This Row],[switch]],1,"",2,Non_Profit_Donations_South___messy[[#This Row],[Names3]],3,"")</f>
        <v/>
      </c>
      <c r="S1863" s="1" t="str" cm="1">
        <f t="array" ref="S1863">_xlfn.SWITCH(Non_Profit_Donations_South___messy[[#This Row],[switch]],1,Non_Profit_Donations_South___messy[[#This Row],[Names2]],2,Non_Profit_Donations_South___messy[[#This Row],[Names4]],3,Non_Profit_Donations_South___messy[[#This Row],[Names3]])</f>
        <v>Floyd</v>
      </c>
    </row>
    <row r="1864" spans="1:19">
      <c r="A1864" s="1" t="s">
        <v>27</v>
      </c>
      <c r="B1864" s="1" t="s">
        <v>481</v>
      </c>
      <c r="C1864" s="1" t="s">
        <v>11</v>
      </c>
      <c r="D1864" s="1" t="s">
        <v>12</v>
      </c>
      <c r="E1864" s="1" t="s">
        <v>59</v>
      </c>
      <c r="F1864" s="1" t="s">
        <v>482</v>
      </c>
      <c r="G1864">
        <v>36701</v>
      </c>
      <c r="H1864" s="2">
        <v>43022</v>
      </c>
      <c r="I1864">
        <v>141.91999999999999</v>
      </c>
      <c r="J1864">
        <f t="shared" si="29"/>
        <v>0</v>
      </c>
      <c r="K1864" t="s">
        <v>481</v>
      </c>
      <c r="L1864" s="1" t="s">
        <v>941</v>
      </c>
      <c r="M1864" t="s">
        <v>1248</v>
      </c>
      <c r="O1864">
        <f>IF(Non_Profit_Donations_South___messy[[#This Row],[Names4]]&lt;&gt;"",1,0)</f>
        <v>0</v>
      </c>
      <c r="P1864">
        <f>IF(Non_Profit_Donations_South___messy[[#This Row],[flagRev]]=1,1,IF(Non_Profit_Donations_South___messy[[#This Row],[flagMidName]]=1,2,3))</f>
        <v>3</v>
      </c>
      <c r="Q1864" s="1" t="str" cm="1">
        <f t="array" ref="Q1864">_xlfn.SWITCH(Non_Profit_Donations_South___messy[[#This Row],[switch]],1,Non_Profit_Donations_South___messy[[#This Row],[Names3]],2,Non_Profit_Donations_South___messy[[#This Row],[Names2]],3,Non_Profit_Donations_South___messy[[#This Row],[Names2]])</f>
        <v>Natalie</v>
      </c>
      <c r="R1864" s="1" t="str" cm="1">
        <f t="array" ref="R1864">_xlfn.SWITCH(Non_Profit_Donations_South___messy[[#This Row],[switch]],1,"",2,Non_Profit_Donations_South___messy[[#This Row],[Names3]],3,"")</f>
        <v/>
      </c>
      <c r="S1864" s="1" t="str" cm="1">
        <f t="array" ref="S1864">_xlfn.SWITCH(Non_Profit_Donations_South___messy[[#This Row],[switch]],1,Non_Profit_Donations_South___messy[[#This Row],[Names2]],2,Non_Profit_Donations_South___messy[[#This Row],[Names4]],3,Non_Profit_Donations_South___messy[[#This Row],[Names3]])</f>
        <v>Snow</v>
      </c>
    </row>
    <row r="1865" spans="1:19">
      <c r="A1865" s="1" t="s">
        <v>9</v>
      </c>
      <c r="B1865" s="1" t="s">
        <v>416</v>
      </c>
      <c r="C1865" s="1" t="s">
        <v>37</v>
      </c>
      <c r="D1865" s="1" t="s">
        <v>12</v>
      </c>
      <c r="E1865" s="1" t="s">
        <v>70</v>
      </c>
      <c r="F1865" s="1" t="s">
        <v>169</v>
      </c>
      <c r="G1865">
        <v>70802</v>
      </c>
      <c r="H1865" s="2">
        <v>43023</v>
      </c>
      <c r="I1865">
        <v>65.099999999999994</v>
      </c>
      <c r="J1865">
        <f t="shared" si="29"/>
        <v>0</v>
      </c>
      <c r="K1865" t="s">
        <v>416</v>
      </c>
      <c r="L1865" s="1" t="s">
        <v>1194</v>
      </c>
      <c r="M1865" t="s">
        <v>1195</v>
      </c>
      <c r="O1865">
        <f>IF(Non_Profit_Donations_South___messy[[#This Row],[Names4]]&lt;&gt;"",1,0)</f>
        <v>0</v>
      </c>
      <c r="P1865">
        <f>IF(Non_Profit_Donations_South___messy[[#This Row],[flagRev]]=1,1,IF(Non_Profit_Donations_South___messy[[#This Row],[flagMidName]]=1,2,3))</f>
        <v>3</v>
      </c>
      <c r="Q1865" s="1" t="str" cm="1">
        <f t="array" ref="Q1865">_xlfn.SWITCH(Non_Profit_Donations_South___messy[[#This Row],[switch]],1,Non_Profit_Donations_South___messy[[#This Row],[Names3]],2,Non_Profit_Donations_South___messy[[#This Row],[Names2]],3,Non_Profit_Donations_South___messy[[#This Row],[Names2]])</f>
        <v>Jane</v>
      </c>
      <c r="R1865" s="1" t="str" cm="1">
        <f t="array" ref="R1865">_xlfn.SWITCH(Non_Profit_Donations_South___messy[[#This Row],[switch]],1,"",2,Non_Profit_Donations_South___messy[[#This Row],[Names3]],3,"")</f>
        <v/>
      </c>
      <c r="S1865" s="1" t="str" cm="1">
        <f t="array" ref="S1865">_xlfn.SWITCH(Non_Profit_Donations_South___messy[[#This Row],[switch]],1,Non_Profit_Donations_South___messy[[#This Row],[Names2]],2,Non_Profit_Donations_South___messy[[#This Row],[Names4]],3,Non_Profit_Donations_South___messy[[#This Row],[Names3]])</f>
        <v>Howell</v>
      </c>
    </row>
    <row r="1866" spans="1:19">
      <c r="A1866" s="1" t="s">
        <v>27</v>
      </c>
      <c r="B1866" s="1" t="s">
        <v>684</v>
      </c>
      <c r="C1866" s="1" t="s">
        <v>11</v>
      </c>
      <c r="D1866" s="1" t="s">
        <v>12</v>
      </c>
      <c r="E1866" s="1" t="s">
        <v>25</v>
      </c>
      <c r="F1866" s="1" t="s">
        <v>685</v>
      </c>
      <c r="G1866">
        <v>33063</v>
      </c>
      <c r="H1866" s="2">
        <v>43023</v>
      </c>
      <c r="I1866">
        <v>476.24</v>
      </c>
      <c r="J1866">
        <f t="shared" si="29"/>
        <v>0</v>
      </c>
      <c r="K1866" t="s">
        <v>684</v>
      </c>
      <c r="L1866" s="1" t="s">
        <v>1406</v>
      </c>
      <c r="M1866" t="s">
        <v>1407</v>
      </c>
      <c r="N1866" t="s">
        <v>1408</v>
      </c>
      <c r="O1866">
        <f>IF(Non_Profit_Donations_South___messy[[#This Row],[Names4]]&lt;&gt;"",1,0)</f>
        <v>1</v>
      </c>
      <c r="P1866">
        <f>IF(Non_Profit_Donations_South___messy[[#This Row],[flagRev]]=1,1,IF(Non_Profit_Donations_South___messy[[#This Row],[flagMidName]]=1,2,3))</f>
        <v>2</v>
      </c>
      <c r="Q1866" s="1" t="str" cm="1">
        <f t="array" ref="Q1866">_xlfn.SWITCH(Non_Profit_Donations_South___messy[[#This Row],[switch]],1,Non_Profit_Donations_South___messy[[#This Row],[Names3]],2,Non_Profit_Donations_South___messy[[#This Row],[Names2]],3,Non_Profit_Donations_South___messy[[#This Row],[Names2]])</f>
        <v>Calvin</v>
      </c>
      <c r="R1866" s="1" t="str" cm="1">
        <f t="array" ref="R1866">_xlfn.SWITCH(Non_Profit_Donations_South___messy[[#This Row],[switch]],1,"",2,Non_Profit_Donations_South___messy[[#This Row],[Names3]],3,"")</f>
        <v>J</v>
      </c>
      <c r="S1866" s="1" t="str" cm="1">
        <f t="array" ref="S1866">_xlfn.SWITCH(Non_Profit_Donations_South___messy[[#This Row],[switch]],1,Non_Profit_Donations_South___messy[[#This Row],[Names2]],2,Non_Profit_Donations_South___messy[[#This Row],[Names4]],3,Non_Profit_Donations_South___messy[[#This Row],[Names3]])</f>
        <v>Marcus</v>
      </c>
    </row>
    <row r="1867" spans="1:19">
      <c r="A1867" s="1" t="s">
        <v>9</v>
      </c>
      <c r="B1867" s="1" t="s">
        <v>502</v>
      </c>
      <c r="C1867" s="1" t="s">
        <v>37</v>
      </c>
      <c r="D1867" s="1" t="s">
        <v>12</v>
      </c>
      <c r="E1867" s="1" t="s">
        <v>70</v>
      </c>
      <c r="F1867" s="1" t="s">
        <v>334</v>
      </c>
      <c r="G1867">
        <v>70506</v>
      </c>
      <c r="H1867" s="2">
        <v>43024</v>
      </c>
      <c r="I1867">
        <v>79.61</v>
      </c>
      <c r="J1867">
        <f t="shared" si="29"/>
        <v>0</v>
      </c>
      <c r="K1867" t="s">
        <v>502</v>
      </c>
      <c r="L1867" s="1" t="s">
        <v>1236</v>
      </c>
      <c r="M1867" t="s">
        <v>952</v>
      </c>
      <c r="O1867">
        <f>IF(Non_Profit_Donations_South___messy[[#This Row],[Names4]]&lt;&gt;"",1,0)</f>
        <v>0</v>
      </c>
      <c r="P1867">
        <f>IF(Non_Profit_Donations_South___messy[[#This Row],[flagRev]]=1,1,IF(Non_Profit_Donations_South___messy[[#This Row],[flagMidName]]=1,2,3))</f>
        <v>3</v>
      </c>
      <c r="Q1867" s="1" t="str" cm="1">
        <f t="array" ref="Q1867">_xlfn.SWITCH(Non_Profit_Donations_South___messy[[#This Row],[switch]],1,Non_Profit_Donations_South___messy[[#This Row],[Names3]],2,Non_Profit_Donations_South___messy[[#This Row],[Names2]],3,Non_Profit_Donations_South___messy[[#This Row],[Names2]])</f>
        <v>Kelly</v>
      </c>
      <c r="R1867" s="1" t="str" cm="1">
        <f t="array" ref="R1867">_xlfn.SWITCH(Non_Profit_Donations_South___messy[[#This Row],[switch]],1,"",2,Non_Profit_Donations_South___messy[[#This Row],[Names3]],3,"")</f>
        <v/>
      </c>
      <c r="S1867" s="1" t="str" cm="1">
        <f t="array" ref="S1867">_xlfn.SWITCH(Non_Profit_Donations_South___messy[[#This Row],[switch]],1,Non_Profit_Donations_South___messy[[#This Row],[Names2]],2,Non_Profit_Donations_South___messy[[#This Row],[Names4]],3,Non_Profit_Donations_South___messy[[#This Row],[Names3]])</f>
        <v>Sawyer</v>
      </c>
    </row>
    <row r="1868" spans="1:19">
      <c r="A1868" s="1" t="s">
        <v>9</v>
      </c>
      <c r="B1868" s="1" t="s">
        <v>157</v>
      </c>
      <c r="C1868" s="1" t="s">
        <v>11</v>
      </c>
      <c r="D1868" s="1" t="s">
        <v>12</v>
      </c>
      <c r="E1868" s="1" t="s">
        <v>25</v>
      </c>
      <c r="F1868" s="1" t="s">
        <v>158</v>
      </c>
      <c r="G1868">
        <v>34698</v>
      </c>
      <c r="H1868" s="2">
        <v>43024</v>
      </c>
      <c r="I1868">
        <v>103.37</v>
      </c>
      <c r="J1868">
        <f t="shared" si="29"/>
        <v>0</v>
      </c>
      <c r="K1868" t="s">
        <v>157</v>
      </c>
      <c r="L1868" s="1" t="s">
        <v>962</v>
      </c>
      <c r="M1868" t="s">
        <v>963</v>
      </c>
      <c r="O1868">
        <f>IF(Non_Profit_Donations_South___messy[[#This Row],[Names4]]&lt;&gt;"",1,0)</f>
        <v>0</v>
      </c>
      <c r="P1868">
        <f>IF(Non_Profit_Donations_South___messy[[#This Row],[flagRev]]=1,1,IF(Non_Profit_Donations_South___messy[[#This Row],[flagMidName]]=1,2,3))</f>
        <v>3</v>
      </c>
      <c r="Q1868" s="1" t="str" cm="1">
        <f t="array" ref="Q1868">_xlfn.SWITCH(Non_Profit_Donations_South___messy[[#This Row],[switch]],1,Non_Profit_Donations_South___messy[[#This Row],[Names3]],2,Non_Profit_Donations_South___messy[[#This Row],[Names2]],3,Non_Profit_Donations_South___messy[[#This Row],[Names2]])</f>
        <v>Michele</v>
      </c>
      <c r="R1868" s="1" t="str" cm="1">
        <f t="array" ref="R1868">_xlfn.SWITCH(Non_Profit_Donations_South___messy[[#This Row],[switch]],1,"",2,Non_Profit_Donations_South___messy[[#This Row],[Names3]],3,"")</f>
        <v/>
      </c>
      <c r="S1868" s="1" t="str" cm="1">
        <f t="array" ref="S1868">_xlfn.SWITCH(Non_Profit_Donations_South___messy[[#This Row],[switch]],1,Non_Profit_Donations_South___messy[[#This Row],[Names2]],2,Non_Profit_Donations_South___messy[[#This Row],[Names4]],3,Non_Profit_Donations_South___messy[[#This Row],[Names3]])</f>
        <v>Bradshaw</v>
      </c>
    </row>
    <row r="1869" spans="1:19">
      <c r="A1869" s="1" t="s">
        <v>27</v>
      </c>
      <c r="B1869" s="1" t="s">
        <v>128</v>
      </c>
      <c r="C1869" s="1" t="s">
        <v>37</v>
      </c>
      <c r="D1869" s="1" t="s">
        <v>12</v>
      </c>
      <c r="E1869" s="1" t="s">
        <v>52</v>
      </c>
      <c r="F1869" s="1" t="s">
        <v>129</v>
      </c>
      <c r="G1869">
        <v>72701</v>
      </c>
      <c r="H1869" s="2">
        <v>43024</v>
      </c>
      <c r="I1869">
        <v>16.93</v>
      </c>
      <c r="J1869">
        <f t="shared" si="29"/>
        <v>0</v>
      </c>
      <c r="K1869" t="s">
        <v>128</v>
      </c>
      <c r="L1869" s="1" t="s">
        <v>937</v>
      </c>
      <c r="M1869" t="s">
        <v>938</v>
      </c>
      <c r="O1869">
        <f>IF(Non_Profit_Donations_South___messy[[#This Row],[Names4]]&lt;&gt;"",1,0)</f>
        <v>0</v>
      </c>
      <c r="P1869">
        <f>IF(Non_Profit_Donations_South___messy[[#This Row],[flagRev]]=1,1,IF(Non_Profit_Donations_South___messy[[#This Row],[flagMidName]]=1,2,3))</f>
        <v>3</v>
      </c>
      <c r="Q1869" s="1" t="str" cm="1">
        <f t="array" ref="Q1869">_xlfn.SWITCH(Non_Profit_Donations_South___messy[[#This Row],[switch]],1,Non_Profit_Donations_South___messy[[#This Row],[Names3]],2,Non_Profit_Donations_South___messy[[#This Row],[Names2]],3,Non_Profit_Donations_South___messy[[#This Row],[Names2]])</f>
        <v>Theresa</v>
      </c>
      <c r="R1869" s="1" t="str" cm="1">
        <f t="array" ref="R1869">_xlfn.SWITCH(Non_Profit_Donations_South___messy[[#This Row],[switch]],1,"",2,Non_Profit_Donations_South___messy[[#This Row],[Names3]],3,"")</f>
        <v/>
      </c>
      <c r="S1869" s="1" t="str" cm="1">
        <f t="array" ref="S1869">_xlfn.SWITCH(Non_Profit_Donations_South___messy[[#This Row],[switch]],1,Non_Profit_Donations_South___messy[[#This Row],[Names2]],2,Non_Profit_Donations_South___messy[[#This Row],[Names4]],3,Non_Profit_Donations_South___messy[[#This Row],[Names3]])</f>
        <v>Stephens</v>
      </c>
    </row>
    <row r="1870" spans="1:19">
      <c r="A1870" s="1" t="s">
        <v>23</v>
      </c>
      <c r="B1870" s="1" t="s">
        <v>822</v>
      </c>
      <c r="C1870" s="1" t="s">
        <v>11</v>
      </c>
      <c r="D1870" s="1" t="s">
        <v>12</v>
      </c>
      <c r="E1870" s="1" t="s">
        <v>21</v>
      </c>
      <c r="F1870" s="1" t="s">
        <v>22</v>
      </c>
      <c r="G1870">
        <v>39503</v>
      </c>
      <c r="H1870" s="2">
        <v>43025</v>
      </c>
      <c r="I1870">
        <v>19.399999999999999</v>
      </c>
      <c r="J1870">
        <f t="shared" si="29"/>
        <v>1</v>
      </c>
      <c r="K1870" t="s">
        <v>822</v>
      </c>
      <c r="L1870" s="1" t="s">
        <v>837</v>
      </c>
      <c r="M1870" t="s">
        <v>836</v>
      </c>
      <c r="O1870">
        <f>IF(Non_Profit_Donations_South___messy[[#This Row],[Names4]]&lt;&gt;"",1,0)</f>
        <v>0</v>
      </c>
      <c r="P1870">
        <f>IF(Non_Profit_Donations_South___messy[[#This Row],[flagRev]]=1,1,IF(Non_Profit_Donations_South___messy[[#This Row],[flagMidName]]=1,2,3))</f>
        <v>1</v>
      </c>
      <c r="Q1870" s="1" t="str" cm="1">
        <f t="array" ref="Q1870">_xlfn.SWITCH(Non_Profit_Donations_South___messy[[#This Row],[switch]],1,Non_Profit_Donations_South___messy[[#This Row],[Names3]],2,Non_Profit_Donations_South___messy[[#This Row],[Names2]],3,Non_Profit_Donations_South___messy[[#This Row],[Names2]])</f>
        <v>Joan</v>
      </c>
      <c r="R1870" s="1" t="str" cm="1">
        <f t="array" ref="R1870">_xlfn.SWITCH(Non_Profit_Donations_South___messy[[#This Row],[switch]],1,"",2,Non_Profit_Donations_South___messy[[#This Row],[Names3]],3,"")</f>
        <v/>
      </c>
      <c r="S1870" s="1" t="str" cm="1">
        <f t="array" ref="S1870">_xlfn.SWITCH(Non_Profit_Donations_South___messy[[#This Row],[switch]],1,Non_Profit_Donations_South___messy[[#This Row],[Names2]],2,Non_Profit_Donations_South___messy[[#This Row],[Names4]],3,Non_Profit_Donations_South___messy[[#This Row],[Names3]])</f>
        <v>Floyd</v>
      </c>
    </row>
    <row r="1871" spans="1:19">
      <c r="A1871" s="1" t="s">
        <v>19</v>
      </c>
      <c r="B1871" s="1" t="s">
        <v>221</v>
      </c>
      <c r="C1871" s="1" t="s">
        <v>11</v>
      </c>
      <c r="D1871" s="1" t="s">
        <v>12</v>
      </c>
      <c r="E1871" s="1" t="s">
        <v>40</v>
      </c>
      <c r="F1871" s="1" t="s">
        <v>222</v>
      </c>
      <c r="G1871">
        <v>28110</v>
      </c>
      <c r="H1871" s="2">
        <v>43025</v>
      </c>
      <c r="I1871">
        <v>321.52</v>
      </c>
      <c r="J1871">
        <f t="shared" si="29"/>
        <v>0</v>
      </c>
      <c r="K1871" t="s">
        <v>221</v>
      </c>
      <c r="L1871" s="1" t="s">
        <v>1018</v>
      </c>
      <c r="M1871" t="s">
        <v>1019</v>
      </c>
      <c r="O1871">
        <f>IF(Non_Profit_Donations_South___messy[[#This Row],[Names4]]&lt;&gt;"",1,0)</f>
        <v>0</v>
      </c>
      <c r="P1871">
        <f>IF(Non_Profit_Donations_South___messy[[#This Row],[flagRev]]=1,1,IF(Non_Profit_Donations_South___messy[[#This Row],[flagMidName]]=1,2,3))</f>
        <v>3</v>
      </c>
      <c r="Q1871" s="1" t="str" cm="1">
        <f t="array" ref="Q1871">_xlfn.SWITCH(Non_Profit_Donations_South___messy[[#This Row],[switch]],1,Non_Profit_Donations_South___messy[[#This Row],[Names3]],2,Non_Profit_Donations_South___messy[[#This Row],[Names2]],3,Non_Profit_Donations_South___messy[[#This Row],[Names2]])</f>
        <v>Lori</v>
      </c>
      <c r="R1871" s="1" t="str" cm="1">
        <f t="array" ref="R1871">_xlfn.SWITCH(Non_Profit_Donations_South___messy[[#This Row],[switch]],1,"",2,Non_Profit_Donations_South___messy[[#This Row],[Names3]],3,"")</f>
        <v/>
      </c>
      <c r="S1871" s="1" t="str" cm="1">
        <f t="array" ref="S1871">_xlfn.SWITCH(Non_Profit_Donations_South___messy[[#This Row],[switch]],1,Non_Profit_Donations_South___messy[[#This Row],[Names2]],2,Non_Profit_Donations_South___messy[[#This Row],[Names4]],3,Non_Profit_Donations_South___messy[[#This Row],[Names3]])</f>
        <v>Crowell</v>
      </c>
    </row>
    <row r="1872" spans="1:19">
      <c r="A1872" s="1" t="s">
        <v>9</v>
      </c>
      <c r="B1872" s="1" t="s">
        <v>651</v>
      </c>
      <c r="C1872" s="1" t="s">
        <v>37</v>
      </c>
      <c r="D1872" s="1" t="s">
        <v>12</v>
      </c>
      <c r="E1872" s="1" t="s">
        <v>40</v>
      </c>
      <c r="F1872" s="1" t="s">
        <v>652</v>
      </c>
      <c r="G1872">
        <v>28560</v>
      </c>
      <c r="H1872" s="2">
        <v>43028</v>
      </c>
      <c r="I1872">
        <v>882.94</v>
      </c>
      <c r="J1872">
        <f t="shared" si="29"/>
        <v>0</v>
      </c>
      <c r="K1872" t="s">
        <v>651</v>
      </c>
      <c r="L1872" s="1" t="s">
        <v>1098</v>
      </c>
      <c r="M1872" t="s">
        <v>1379</v>
      </c>
      <c r="O1872">
        <f>IF(Non_Profit_Donations_South___messy[[#This Row],[Names4]]&lt;&gt;"",1,0)</f>
        <v>0</v>
      </c>
      <c r="P1872">
        <f>IF(Non_Profit_Donations_South___messy[[#This Row],[flagRev]]=1,1,IF(Non_Profit_Donations_South___messy[[#This Row],[flagMidName]]=1,2,3))</f>
        <v>3</v>
      </c>
      <c r="Q1872" s="1" t="str" cm="1">
        <f t="array" ref="Q1872">_xlfn.SWITCH(Non_Profit_Donations_South___messy[[#This Row],[switch]],1,Non_Profit_Donations_South___messy[[#This Row],[Names3]],2,Non_Profit_Donations_South___messy[[#This Row],[Names2]],3,Non_Profit_Donations_South___messy[[#This Row],[Names2]])</f>
        <v>Lloyd</v>
      </c>
      <c r="R1872" s="1" t="str" cm="1">
        <f t="array" ref="R1872">_xlfn.SWITCH(Non_Profit_Donations_South___messy[[#This Row],[switch]],1,"",2,Non_Profit_Donations_South___messy[[#This Row],[Names3]],3,"")</f>
        <v/>
      </c>
      <c r="S1872" s="1" t="str" cm="1">
        <f t="array" ref="S1872">_xlfn.SWITCH(Non_Profit_Donations_South___messy[[#This Row],[switch]],1,Non_Profit_Donations_South___messy[[#This Row],[Names2]],2,Non_Profit_Donations_South___messy[[#This Row],[Names4]],3,Non_Profit_Donations_South___messy[[#This Row],[Names3]])</f>
        <v>Levin</v>
      </c>
    </row>
    <row r="1873" spans="1:19">
      <c r="A1873" s="1" t="s">
        <v>27</v>
      </c>
      <c r="B1873" s="1" t="s">
        <v>108</v>
      </c>
      <c r="C1873" s="1" t="s">
        <v>16</v>
      </c>
      <c r="D1873" s="1" t="s">
        <v>12</v>
      </c>
      <c r="E1873" s="1" t="s">
        <v>17</v>
      </c>
      <c r="F1873" s="1" t="s">
        <v>109</v>
      </c>
      <c r="G1873">
        <v>30297</v>
      </c>
      <c r="H1873" s="2">
        <v>43028</v>
      </c>
      <c r="I1873">
        <v>29.23</v>
      </c>
      <c r="J1873">
        <f t="shared" si="29"/>
        <v>0</v>
      </c>
      <c r="K1873" t="s">
        <v>108</v>
      </c>
      <c r="L1873" s="1" t="s">
        <v>914</v>
      </c>
      <c r="M1873" t="s">
        <v>915</v>
      </c>
      <c r="O1873">
        <f>IF(Non_Profit_Donations_South___messy[[#This Row],[Names4]]&lt;&gt;"",1,0)</f>
        <v>0</v>
      </c>
      <c r="P1873">
        <f>IF(Non_Profit_Donations_South___messy[[#This Row],[flagRev]]=1,1,IF(Non_Profit_Donations_South___messy[[#This Row],[flagMidName]]=1,2,3))</f>
        <v>3</v>
      </c>
      <c r="Q1873" s="1" t="str" cm="1">
        <f t="array" ref="Q1873">_xlfn.SWITCH(Non_Profit_Donations_South___messy[[#This Row],[switch]],1,Non_Profit_Donations_South___messy[[#This Row],[Names3]],2,Non_Profit_Donations_South___messy[[#This Row],[Names2]],3,Non_Profit_Donations_South___messy[[#This Row],[Names2]])</f>
        <v>Sam</v>
      </c>
      <c r="R1873" s="1" t="str" cm="1">
        <f t="array" ref="R1873">_xlfn.SWITCH(Non_Profit_Donations_South___messy[[#This Row],[switch]],1,"",2,Non_Profit_Donations_South___messy[[#This Row],[Names3]],3,"")</f>
        <v/>
      </c>
      <c r="S1873" s="1" t="str" cm="1">
        <f t="array" ref="S1873">_xlfn.SWITCH(Non_Profit_Donations_South___messy[[#This Row],[switch]],1,Non_Profit_Donations_South___messy[[#This Row],[Names2]],2,Non_Profit_Donations_South___messy[[#This Row],[Names4]],3,Non_Profit_Donations_South___messy[[#This Row],[Names3]])</f>
        <v>Rouse</v>
      </c>
    </row>
    <row r="1874" spans="1:19">
      <c r="A1874" s="1" t="s">
        <v>19</v>
      </c>
      <c r="B1874" s="1" t="s">
        <v>823</v>
      </c>
      <c r="C1874" s="1" t="s">
        <v>37</v>
      </c>
      <c r="D1874" s="1" t="s">
        <v>12</v>
      </c>
      <c r="E1874" s="1" t="s">
        <v>17</v>
      </c>
      <c r="F1874" s="1" t="s">
        <v>18</v>
      </c>
      <c r="G1874">
        <v>30318</v>
      </c>
      <c r="H1874" s="2">
        <v>43028</v>
      </c>
      <c r="I1874">
        <v>20.77</v>
      </c>
      <c r="J1874">
        <f t="shared" si="29"/>
        <v>0</v>
      </c>
      <c r="K1874" t="s">
        <v>823</v>
      </c>
      <c r="L1874" s="1" t="s">
        <v>1523</v>
      </c>
      <c r="M1874" t="s">
        <v>989</v>
      </c>
      <c r="O1874">
        <f>IF(Non_Profit_Donations_South___messy[[#This Row],[Names4]]&lt;&gt;"",1,0)</f>
        <v>0</v>
      </c>
      <c r="P1874">
        <f>IF(Non_Profit_Donations_South___messy[[#This Row],[flagRev]]=1,1,IF(Non_Profit_Donations_South___messy[[#This Row],[flagMidName]]=1,2,3))</f>
        <v>3</v>
      </c>
      <c r="Q1874" s="1" t="str" cm="1">
        <f t="array" ref="Q1874">_xlfn.SWITCH(Non_Profit_Donations_South___messy[[#This Row],[switch]],1,Non_Profit_Donations_South___messy[[#This Row],[Names3]],2,Non_Profit_Donations_South___messy[[#This Row],[Names2]],3,Non_Profit_Donations_South___messy[[#This Row],[Names2]])</f>
        <v>Lillian</v>
      </c>
      <c r="R1874" s="1" t="str" cm="1">
        <f t="array" ref="R1874">_xlfn.SWITCH(Non_Profit_Donations_South___messy[[#This Row],[switch]],1,"",2,Non_Profit_Donations_South___messy[[#This Row],[Names3]],3,"")</f>
        <v/>
      </c>
      <c r="S1874" s="1" t="str" cm="1">
        <f t="array" ref="S1874">_xlfn.SWITCH(Non_Profit_Donations_South___messy[[#This Row],[switch]],1,Non_Profit_Donations_South___messy[[#This Row],[Names2]],2,Non_Profit_Donations_South___messy[[#This Row],[Names4]],3,Non_Profit_Donations_South___messy[[#This Row],[Names3]])</f>
        <v>George</v>
      </c>
    </row>
    <row r="1875" spans="1:19">
      <c r="A1875" s="1" t="s">
        <v>9</v>
      </c>
      <c r="B1875" s="1" t="s">
        <v>390</v>
      </c>
      <c r="C1875" s="1" t="s">
        <v>37</v>
      </c>
      <c r="D1875" s="1" t="s">
        <v>12</v>
      </c>
      <c r="E1875" s="1" t="s">
        <v>17</v>
      </c>
      <c r="F1875" s="1" t="s">
        <v>391</v>
      </c>
      <c r="G1875">
        <v>30161</v>
      </c>
      <c r="H1875" s="2">
        <v>43029</v>
      </c>
      <c r="I1875">
        <v>4.95</v>
      </c>
      <c r="J1875">
        <f t="shared" si="29"/>
        <v>0</v>
      </c>
      <c r="K1875" t="s">
        <v>390</v>
      </c>
      <c r="L1875" s="1" t="s">
        <v>1171</v>
      </c>
      <c r="M1875" t="s">
        <v>840</v>
      </c>
      <c r="N1875" t="s">
        <v>1172</v>
      </c>
      <c r="O1875">
        <f>IF(Non_Profit_Donations_South___messy[[#This Row],[Names4]]&lt;&gt;"",1,0)</f>
        <v>1</v>
      </c>
      <c r="P1875">
        <f>IF(Non_Profit_Donations_South___messy[[#This Row],[flagRev]]=1,1,IF(Non_Profit_Donations_South___messy[[#This Row],[flagMidName]]=1,2,3))</f>
        <v>2</v>
      </c>
      <c r="Q1875" s="1" t="str" cm="1">
        <f t="array" ref="Q1875">_xlfn.SWITCH(Non_Profit_Donations_South___messy[[#This Row],[switch]],1,Non_Profit_Donations_South___messy[[#This Row],[Names3]],2,Non_Profit_Donations_South___messy[[#This Row],[Names2]],3,Non_Profit_Donations_South___messy[[#This Row],[Names2]])</f>
        <v>Geoffrey</v>
      </c>
      <c r="R1875" s="1" t="str" cm="1">
        <f t="array" ref="R1875">_xlfn.SWITCH(Non_Profit_Donations_South___messy[[#This Row],[switch]],1,"",2,Non_Profit_Donations_South___messy[[#This Row],[Names3]],3,"")</f>
        <v>H</v>
      </c>
      <c r="S1875" s="1" t="str" cm="1">
        <f t="array" ref="S1875">_xlfn.SWITCH(Non_Profit_Donations_South___messy[[#This Row],[switch]],1,Non_Profit_Donations_South___messy[[#This Row],[Names2]],2,Non_Profit_Donations_South___messy[[#This Row],[Names4]],3,Non_Profit_Donations_South___messy[[#This Row],[Names3]])</f>
        <v>Wong</v>
      </c>
    </row>
    <row r="1876" spans="1:19">
      <c r="A1876" s="1" t="s">
        <v>9</v>
      </c>
      <c r="B1876" s="1" t="s">
        <v>197</v>
      </c>
      <c r="C1876" s="1" t="s">
        <v>37</v>
      </c>
      <c r="D1876" s="1" t="s">
        <v>12</v>
      </c>
      <c r="E1876" s="1" t="s">
        <v>25</v>
      </c>
      <c r="F1876" s="1" t="s">
        <v>198</v>
      </c>
      <c r="G1876">
        <v>33156</v>
      </c>
      <c r="H1876" s="2">
        <v>43029</v>
      </c>
      <c r="I1876">
        <v>37.22</v>
      </c>
      <c r="J1876">
        <f t="shared" si="29"/>
        <v>0</v>
      </c>
      <c r="K1876" t="s">
        <v>197</v>
      </c>
      <c r="L1876" s="1" t="s">
        <v>945</v>
      </c>
      <c r="M1876" t="s">
        <v>921</v>
      </c>
      <c r="O1876">
        <f>IF(Non_Profit_Donations_South___messy[[#This Row],[Names4]]&lt;&gt;"",1,0)</f>
        <v>0</v>
      </c>
      <c r="P1876">
        <f>IF(Non_Profit_Donations_South___messy[[#This Row],[flagRev]]=1,1,IF(Non_Profit_Donations_South___messy[[#This Row],[flagMidName]]=1,2,3))</f>
        <v>3</v>
      </c>
      <c r="Q1876" s="1" t="str" cm="1">
        <f t="array" ref="Q1876">_xlfn.SWITCH(Non_Profit_Donations_South___messy[[#This Row],[switch]],1,Non_Profit_Donations_South___messy[[#This Row],[Names3]],2,Non_Profit_Donations_South___messy[[#This Row],[Names2]],3,Non_Profit_Donations_South___messy[[#This Row],[Names2]])</f>
        <v>William</v>
      </c>
      <c r="R1876" s="1" t="str" cm="1">
        <f t="array" ref="R1876">_xlfn.SWITCH(Non_Profit_Donations_South___messy[[#This Row],[switch]],1,"",2,Non_Profit_Donations_South___messy[[#This Row],[Names3]],3,"")</f>
        <v/>
      </c>
      <c r="S1876" s="1" t="str" cm="1">
        <f t="array" ref="S1876">_xlfn.SWITCH(Non_Profit_Donations_South___messy[[#This Row],[switch]],1,Non_Profit_Donations_South___messy[[#This Row],[Names2]],2,Non_Profit_Donations_South___messy[[#This Row],[Names4]],3,Non_Profit_Donations_South___messy[[#This Row],[Names3]])</f>
        <v>Woodard</v>
      </c>
    </row>
    <row r="1877" spans="1:19">
      <c r="A1877" s="1" t="s">
        <v>27</v>
      </c>
      <c r="B1877" s="1" t="s">
        <v>179</v>
      </c>
      <c r="C1877" s="1" t="s">
        <v>11</v>
      </c>
      <c r="D1877" s="1" t="s">
        <v>12</v>
      </c>
      <c r="E1877" s="1" t="s">
        <v>32</v>
      </c>
      <c r="F1877" s="1" t="s">
        <v>68</v>
      </c>
      <c r="G1877">
        <v>37174</v>
      </c>
      <c r="H1877" s="2">
        <v>43030</v>
      </c>
      <c r="I1877">
        <v>57.81</v>
      </c>
      <c r="J1877">
        <f t="shared" si="29"/>
        <v>0</v>
      </c>
      <c r="K1877" t="s">
        <v>179</v>
      </c>
      <c r="L1877" s="1" t="s">
        <v>982</v>
      </c>
      <c r="M1877" t="s">
        <v>983</v>
      </c>
      <c r="O1877">
        <f>IF(Non_Profit_Donations_South___messy[[#This Row],[Names4]]&lt;&gt;"",1,0)</f>
        <v>0</v>
      </c>
      <c r="P1877">
        <f>IF(Non_Profit_Donations_South___messy[[#This Row],[flagRev]]=1,1,IF(Non_Profit_Donations_South___messy[[#This Row],[flagMidName]]=1,2,3))</f>
        <v>3</v>
      </c>
      <c r="Q1877" s="1" t="str" cm="1">
        <f t="array" ref="Q1877">_xlfn.SWITCH(Non_Profit_Donations_South___messy[[#This Row],[switch]],1,Non_Profit_Donations_South___messy[[#This Row],[Names3]],2,Non_Profit_Donations_South___messy[[#This Row],[Names2]],3,Non_Profit_Donations_South___messy[[#This Row],[Names2]])</f>
        <v>Joann</v>
      </c>
      <c r="R1877" s="1" t="str" cm="1">
        <f t="array" ref="R1877">_xlfn.SWITCH(Non_Profit_Donations_South___messy[[#This Row],[switch]],1,"",2,Non_Profit_Donations_South___messy[[#This Row],[Names3]],3,"")</f>
        <v/>
      </c>
      <c r="S1877" s="1" t="str" cm="1">
        <f t="array" ref="S1877">_xlfn.SWITCH(Non_Profit_Donations_South___messy[[#This Row],[switch]],1,Non_Profit_Donations_South___messy[[#This Row],[Names2]],2,Non_Profit_Donations_South___messy[[#This Row],[Names4]],3,Non_Profit_Donations_South___messy[[#This Row],[Names3]])</f>
        <v>Moser</v>
      </c>
    </row>
    <row r="1878" spans="1:19">
      <c r="A1878" s="1" t="s">
        <v>9</v>
      </c>
      <c r="B1878" s="1" t="s">
        <v>562</v>
      </c>
      <c r="C1878" s="1" t="s">
        <v>11</v>
      </c>
      <c r="D1878" s="1" t="s">
        <v>12</v>
      </c>
      <c r="E1878" s="1" t="s">
        <v>40</v>
      </c>
      <c r="F1878" s="1" t="s">
        <v>563</v>
      </c>
      <c r="G1878">
        <v>28115</v>
      </c>
      <c r="H1878" s="2">
        <v>43031</v>
      </c>
      <c r="I1878">
        <v>29.17</v>
      </c>
      <c r="J1878">
        <f t="shared" si="29"/>
        <v>0</v>
      </c>
      <c r="K1878" t="s">
        <v>562</v>
      </c>
      <c r="L1878" s="1" t="s">
        <v>1313</v>
      </c>
      <c r="M1878" t="s">
        <v>1314</v>
      </c>
      <c r="O1878">
        <f>IF(Non_Profit_Donations_South___messy[[#This Row],[Names4]]&lt;&gt;"",1,0)</f>
        <v>0</v>
      </c>
      <c r="P1878">
        <f>IF(Non_Profit_Donations_South___messy[[#This Row],[flagRev]]=1,1,IF(Non_Profit_Donations_South___messy[[#This Row],[flagMidName]]=1,2,3))</f>
        <v>3</v>
      </c>
      <c r="Q1878" s="1" t="str" cm="1">
        <f t="array" ref="Q1878">_xlfn.SWITCH(Non_Profit_Donations_South___messy[[#This Row],[switch]],1,Non_Profit_Donations_South___messy[[#This Row],[Names3]],2,Non_Profit_Donations_South___messy[[#This Row],[Names2]],3,Non_Profit_Donations_South___messy[[#This Row],[Names2]])</f>
        <v>Julia</v>
      </c>
      <c r="R1878" s="1" t="str" cm="1">
        <f t="array" ref="R1878">_xlfn.SWITCH(Non_Profit_Donations_South___messy[[#This Row],[switch]],1,"",2,Non_Profit_Donations_South___messy[[#This Row],[Names3]],3,"")</f>
        <v/>
      </c>
      <c r="S1878" s="1" t="str" cm="1">
        <f t="array" ref="S1878">_xlfn.SWITCH(Non_Profit_Donations_South___messy[[#This Row],[switch]],1,Non_Profit_Donations_South___messy[[#This Row],[Names2]],2,Non_Profit_Donations_South___messy[[#This Row],[Names4]],3,Non_Profit_Donations_South___messy[[#This Row],[Names3]])</f>
        <v>Haynes</v>
      </c>
    </row>
    <row r="1879" spans="1:19">
      <c r="A1879" s="1" t="s">
        <v>9</v>
      </c>
      <c r="B1879" s="1" t="s">
        <v>763</v>
      </c>
      <c r="C1879" s="1" t="s">
        <v>11</v>
      </c>
      <c r="D1879" s="1" t="s">
        <v>12</v>
      </c>
      <c r="E1879" s="1" t="s">
        <v>25</v>
      </c>
      <c r="F1879" s="1" t="s">
        <v>191</v>
      </c>
      <c r="G1879">
        <v>34741</v>
      </c>
      <c r="H1879" s="2">
        <v>43032</v>
      </c>
      <c r="I1879">
        <v>4158.38</v>
      </c>
      <c r="J1879">
        <f t="shared" si="29"/>
        <v>0</v>
      </c>
      <c r="K1879" t="s">
        <v>763</v>
      </c>
      <c r="L1879" s="1" t="s">
        <v>1153</v>
      </c>
      <c r="M1879" t="s">
        <v>1464</v>
      </c>
      <c r="O1879">
        <f>IF(Non_Profit_Donations_South___messy[[#This Row],[Names4]]&lt;&gt;"",1,0)</f>
        <v>0</v>
      </c>
      <c r="P1879">
        <f>IF(Non_Profit_Donations_South___messy[[#This Row],[flagRev]]=1,1,IF(Non_Profit_Donations_South___messy[[#This Row],[flagMidName]]=1,2,3))</f>
        <v>3</v>
      </c>
      <c r="Q1879" s="1" t="str" cm="1">
        <f t="array" ref="Q1879">_xlfn.SWITCH(Non_Profit_Donations_South___messy[[#This Row],[switch]],1,Non_Profit_Donations_South___messy[[#This Row],[Names3]],2,Non_Profit_Donations_South___messy[[#This Row],[Names2]],3,Non_Profit_Donations_South___messy[[#This Row],[Names2]])</f>
        <v>Cathy</v>
      </c>
      <c r="R1879" s="1" t="str" cm="1">
        <f t="array" ref="R1879">_xlfn.SWITCH(Non_Profit_Donations_South___messy[[#This Row],[switch]],1,"",2,Non_Profit_Donations_South___messy[[#This Row],[Names3]],3,"")</f>
        <v/>
      </c>
      <c r="S1879" s="1" t="str" cm="1">
        <f t="array" ref="S1879">_xlfn.SWITCH(Non_Profit_Donations_South___messy[[#This Row],[switch]],1,Non_Profit_Donations_South___messy[[#This Row],[Names2]],2,Non_Profit_Donations_South___messy[[#This Row],[Names4]],3,Non_Profit_Donations_South___messy[[#This Row],[Names3]])</f>
        <v>Hutchinson</v>
      </c>
    </row>
    <row r="1880" spans="1:19">
      <c r="A1880" s="1" t="s">
        <v>27</v>
      </c>
      <c r="B1880" s="1" t="s">
        <v>314</v>
      </c>
      <c r="C1880" s="1" t="s">
        <v>37</v>
      </c>
      <c r="D1880" s="1" t="s">
        <v>12</v>
      </c>
      <c r="E1880" s="1" t="s">
        <v>52</v>
      </c>
      <c r="F1880" s="1" t="s">
        <v>165</v>
      </c>
      <c r="G1880">
        <v>72143</v>
      </c>
      <c r="H1880" s="2">
        <v>43034</v>
      </c>
      <c r="I1880">
        <v>2848.38</v>
      </c>
      <c r="J1880">
        <f t="shared" si="29"/>
        <v>0</v>
      </c>
      <c r="K1880" t="s">
        <v>314</v>
      </c>
      <c r="L1880" s="1" t="s">
        <v>1106</v>
      </c>
      <c r="M1880" t="s">
        <v>1107</v>
      </c>
      <c r="O1880">
        <f>IF(Non_Profit_Donations_South___messy[[#This Row],[Names4]]&lt;&gt;"",1,0)</f>
        <v>0</v>
      </c>
      <c r="P1880">
        <f>IF(Non_Profit_Donations_South___messy[[#This Row],[flagRev]]=1,1,IF(Non_Profit_Donations_South___messy[[#This Row],[flagMidName]]=1,2,3))</f>
        <v>3</v>
      </c>
      <c r="Q1880" s="1" t="str" cm="1">
        <f t="array" ref="Q1880">_xlfn.SWITCH(Non_Profit_Donations_South___messy[[#This Row],[switch]],1,Non_Profit_Donations_South___messy[[#This Row],[Names3]],2,Non_Profit_Donations_South___messy[[#This Row],[Names2]],3,Non_Profit_Donations_South___messy[[#This Row],[Names2]])</f>
        <v>Sue</v>
      </c>
      <c r="R1880" s="1" t="str" cm="1">
        <f t="array" ref="R1880">_xlfn.SWITCH(Non_Profit_Donations_South___messy[[#This Row],[switch]],1,"",2,Non_Profit_Donations_South___messy[[#This Row],[Names3]],3,"")</f>
        <v/>
      </c>
      <c r="S1880" s="1" t="str" cm="1">
        <f t="array" ref="S1880">_xlfn.SWITCH(Non_Profit_Donations_South___messy[[#This Row],[switch]],1,Non_Profit_Donations_South___messy[[#This Row],[Names2]],2,Non_Profit_Donations_South___messy[[#This Row],[Names4]],3,Non_Profit_Donations_South___messy[[#This Row],[Names3]])</f>
        <v>Drake</v>
      </c>
    </row>
    <row r="1881" spans="1:19">
      <c r="A1881" s="1" t="s">
        <v>27</v>
      </c>
      <c r="B1881" s="1" t="s">
        <v>811</v>
      </c>
      <c r="C1881" s="1" t="s">
        <v>37</v>
      </c>
      <c r="D1881" s="1" t="s">
        <v>12</v>
      </c>
      <c r="E1881" s="1" t="s">
        <v>25</v>
      </c>
      <c r="F1881" s="1" t="s">
        <v>428</v>
      </c>
      <c r="G1881">
        <v>33160</v>
      </c>
      <c r="H1881" s="2">
        <v>43035</v>
      </c>
      <c r="I1881">
        <v>1087.48</v>
      </c>
      <c r="J1881">
        <f t="shared" si="29"/>
        <v>0</v>
      </c>
      <c r="K1881" t="s">
        <v>811</v>
      </c>
      <c r="L1881" s="1" t="s">
        <v>1006</v>
      </c>
      <c r="M1881" t="s">
        <v>1512</v>
      </c>
      <c r="O1881">
        <f>IF(Non_Profit_Donations_South___messy[[#This Row],[Names4]]&lt;&gt;"",1,0)</f>
        <v>0</v>
      </c>
      <c r="P1881">
        <f>IF(Non_Profit_Donations_South___messy[[#This Row],[flagRev]]=1,1,IF(Non_Profit_Donations_South___messy[[#This Row],[flagMidName]]=1,2,3))</f>
        <v>3</v>
      </c>
      <c r="Q1881" s="1" t="str" cm="1">
        <f t="array" ref="Q1881">_xlfn.SWITCH(Non_Profit_Donations_South___messy[[#This Row],[switch]],1,Non_Profit_Donations_South___messy[[#This Row],[Names3]],2,Non_Profit_Donations_South___messy[[#This Row],[Names2]],3,Non_Profit_Donations_South___messy[[#This Row],[Names2]])</f>
        <v>Melanie</v>
      </c>
      <c r="R1881" s="1" t="str" cm="1">
        <f t="array" ref="R1881">_xlfn.SWITCH(Non_Profit_Donations_South___messy[[#This Row],[switch]],1,"",2,Non_Profit_Donations_South___messy[[#This Row],[Names3]],3,"")</f>
        <v/>
      </c>
      <c r="S1881" s="1" t="str" cm="1">
        <f t="array" ref="S1881">_xlfn.SWITCH(Non_Profit_Donations_South___messy[[#This Row],[switch]],1,Non_Profit_Donations_South___messy[[#This Row],[Names2]],2,Non_Profit_Donations_South___messy[[#This Row],[Names4]],3,Non_Profit_Donations_South___messy[[#This Row],[Names3]])</f>
        <v>Cooper</v>
      </c>
    </row>
    <row r="1882" spans="1:19">
      <c r="A1882" s="1" t="s">
        <v>9</v>
      </c>
      <c r="B1882" s="1" t="s">
        <v>545</v>
      </c>
      <c r="C1882" s="1" t="s">
        <v>37</v>
      </c>
      <c r="D1882" s="1" t="s">
        <v>12</v>
      </c>
      <c r="E1882" s="1" t="s">
        <v>25</v>
      </c>
      <c r="F1882" s="1" t="s">
        <v>546</v>
      </c>
      <c r="G1882">
        <v>33314</v>
      </c>
      <c r="H1882" s="2">
        <v>43037</v>
      </c>
      <c r="I1882">
        <v>123.58</v>
      </c>
      <c r="J1882">
        <f t="shared" si="29"/>
        <v>0</v>
      </c>
      <c r="K1882" t="s">
        <v>545</v>
      </c>
      <c r="L1882" s="1" t="s">
        <v>1298</v>
      </c>
      <c r="M1882" t="s">
        <v>1299</v>
      </c>
      <c r="O1882">
        <f>IF(Non_Profit_Donations_South___messy[[#This Row],[Names4]]&lt;&gt;"",1,0)</f>
        <v>0</v>
      </c>
      <c r="P1882">
        <f>IF(Non_Profit_Donations_South___messy[[#This Row],[flagRev]]=1,1,IF(Non_Profit_Donations_South___messy[[#This Row],[flagMidName]]=1,2,3))</f>
        <v>3</v>
      </c>
      <c r="Q1882" s="1" t="str" cm="1">
        <f t="array" ref="Q1882">_xlfn.SWITCH(Non_Profit_Donations_South___messy[[#This Row],[switch]],1,Non_Profit_Donations_South___messy[[#This Row],[Names3]],2,Non_Profit_Donations_South___messy[[#This Row],[Names2]],3,Non_Profit_Donations_South___messy[[#This Row],[Names2]])</f>
        <v>Charlene</v>
      </c>
      <c r="R1882" s="1" t="str" cm="1">
        <f t="array" ref="R1882">_xlfn.SWITCH(Non_Profit_Donations_South___messy[[#This Row],[switch]],1,"",2,Non_Profit_Donations_South___messy[[#This Row],[Names3]],3,"")</f>
        <v/>
      </c>
      <c r="S1882" s="1" t="str" cm="1">
        <f t="array" ref="S1882">_xlfn.SWITCH(Non_Profit_Donations_South___messy[[#This Row],[switch]],1,Non_Profit_Donations_South___messy[[#This Row],[Names2]],2,Non_Profit_Donations_South___messy[[#This Row],[Names4]],3,Non_Profit_Donations_South___messy[[#This Row],[Names3]])</f>
        <v>Reynolds</v>
      </c>
    </row>
    <row r="1883" spans="1:19">
      <c r="A1883" s="1" t="s">
        <v>9</v>
      </c>
      <c r="B1883" s="1" t="s">
        <v>524</v>
      </c>
      <c r="C1883" s="1" t="s">
        <v>11</v>
      </c>
      <c r="D1883" s="1" t="s">
        <v>12</v>
      </c>
      <c r="E1883" s="1" t="s">
        <v>25</v>
      </c>
      <c r="F1883" s="1" t="s">
        <v>525</v>
      </c>
      <c r="G1883">
        <v>33023</v>
      </c>
      <c r="H1883" s="2">
        <v>43037</v>
      </c>
      <c r="I1883">
        <v>163.77000000000001</v>
      </c>
      <c r="J1883">
        <f t="shared" si="29"/>
        <v>0</v>
      </c>
      <c r="K1883" t="s">
        <v>524</v>
      </c>
      <c r="L1883" s="1" t="s">
        <v>1284</v>
      </c>
      <c r="M1883" t="s">
        <v>1285</v>
      </c>
      <c r="O1883">
        <f>IF(Non_Profit_Donations_South___messy[[#This Row],[Names4]]&lt;&gt;"",1,0)</f>
        <v>0</v>
      </c>
      <c r="P1883">
        <f>IF(Non_Profit_Donations_South___messy[[#This Row],[flagRev]]=1,1,IF(Non_Profit_Donations_South___messy[[#This Row],[flagMidName]]=1,2,3))</f>
        <v>3</v>
      </c>
      <c r="Q1883" s="1" t="str" cm="1">
        <f t="array" ref="Q1883">_xlfn.SWITCH(Non_Profit_Donations_South___messy[[#This Row],[switch]],1,Non_Profit_Donations_South___messy[[#This Row],[Names3]],2,Non_Profit_Donations_South___messy[[#This Row],[Names2]],3,Non_Profit_Donations_South___messy[[#This Row],[Names2]])</f>
        <v>Juanita</v>
      </c>
      <c r="R1883" s="1" t="str" cm="1">
        <f t="array" ref="R1883">_xlfn.SWITCH(Non_Profit_Donations_South___messy[[#This Row],[switch]],1,"",2,Non_Profit_Donations_South___messy[[#This Row],[Names3]],3,"")</f>
        <v/>
      </c>
      <c r="S1883" s="1" t="str" cm="1">
        <f t="array" ref="S1883">_xlfn.SWITCH(Non_Profit_Donations_South___messy[[#This Row],[switch]],1,Non_Profit_Donations_South___messy[[#This Row],[Names2]],2,Non_Profit_Donations_South___messy[[#This Row],[Names4]],3,Non_Profit_Donations_South___messy[[#This Row],[Names3]])</f>
        <v>Bennett</v>
      </c>
    </row>
    <row r="1884" spans="1:19">
      <c r="A1884" s="1" t="s">
        <v>23</v>
      </c>
      <c r="B1884" s="1" t="s">
        <v>217</v>
      </c>
      <c r="C1884" s="1" t="s">
        <v>37</v>
      </c>
      <c r="D1884" s="1" t="s">
        <v>12</v>
      </c>
      <c r="E1884" s="1" t="s">
        <v>25</v>
      </c>
      <c r="F1884" s="1" t="s">
        <v>218</v>
      </c>
      <c r="G1884">
        <v>33772</v>
      </c>
      <c r="H1884" s="2">
        <v>43038</v>
      </c>
      <c r="I1884">
        <v>475.61</v>
      </c>
      <c r="J1884">
        <f t="shared" si="29"/>
        <v>0</v>
      </c>
      <c r="K1884" t="s">
        <v>217</v>
      </c>
      <c r="L1884" s="1" t="s">
        <v>1015</v>
      </c>
      <c r="M1884" t="s">
        <v>1016</v>
      </c>
      <c r="O1884">
        <f>IF(Non_Profit_Donations_South___messy[[#This Row],[Names4]]&lt;&gt;"",1,0)</f>
        <v>0</v>
      </c>
      <c r="P1884">
        <f>IF(Non_Profit_Donations_South___messy[[#This Row],[flagRev]]=1,1,IF(Non_Profit_Donations_South___messy[[#This Row],[flagMidName]]=1,2,3))</f>
        <v>3</v>
      </c>
      <c r="Q1884" s="1" t="str" cm="1">
        <f t="array" ref="Q1884">_xlfn.SWITCH(Non_Profit_Donations_South___messy[[#This Row],[switch]],1,Non_Profit_Donations_South___messy[[#This Row],[Names3]],2,Non_Profit_Donations_South___messy[[#This Row],[Names2]],3,Non_Profit_Donations_South___messy[[#This Row],[Names2]])</f>
        <v>Allan</v>
      </c>
      <c r="R1884" s="1" t="str" cm="1">
        <f t="array" ref="R1884">_xlfn.SWITCH(Non_Profit_Donations_South___messy[[#This Row],[switch]],1,"",2,Non_Profit_Donations_South___messy[[#This Row],[Names3]],3,"")</f>
        <v/>
      </c>
      <c r="S1884" s="1" t="str" cm="1">
        <f t="array" ref="S1884">_xlfn.SWITCH(Non_Profit_Donations_South___messy[[#This Row],[switch]],1,Non_Profit_Donations_South___messy[[#This Row],[Names2]],2,Non_Profit_Donations_South___messy[[#This Row],[Names4]],3,Non_Profit_Donations_South___messy[[#This Row],[Names3]])</f>
        <v>Shields</v>
      </c>
    </row>
    <row r="1885" spans="1:19">
      <c r="A1885" s="1" t="s">
        <v>23</v>
      </c>
      <c r="B1885" s="1" t="s">
        <v>824</v>
      </c>
      <c r="C1885" s="1" t="s">
        <v>16</v>
      </c>
      <c r="D1885" s="1" t="s">
        <v>12</v>
      </c>
      <c r="E1885" s="1" t="s">
        <v>49</v>
      </c>
      <c r="F1885" s="1" t="s">
        <v>577</v>
      </c>
      <c r="G1885">
        <v>29662</v>
      </c>
      <c r="H1885" s="2">
        <v>43038</v>
      </c>
      <c r="I1885">
        <v>88.91</v>
      </c>
      <c r="J1885">
        <f t="shared" si="29"/>
        <v>1</v>
      </c>
      <c r="K1885" t="s">
        <v>824</v>
      </c>
      <c r="L1885" s="1" t="s">
        <v>1037</v>
      </c>
      <c r="M1885" t="s">
        <v>1323</v>
      </c>
      <c r="O1885">
        <f>IF(Non_Profit_Donations_South___messy[[#This Row],[Names4]]&lt;&gt;"",1,0)</f>
        <v>0</v>
      </c>
      <c r="P1885">
        <f>IF(Non_Profit_Donations_South___messy[[#This Row],[flagRev]]=1,1,IF(Non_Profit_Donations_South___messy[[#This Row],[flagMidName]]=1,2,3))</f>
        <v>1</v>
      </c>
      <c r="Q1885" s="1" t="str" cm="1">
        <f t="array" ref="Q1885">_xlfn.SWITCH(Non_Profit_Donations_South___messy[[#This Row],[switch]],1,Non_Profit_Donations_South___messy[[#This Row],[Names3]],2,Non_Profit_Donations_South___messy[[#This Row],[Names2]],3,Non_Profit_Donations_South___messy[[#This Row],[Names2]])</f>
        <v>Kristine</v>
      </c>
      <c r="R1885" s="1" t="str" cm="1">
        <f t="array" ref="R1885">_xlfn.SWITCH(Non_Profit_Donations_South___messy[[#This Row],[switch]],1,"",2,Non_Profit_Donations_South___messy[[#This Row],[Names3]],3,"")</f>
        <v/>
      </c>
      <c r="S1885" s="1" t="str" cm="1">
        <f t="array" ref="S1885">_xlfn.SWITCH(Non_Profit_Donations_South___messy[[#This Row],[switch]],1,Non_Profit_Donations_South___messy[[#This Row],[Names2]],2,Non_Profit_Donations_South___messy[[#This Row],[Names4]],3,Non_Profit_Donations_South___messy[[#This Row],[Names3]])</f>
        <v>Holden</v>
      </c>
    </row>
    <row r="1886" spans="1:19">
      <c r="A1886" s="1" t="s">
        <v>27</v>
      </c>
      <c r="B1886" s="1" t="s">
        <v>544</v>
      </c>
      <c r="C1886" s="1" t="s">
        <v>37</v>
      </c>
      <c r="D1886" s="1" t="s">
        <v>12</v>
      </c>
      <c r="E1886" s="1" t="s">
        <v>25</v>
      </c>
      <c r="F1886" s="1" t="s">
        <v>55</v>
      </c>
      <c r="G1886">
        <v>32259</v>
      </c>
      <c r="H1886" s="2">
        <v>43039</v>
      </c>
      <c r="I1886">
        <v>150.78</v>
      </c>
      <c r="J1886">
        <f t="shared" si="29"/>
        <v>0</v>
      </c>
      <c r="K1886" t="s">
        <v>544</v>
      </c>
      <c r="L1886" s="1" t="s">
        <v>1296</v>
      </c>
      <c r="M1886" t="s">
        <v>1297</v>
      </c>
      <c r="O1886">
        <f>IF(Non_Profit_Donations_South___messy[[#This Row],[Names4]]&lt;&gt;"",1,0)</f>
        <v>0</v>
      </c>
      <c r="P1886">
        <f>IF(Non_Profit_Donations_South___messy[[#This Row],[flagRev]]=1,1,IF(Non_Profit_Donations_South___messy[[#This Row],[flagMidName]]=1,2,3))</f>
        <v>3</v>
      </c>
      <c r="Q1886" s="1" t="str" cm="1">
        <f t="array" ref="Q1886">_xlfn.SWITCH(Non_Profit_Donations_South___messy[[#This Row],[switch]],1,Non_Profit_Donations_South___messy[[#This Row],[Names3]],2,Non_Profit_Donations_South___messy[[#This Row],[Names2]],3,Non_Profit_Donations_South___messy[[#This Row],[Names2]])</f>
        <v>Jerry</v>
      </c>
      <c r="R1886" s="1" t="str" cm="1">
        <f t="array" ref="R1886">_xlfn.SWITCH(Non_Profit_Donations_South___messy[[#This Row],[switch]],1,"",2,Non_Profit_Donations_South___messy[[#This Row],[Names3]],3,"")</f>
        <v/>
      </c>
      <c r="S1886" s="1" t="str" cm="1">
        <f t="array" ref="S1886">_xlfn.SWITCH(Non_Profit_Donations_South___messy[[#This Row],[switch]],1,Non_Profit_Donations_South___messy[[#This Row],[Names2]],2,Non_Profit_Donations_South___messy[[#This Row],[Names4]],3,Non_Profit_Donations_South___messy[[#This Row],[Names3]])</f>
        <v>Webster</v>
      </c>
    </row>
    <row r="1887" spans="1:19">
      <c r="A1887" s="1" t="s">
        <v>23</v>
      </c>
      <c r="B1887" s="1" t="s">
        <v>28</v>
      </c>
      <c r="C1887" s="1" t="s">
        <v>11</v>
      </c>
      <c r="D1887" s="1" t="s">
        <v>12</v>
      </c>
      <c r="E1887" s="1" t="s">
        <v>29</v>
      </c>
      <c r="F1887" s="1" t="s">
        <v>30</v>
      </c>
      <c r="G1887">
        <v>22124</v>
      </c>
      <c r="H1887" s="2">
        <v>43040</v>
      </c>
      <c r="I1887">
        <v>765.65</v>
      </c>
      <c r="J1887">
        <f t="shared" si="29"/>
        <v>0</v>
      </c>
      <c r="K1887" t="s">
        <v>28</v>
      </c>
      <c r="L1887" s="1" t="s">
        <v>839</v>
      </c>
      <c r="M1887" t="s">
        <v>840</v>
      </c>
      <c r="N1887" t="s">
        <v>841</v>
      </c>
      <c r="O1887">
        <f>IF(Non_Profit_Donations_South___messy[[#This Row],[Names4]]&lt;&gt;"",1,0)</f>
        <v>1</v>
      </c>
      <c r="P1887">
        <f>IF(Non_Profit_Donations_South___messy[[#This Row],[flagRev]]=1,1,IF(Non_Profit_Donations_South___messy[[#This Row],[flagMidName]]=1,2,3))</f>
        <v>2</v>
      </c>
      <c r="Q1887" s="1" t="str" cm="1">
        <f t="array" ref="Q1887">_xlfn.SWITCH(Non_Profit_Donations_South___messy[[#This Row],[switch]],1,Non_Profit_Donations_South___messy[[#This Row],[Names3]],2,Non_Profit_Donations_South___messy[[#This Row],[Names2]],3,Non_Profit_Donations_South___messy[[#This Row],[Names2]])</f>
        <v>Ken</v>
      </c>
      <c r="R1887" s="1" t="str" cm="1">
        <f t="array" ref="R1887">_xlfn.SWITCH(Non_Profit_Donations_South___messy[[#This Row],[switch]],1,"",2,Non_Profit_Donations_South___messy[[#This Row],[Names3]],3,"")</f>
        <v>H</v>
      </c>
      <c r="S1887" s="1" t="str" cm="1">
        <f t="array" ref="S1887">_xlfn.SWITCH(Non_Profit_Donations_South___messy[[#This Row],[switch]],1,Non_Profit_Donations_South___messy[[#This Row],[Names2]],2,Non_Profit_Donations_South___messy[[#This Row],[Names4]],3,Non_Profit_Donations_South___messy[[#This Row],[Names3]])</f>
        <v>Frazier</v>
      </c>
    </row>
    <row r="1888" spans="1:19">
      <c r="A1888" s="1" t="s">
        <v>23</v>
      </c>
      <c r="B1888" s="1" t="s">
        <v>708</v>
      </c>
      <c r="C1888" s="1" t="s">
        <v>11</v>
      </c>
      <c r="D1888" s="1" t="s">
        <v>12</v>
      </c>
      <c r="E1888" s="1" t="s">
        <v>25</v>
      </c>
      <c r="F1888" s="1" t="s">
        <v>709</v>
      </c>
      <c r="G1888">
        <v>33404</v>
      </c>
      <c r="H1888" s="2">
        <v>43041</v>
      </c>
      <c r="I1888">
        <v>22.71</v>
      </c>
      <c r="J1888">
        <f t="shared" si="29"/>
        <v>0</v>
      </c>
      <c r="K1888" t="s">
        <v>708</v>
      </c>
      <c r="L1888" s="1" t="s">
        <v>1180</v>
      </c>
      <c r="M1888" t="s">
        <v>1423</v>
      </c>
      <c r="O1888">
        <f>IF(Non_Profit_Donations_South___messy[[#This Row],[Names4]]&lt;&gt;"",1,0)</f>
        <v>0</v>
      </c>
      <c r="P1888">
        <f>IF(Non_Profit_Donations_South___messy[[#This Row],[flagRev]]=1,1,IF(Non_Profit_Donations_South___messy[[#This Row],[flagMidName]]=1,2,3))</f>
        <v>3</v>
      </c>
      <c r="Q1888" s="1" t="str" cm="1">
        <f t="array" ref="Q1888">_xlfn.SWITCH(Non_Profit_Donations_South___messy[[#This Row],[switch]],1,Non_Profit_Donations_South___messy[[#This Row],[Names3]],2,Non_Profit_Donations_South___messy[[#This Row],[Names2]],3,Non_Profit_Donations_South___messy[[#This Row],[Names2]])</f>
        <v>Stuart</v>
      </c>
      <c r="R1888" s="1" t="str" cm="1">
        <f t="array" ref="R1888">_xlfn.SWITCH(Non_Profit_Donations_South___messy[[#This Row],[switch]],1,"",2,Non_Profit_Donations_South___messy[[#This Row],[Names3]],3,"")</f>
        <v/>
      </c>
      <c r="S1888" s="1" t="str" cm="1">
        <f t="array" ref="S1888">_xlfn.SWITCH(Non_Profit_Donations_South___messy[[#This Row],[switch]],1,Non_Profit_Donations_South___messy[[#This Row],[Names2]],2,Non_Profit_Donations_South___messy[[#This Row],[Names4]],3,Non_Profit_Donations_South___messy[[#This Row],[Names3]])</f>
        <v>McLean</v>
      </c>
    </row>
    <row r="1889" spans="1:19">
      <c r="A1889" s="1" t="s">
        <v>27</v>
      </c>
      <c r="B1889" s="1" t="s">
        <v>268</v>
      </c>
      <c r="C1889" s="1" t="s">
        <v>11</v>
      </c>
      <c r="D1889" s="1" t="s">
        <v>12</v>
      </c>
      <c r="E1889" s="1" t="s">
        <v>25</v>
      </c>
      <c r="F1889" s="1" t="s">
        <v>267</v>
      </c>
      <c r="G1889">
        <v>34239</v>
      </c>
      <c r="H1889" s="2">
        <v>43043</v>
      </c>
      <c r="I1889">
        <v>614.13</v>
      </c>
      <c r="J1889">
        <f t="shared" si="29"/>
        <v>0</v>
      </c>
      <c r="K1889" t="s">
        <v>268</v>
      </c>
      <c r="L1889" s="1" t="s">
        <v>1058</v>
      </c>
      <c r="M1889" t="s">
        <v>1059</v>
      </c>
      <c r="O1889">
        <f>IF(Non_Profit_Donations_South___messy[[#This Row],[Names4]]&lt;&gt;"",1,0)</f>
        <v>0</v>
      </c>
      <c r="P1889">
        <f>IF(Non_Profit_Donations_South___messy[[#This Row],[flagRev]]=1,1,IF(Non_Profit_Donations_South___messy[[#This Row],[flagMidName]]=1,2,3))</f>
        <v>3</v>
      </c>
      <c r="Q1889" s="1" t="str" cm="1">
        <f t="array" ref="Q1889">_xlfn.SWITCH(Non_Profit_Donations_South___messy[[#This Row],[switch]],1,Non_Profit_Donations_South___messy[[#This Row],[Names3]],2,Non_Profit_Donations_South___messy[[#This Row],[Names2]],3,Non_Profit_Donations_South___messy[[#This Row],[Names2]])</f>
        <v>Constance</v>
      </c>
      <c r="R1889" s="1" t="str" cm="1">
        <f t="array" ref="R1889">_xlfn.SWITCH(Non_Profit_Donations_South___messy[[#This Row],[switch]],1,"",2,Non_Profit_Donations_South___messy[[#This Row],[Names3]],3,"")</f>
        <v/>
      </c>
      <c r="S1889" s="1" t="str" cm="1">
        <f t="array" ref="S1889">_xlfn.SWITCH(Non_Profit_Donations_South___messy[[#This Row],[switch]],1,Non_Profit_Donations_South___messy[[#This Row],[Names2]],2,Non_Profit_Donations_South___messy[[#This Row],[Names4]],3,Non_Profit_Donations_South___messy[[#This Row],[Names3]])</f>
        <v>Ivey</v>
      </c>
    </row>
    <row r="1890" spans="1:19">
      <c r="A1890" s="1" t="s">
        <v>19</v>
      </c>
      <c r="B1890" s="1" t="s">
        <v>825</v>
      </c>
      <c r="C1890" s="1" t="s">
        <v>11</v>
      </c>
      <c r="D1890" s="1" t="s">
        <v>12</v>
      </c>
      <c r="E1890" s="1" t="s">
        <v>25</v>
      </c>
      <c r="F1890" s="1" t="s">
        <v>178</v>
      </c>
      <c r="G1890">
        <v>32905</v>
      </c>
      <c r="H1890" s="2">
        <v>43043</v>
      </c>
      <c r="I1890">
        <v>246.18</v>
      </c>
      <c r="J1890">
        <f t="shared" si="29"/>
        <v>1</v>
      </c>
      <c r="K1890" t="s">
        <v>825</v>
      </c>
      <c r="L1890" s="1" t="s">
        <v>981</v>
      </c>
      <c r="M1890" t="s">
        <v>980</v>
      </c>
      <c r="O1890">
        <f>IF(Non_Profit_Donations_South___messy[[#This Row],[Names4]]&lt;&gt;"",1,0)</f>
        <v>0</v>
      </c>
      <c r="P1890">
        <f>IF(Non_Profit_Donations_South___messy[[#This Row],[flagRev]]=1,1,IF(Non_Profit_Donations_South___messy[[#This Row],[flagMidName]]=1,2,3))</f>
        <v>1</v>
      </c>
      <c r="Q1890" s="1" t="str" cm="1">
        <f t="array" ref="Q1890">_xlfn.SWITCH(Non_Profit_Donations_South___messy[[#This Row],[switch]],1,Non_Profit_Donations_South___messy[[#This Row],[Names3]],2,Non_Profit_Donations_South___messy[[#This Row],[Names2]],3,Non_Profit_Donations_South___messy[[#This Row],[Names2]])</f>
        <v>Douglas</v>
      </c>
      <c r="R1890" s="1" t="str" cm="1">
        <f t="array" ref="R1890">_xlfn.SWITCH(Non_Profit_Donations_South___messy[[#This Row],[switch]],1,"",2,Non_Profit_Donations_South___messy[[#This Row],[Names3]],3,"")</f>
        <v/>
      </c>
      <c r="S1890" s="1" t="str" cm="1">
        <f t="array" ref="S1890">_xlfn.SWITCH(Non_Profit_Donations_South___messy[[#This Row],[switch]],1,Non_Profit_Donations_South___messy[[#This Row],[Names2]],2,Non_Profit_Donations_South___messy[[#This Row],[Names4]],3,Non_Profit_Donations_South___messy[[#This Row],[Names3]])</f>
        <v>English</v>
      </c>
    </row>
    <row r="1891" spans="1:19">
      <c r="A1891" s="1" t="s">
        <v>9</v>
      </c>
      <c r="B1891" s="1" t="s">
        <v>670</v>
      </c>
      <c r="C1891" s="1" t="s">
        <v>11</v>
      </c>
      <c r="D1891" s="1" t="s">
        <v>12</v>
      </c>
      <c r="E1891" s="1" t="s">
        <v>59</v>
      </c>
      <c r="F1891" s="1" t="s">
        <v>671</v>
      </c>
      <c r="G1891">
        <v>35810</v>
      </c>
      <c r="H1891" s="2">
        <v>43044</v>
      </c>
      <c r="I1891">
        <v>326.41000000000003</v>
      </c>
      <c r="J1891">
        <f t="shared" si="29"/>
        <v>0</v>
      </c>
      <c r="K1891" t="s">
        <v>670</v>
      </c>
      <c r="L1891" s="1" t="s">
        <v>1393</v>
      </c>
      <c r="M1891" t="s">
        <v>1394</v>
      </c>
      <c r="N1891" t="s">
        <v>1395</v>
      </c>
      <c r="O1891">
        <f>IF(Non_Profit_Donations_South___messy[[#This Row],[Names4]]&lt;&gt;"",1,0)</f>
        <v>1</v>
      </c>
      <c r="P1891">
        <f>IF(Non_Profit_Donations_South___messy[[#This Row],[flagRev]]=1,1,IF(Non_Profit_Donations_South___messy[[#This Row],[flagMidName]]=1,2,3))</f>
        <v>2</v>
      </c>
      <c r="Q1891" s="1" t="str" cm="1">
        <f t="array" ref="Q1891">_xlfn.SWITCH(Non_Profit_Donations_South___messy[[#This Row],[switch]],1,Non_Profit_Donations_South___messy[[#This Row],[Names3]],2,Non_Profit_Donations_South___messy[[#This Row],[Names2]],3,Non_Profit_Donations_South___messy[[#This Row],[Names2]])</f>
        <v>Molly</v>
      </c>
      <c r="R1891" s="1" t="str" cm="1">
        <f t="array" ref="R1891">_xlfn.SWITCH(Non_Profit_Donations_South___messy[[#This Row],[switch]],1,"",2,Non_Profit_Donations_South___messy[[#This Row],[Names3]],3,"")</f>
        <v>Walton</v>
      </c>
      <c r="S1891" s="1" t="str" cm="1">
        <f t="array" ref="S1891">_xlfn.SWITCH(Non_Profit_Donations_South___messy[[#This Row],[switch]],1,Non_Profit_Donations_South___messy[[#This Row],[Names2]],2,Non_Profit_Donations_South___messy[[#This Row],[Names4]],3,Non_Profit_Donations_South___messy[[#This Row],[Names3]])</f>
        <v>Forrest</v>
      </c>
    </row>
    <row r="1892" spans="1:19">
      <c r="A1892" s="1" t="s">
        <v>9</v>
      </c>
      <c r="B1892" s="1" t="s">
        <v>192</v>
      </c>
      <c r="C1892" s="1" t="s">
        <v>37</v>
      </c>
      <c r="D1892" s="1" t="s">
        <v>12</v>
      </c>
      <c r="E1892" s="1" t="s">
        <v>40</v>
      </c>
      <c r="F1892" s="1" t="s">
        <v>193</v>
      </c>
      <c r="G1892">
        <v>27514</v>
      </c>
      <c r="H1892" s="2">
        <v>43045</v>
      </c>
      <c r="I1892">
        <v>102.9</v>
      </c>
      <c r="J1892">
        <f t="shared" si="29"/>
        <v>0</v>
      </c>
      <c r="K1892" t="s">
        <v>192</v>
      </c>
      <c r="L1892" s="1" t="s">
        <v>994</v>
      </c>
      <c r="M1892" t="s">
        <v>995</v>
      </c>
      <c r="O1892">
        <f>IF(Non_Profit_Donations_South___messy[[#This Row],[Names4]]&lt;&gt;"",1,0)</f>
        <v>0</v>
      </c>
      <c r="P1892">
        <f>IF(Non_Profit_Donations_South___messy[[#This Row],[flagRev]]=1,1,IF(Non_Profit_Donations_South___messy[[#This Row],[flagMidName]]=1,2,3))</f>
        <v>3</v>
      </c>
      <c r="Q1892" s="1" t="str" cm="1">
        <f t="array" ref="Q1892">_xlfn.SWITCH(Non_Profit_Donations_South___messy[[#This Row],[switch]],1,Non_Profit_Donations_South___messy[[#This Row],[Names3]],2,Non_Profit_Donations_South___messy[[#This Row],[Names2]],3,Non_Profit_Donations_South___messy[[#This Row],[Names2]])</f>
        <v>Christine</v>
      </c>
      <c r="R1892" s="1" t="str" cm="1">
        <f t="array" ref="R1892">_xlfn.SWITCH(Non_Profit_Donations_South___messy[[#This Row],[switch]],1,"",2,Non_Profit_Donations_South___messy[[#This Row],[Names3]],3,"")</f>
        <v/>
      </c>
      <c r="S1892" s="1" t="str" cm="1">
        <f t="array" ref="S1892">_xlfn.SWITCH(Non_Profit_Donations_South___messy[[#This Row],[switch]],1,Non_Profit_Donations_South___messy[[#This Row],[Names2]],2,Non_Profit_Donations_South___messy[[#This Row],[Names4]],3,Non_Profit_Donations_South___messy[[#This Row],[Names3]])</f>
        <v>Wilkerson</v>
      </c>
    </row>
    <row r="1893" spans="1:19">
      <c r="A1893" s="1" t="s">
        <v>19</v>
      </c>
      <c r="B1893" s="1" t="s">
        <v>39</v>
      </c>
      <c r="C1893" s="1" t="s">
        <v>11</v>
      </c>
      <c r="D1893" s="1" t="s">
        <v>12</v>
      </c>
      <c r="E1893" s="1" t="s">
        <v>40</v>
      </c>
      <c r="F1893" s="1" t="s">
        <v>41</v>
      </c>
      <c r="G1893">
        <v>28206</v>
      </c>
      <c r="H1893" s="2">
        <v>43046</v>
      </c>
      <c r="I1893">
        <v>3986.34</v>
      </c>
      <c r="J1893">
        <f t="shared" si="29"/>
        <v>0</v>
      </c>
      <c r="K1893" t="s">
        <v>39</v>
      </c>
      <c r="L1893" s="1" t="s">
        <v>849</v>
      </c>
      <c r="M1893" t="s">
        <v>850</v>
      </c>
      <c r="O1893">
        <f>IF(Non_Profit_Donations_South___messy[[#This Row],[Names4]]&lt;&gt;"",1,0)</f>
        <v>0</v>
      </c>
      <c r="P1893">
        <f>IF(Non_Profit_Donations_South___messy[[#This Row],[flagRev]]=1,1,IF(Non_Profit_Donations_South___messy[[#This Row],[flagMidName]]=1,2,3))</f>
        <v>3</v>
      </c>
      <c r="Q1893" s="1" t="str" cm="1">
        <f t="array" ref="Q1893">_xlfn.SWITCH(Non_Profit_Donations_South___messy[[#This Row],[switch]],1,Non_Profit_Donations_South___messy[[#This Row],[Names3]],2,Non_Profit_Donations_South___messy[[#This Row],[Names2]],3,Non_Profit_Donations_South___messy[[#This Row],[Names2]])</f>
        <v>Andrew</v>
      </c>
      <c r="R1893" s="1" t="str" cm="1">
        <f t="array" ref="R1893">_xlfn.SWITCH(Non_Profit_Donations_South___messy[[#This Row],[switch]],1,"",2,Non_Profit_Donations_South___messy[[#This Row],[Names3]],3,"")</f>
        <v/>
      </c>
      <c r="S1893" s="1" t="str" cm="1">
        <f t="array" ref="S1893">_xlfn.SWITCH(Non_Profit_Donations_South___messy[[#This Row],[switch]],1,Non_Profit_Donations_South___messy[[#This Row],[Names2]],2,Non_Profit_Donations_South___messy[[#This Row],[Names4]],3,Non_Profit_Donations_South___messy[[#This Row],[Names3]])</f>
        <v>Gonzalez</v>
      </c>
    </row>
    <row r="1894" spans="1:19">
      <c r="A1894" s="1" t="s">
        <v>19</v>
      </c>
      <c r="B1894" s="1" t="s">
        <v>677</v>
      </c>
      <c r="C1894" s="1" t="s">
        <v>16</v>
      </c>
      <c r="D1894" s="1" t="s">
        <v>12</v>
      </c>
      <c r="E1894" s="1" t="s">
        <v>25</v>
      </c>
      <c r="F1894" s="1" t="s">
        <v>678</v>
      </c>
      <c r="G1894">
        <v>33063</v>
      </c>
      <c r="H1894" s="2">
        <v>43046</v>
      </c>
      <c r="I1894">
        <v>1224.54</v>
      </c>
      <c r="J1894">
        <f t="shared" si="29"/>
        <v>0</v>
      </c>
      <c r="K1894" t="s">
        <v>677</v>
      </c>
      <c r="L1894" s="1" t="s">
        <v>1400</v>
      </c>
      <c r="M1894" t="s">
        <v>1401</v>
      </c>
      <c r="O1894">
        <f>IF(Non_Profit_Donations_South___messy[[#This Row],[Names4]]&lt;&gt;"",1,0)</f>
        <v>0</v>
      </c>
      <c r="P1894">
        <f>IF(Non_Profit_Donations_South___messy[[#This Row],[flagRev]]=1,1,IF(Non_Profit_Donations_South___messy[[#This Row],[flagMidName]]=1,2,3))</f>
        <v>3</v>
      </c>
      <c r="Q1894" s="1" t="str" cm="1">
        <f t="array" ref="Q1894">_xlfn.SWITCH(Non_Profit_Donations_South___messy[[#This Row],[switch]],1,Non_Profit_Donations_South___messy[[#This Row],[Names3]],2,Non_Profit_Donations_South___messy[[#This Row],[Names2]],3,Non_Profit_Donations_South___messy[[#This Row],[Names2]])</f>
        <v>Brent</v>
      </c>
      <c r="R1894" s="1" t="str" cm="1">
        <f t="array" ref="R1894">_xlfn.SWITCH(Non_Profit_Donations_South___messy[[#This Row],[switch]],1,"",2,Non_Profit_Donations_South___messy[[#This Row],[Names3]],3,"")</f>
        <v/>
      </c>
      <c r="S1894" s="1" t="str" cm="1">
        <f t="array" ref="S1894">_xlfn.SWITCH(Non_Profit_Donations_South___messy[[#This Row],[switch]],1,Non_Profit_Donations_South___messy[[#This Row],[Names2]],2,Non_Profit_Donations_South___messy[[#This Row],[Names4]],3,Non_Profit_Donations_South___messy[[#This Row],[Names3]])</f>
        <v>Coates</v>
      </c>
    </row>
    <row r="1895" spans="1:19">
      <c r="A1895" s="1" t="s">
        <v>23</v>
      </c>
      <c r="B1895" s="1" t="s">
        <v>299</v>
      </c>
      <c r="C1895" s="1" t="s">
        <v>16</v>
      </c>
      <c r="D1895" s="1" t="s">
        <v>12</v>
      </c>
      <c r="E1895" s="1" t="s">
        <v>21</v>
      </c>
      <c r="F1895" s="1" t="s">
        <v>79</v>
      </c>
      <c r="G1895">
        <v>38701</v>
      </c>
      <c r="H1895" s="2">
        <v>43048</v>
      </c>
      <c r="I1895">
        <v>13.45</v>
      </c>
      <c r="J1895">
        <f t="shared" si="29"/>
        <v>0</v>
      </c>
      <c r="K1895" t="s">
        <v>299</v>
      </c>
      <c r="L1895" s="1" t="s">
        <v>1092</v>
      </c>
      <c r="M1895" t="s">
        <v>999</v>
      </c>
      <c r="N1895" t="s">
        <v>1093</v>
      </c>
      <c r="O1895">
        <f>IF(Non_Profit_Donations_South___messy[[#This Row],[Names4]]&lt;&gt;"",1,0)</f>
        <v>1</v>
      </c>
      <c r="P1895">
        <f>IF(Non_Profit_Donations_South___messy[[#This Row],[flagRev]]=1,1,IF(Non_Profit_Donations_South___messy[[#This Row],[flagMidName]]=1,2,3))</f>
        <v>2</v>
      </c>
      <c r="Q1895" s="1" t="str" cm="1">
        <f t="array" ref="Q1895">_xlfn.SWITCH(Non_Profit_Donations_South___messy[[#This Row],[switch]],1,Non_Profit_Donations_South___messy[[#This Row],[Names3]],2,Non_Profit_Donations_South___messy[[#This Row],[Names2]],3,Non_Profit_Donations_South___messy[[#This Row],[Names2]])</f>
        <v>Tara</v>
      </c>
      <c r="R1895" s="1" t="str" cm="1">
        <f t="array" ref="R1895">_xlfn.SWITCH(Non_Profit_Donations_South___messy[[#This Row],[switch]],1,"",2,Non_Profit_Donations_South___messy[[#This Row],[Names3]],3,"")</f>
        <v>Powers</v>
      </c>
      <c r="S1895" s="1" t="str" cm="1">
        <f t="array" ref="S1895">_xlfn.SWITCH(Non_Profit_Donations_South___messy[[#This Row],[switch]],1,Non_Profit_Donations_South___messy[[#This Row],[Names2]],2,Non_Profit_Donations_South___messy[[#This Row],[Names4]],3,Non_Profit_Donations_South___messy[[#This Row],[Names3]])</f>
        <v>Underwood</v>
      </c>
    </row>
    <row r="1896" spans="1:19">
      <c r="A1896" s="1" t="s">
        <v>19</v>
      </c>
      <c r="B1896" s="1" t="s">
        <v>503</v>
      </c>
      <c r="C1896" s="1" t="s">
        <v>37</v>
      </c>
      <c r="D1896" s="1" t="s">
        <v>12</v>
      </c>
      <c r="E1896" s="1" t="s">
        <v>49</v>
      </c>
      <c r="F1896" s="1" t="s">
        <v>504</v>
      </c>
      <c r="G1896">
        <v>29483</v>
      </c>
      <c r="H1896" s="2">
        <v>43049</v>
      </c>
      <c r="I1896">
        <v>72.739999999999995</v>
      </c>
      <c r="J1896">
        <f t="shared" si="29"/>
        <v>0</v>
      </c>
      <c r="K1896" t="s">
        <v>503</v>
      </c>
      <c r="L1896" s="1" t="s">
        <v>1267</v>
      </c>
      <c r="M1896" t="s">
        <v>1160</v>
      </c>
      <c r="O1896">
        <f>IF(Non_Profit_Donations_South___messy[[#This Row],[Names4]]&lt;&gt;"",1,0)</f>
        <v>0</v>
      </c>
      <c r="P1896">
        <f>IF(Non_Profit_Donations_South___messy[[#This Row],[flagRev]]=1,1,IF(Non_Profit_Donations_South___messy[[#This Row],[flagMidName]]=1,2,3))</f>
        <v>3</v>
      </c>
      <c r="Q1896" s="1" t="str" cm="1">
        <f t="array" ref="Q1896">_xlfn.SWITCH(Non_Profit_Donations_South___messy[[#This Row],[switch]],1,Non_Profit_Donations_South___messy[[#This Row],[Names3]],2,Non_Profit_Donations_South___messy[[#This Row],[Names2]],3,Non_Profit_Donations_South___messy[[#This Row],[Names2]])</f>
        <v>Samuel</v>
      </c>
      <c r="R1896" s="1" t="str" cm="1">
        <f t="array" ref="R1896">_xlfn.SWITCH(Non_Profit_Donations_South___messy[[#This Row],[switch]],1,"",2,Non_Profit_Donations_South___messy[[#This Row],[Names3]],3,"")</f>
        <v/>
      </c>
      <c r="S1896" s="1" t="str" cm="1">
        <f t="array" ref="S1896">_xlfn.SWITCH(Non_Profit_Donations_South___messy[[#This Row],[switch]],1,Non_Profit_Donations_South___messy[[#This Row],[Names2]],2,Non_Profit_Donations_South___messy[[#This Row],[Names4]],3,Non_Profit_Donations_South___messy[[#This Row],[Names3]])</f>
        <v>Newman</v>
      </c>
    </row>
    <row r="1897" spans="1:19">
      <c r="A1897" s="1" t="s">
        <v>27</v>
      </c>
      <c r="B1897" s="1" t="s">
        <v>663</v>
      </c>
      <c r="C1897" s="1" t="s">
        <v>11</v>
      </c>
      <c r="D1897" s="1" t="s">
        <v>12</v>
      </c>
      <c r="E1897" s="1" t="s">
        <v>40</v>
      </c>
      <c r="F1897" s="1" t="s">
        <v>222</v>
      </c>
      <c r="G1897">
        <v>28110</v>
      </c>
      <c r="H1897" s="2">
        <v>43051</v>
      </c>
      <c r="I1897">
        <v>184.42</v>
      </c>
      <c r="J1897">
        <f t="shared" si="29"/>
        <v>0</v>
      </c>
      <c r="K1897" t="s">
        <v>663</v>
      </c>
      <c r="L1897" s="1" t="s">
        <v>1385</v>
      </c>
      <c r="M1897" t="s">
        <v>1386</v>
      </c>
      <c r="O1897">
        <f>IF(Non_Profit_Donations_South___messy[[#This Row],[Names4]]&lt;&gt;"",1,0)</f>
        <v>0</v>
      </c>
      <c r="P1897">
        <f>IF(Non_Profit_Donations_South___messy[[#This Row],[flagRev]]=1,1,IF(Non_Profit_Donations_South___messy[[#This Row],[flagMidName]]=1,2,3))</f>
        <v>3</v>
      </c>
      <c r="Q1897" s="1" t="str" cm="1">
        <f t="array" ref="Q1897">_xlfn.SWITCH(Non_Profit_Donations_South___messy[[#This Row],[switch]],1,Non_Profit_Donations_South___messy[[#This Row],[Names3]],2,Non_Profit_Donations_South___messy[[#This Row],[Names2]],3,Non_Profit_Donations_South___messy[[#This Row],[Names2]])</f>
        <v>Margaret</v>
      </c>
      <c r="R1897" s="1" t="str" cm="1">
        <f t="array" ref="R1897">_xlfn.SWITCH(Non_Profit_Donations_South___messy[[#This Row],[switch]],1,"",2,Non_Profit_Donations_South___messy[[#This Row],[Names3]],3,"")</f>
        <v/>
      </c>
      <c r="S1897" s="1" t="str" cm="1">
        <f t="array" ref="S1897">_xlfn.SWITCH(Non_Profit_Donations_South___messy[[#This Row],[switch]],1,Non_Profit_Donations_South___messy[[#This Row],[Names2]],2,Non_Profit_Donations_South___messy[[#This Row],[Names4]],3,Non_Profit_Donations_South___messy[[#This Row],[Names3]])</f>
        <v>Olsen</v>
      </c>
    </row>
    <row r="1898" spans="1:19">
      <c r="A1898" s="1" t="s">
        <v>19</v>
      </c>
      <c r="B1898" s="1" t="s">
        <v>560</v>
      </c>
      <c r="C1898" s="1" t="s">
        <v>11</v>
      </c>
      <c r="D1898" s="1" t="s">
        <v>12</v>
      </c>
      <c r="E1898" s="1" t="s">
        <v>21</v>
      </c>
      <c r="F1898" s="1" t="s">
        <v>561</v>
      </c>
      <c r="G1898">
        <v>38637</v>
      </c>
      <c r="H1898" s="2">
        <v>43051</v>
      </c>
      <c r="I1898">
        <v>38.54</v>
      </c>
      <c r="J1898">
        <f t="shared" si="29"/>
        <v>0</v>
      </c>
      <c r="K1898" t="s">
        <v>560</v>
      </c>
      <c r="L1898" s="1" t="s">
        <v>1312</v>
      </c>
      <c r="M1898" t="s">
        <v>1080</v>
      </c>
      <c r="O1898">
        <f>IF(Non_Profit_Donations_South___messy[[#This Row],[Names4]]&lt;&gt;"",1,0)</f>
        <v>0</v>
      </c>
      <c r="P1898">
        <f>IF(Non_Profit_Donations_South___messy[[#This Row],[flagRev]]=1,1,IF(Non_Profit_Donations_South___messy[[#This Row],[flagMidName]]=1,2,3))</f>
        <v>3</v>
      </c>
      <c r="Q1898" s="1" t="str" cm="1">
        <f t="array" ref="Q1898">_xlfn.SWITCH(Non_Profit_Donations_South___messy[[#This Row],[switch]],1,Non_Profit_Donations_South___messy[[#This Row],[Names3]],2,Non_Profit_Donations_South___messy[[#This Row],[Names2]],3,Non_Profit_Donations_South___messy[[#This Row],[Names2]])</f>
        <v>Gerald</v>
      </c>
      <c r="R1898" s="1" t="str" cm="1">
        <f t="array" ref="R1898">_xlfn.SWITCH(Non_Profit_Donations_South___messy[[#This Row],[switch]],1,"",2,Non_Profit_Donations_South___messy[[#This Row],[Names3]],3,"")</f>
        <v/>
      </c>
      <c r="S1898" s="1" t="str" cm="1">
        <f t="array" ref="S1898">_xlfn.SWITCH(Non_Profit_Donations_South___messy[[#This Row],[switch]],1,Non_Profit_Donations_South___messy[[#This Row],[Names2]],2,Non_Profit_Donations_South___messy[[#This Row],[Names4]],3,Non_Profit_Donations_South___messy[[#This Row],[Names3]])</f>
        <v>Raynor</v>
      </c>
    </row>
    <row r="1899" spans="1:19">
      <c r="A1899" s="1" t="s">
        <v>19</v>
      </c>
      <c r="B1899" s="1" t="s">
        <v>153</v>
      </c>
      <c r="C1899" s="1" t="s">
        <v>11</v>
      </c>
      <c r="D1899" s="1" t="s">
        <v>12</v>
      </c>
      <c r="E1899" s="1" t="s">
        <v>52</v>
      </c>
      <c r="F1899" s="1" t="s">
        <v>154</v>
      </c>
      <c r="G1899">
        <v>72113</v>
      </c>
      <c r="H1899" s="2">
        <v>43051</v>
      </c>
      <c r="I1899">
        <v>129</v>
      </c>
      <c r="J1899">
        <f t="shared" si="29"/>
        <v>0</v>
      </c>
      <c r="K1899" t="s">
        <v>153</v>
      </c>
      <c r="L1899" s="1" t="s">
        <v>857</v>
      </c>
      <c r="M1899" t="s">
        <v>960</v>
      </c>
      <c r="O1899">
        <f>IF(Non_Profit_Donations_South___messy[[#This Row],[Names4]]&lt;&gt;"",1,0)</f>
        <v>0</v>
      </c>
      <c r="P1899">
        <f>IF(Non_Profit_Donations_South___messy[[#This Row],[flagRev]]=1,1,IF(Non_Profit_Donations_South___messy[[#This Row],[flagMidName]]=1,2,3))</f>
        <v>3</v>
      </c>
      <c r="Q1899" s="1" t="str" cm="1">
        <f t="array" ref="Q1899">_xlfn.SWITCH(Non_Profit_Donations_South___messy[[#This Row],[switch]],1,Non_Profit_Donations_South___messy[[#This Row],[Names3]],2,Non_Profit_Donations_South___messy[[#This Row],[Names2]],3,Non_Profit_Donations_South___messy[[#This Row],[Names2]])</f>
        <v>Tracy</v>
      </c>
      <c r="R1899" s="1" t="str" cm="1">
        <f t="array" ref="R1899">_xlfn.SWITCH(Non_Profit_Donations_South___messy[[#This Row],[switch]],1,"",2,Non_Profit_Donations_South___messy[[#This Row],[Names3]],3,"")</f>
        <v/>
      </c>
      <c r="S1899" s="1" t="str" cm="1">
        <f t="array" ref="S1899">_xlfn.SWITCH(Non_Profit_Donations_South___messy[[#This Row],[switch]],1,Non_Profit_Donations_South___messy[[#This Row],[Names2]],2,Non_Profit_Donations_South___messy[[#This Row],[Names4]],3,Non_Profit_Donations_South___messy[[#This Row],[Names3]])</f>
        <v>Buckley</v>
      </c>
    </row>
    <row r="1900" spans="1:19">
      <c r="A1900" s="1" t="s">
        <v>27</v>
      </c>
      <c r="B1900" s="1" t="s">
        <v>744</v>
      </c>
      <c r="C1900" s="1" t="s">
        <v>16</v>
      </c>
      <c r="D1900" s="1" t="s">
        <v>12</v>
      </c>
      <c r="E1900" s="1" t="s">
        <v>32</v>
      </c>
      <c r="F1900" s="1" t="s">
        <v>45</v>
      </c>
      <c r="G1900">
        <v>38301</v>
      </c>
      <c r="H1900" s="2">
        <v>43053</v>
      </c>
      <c r="I1900">
        <v>53.83</v>
      </c>
      <c r="J1900">
        <f t="shared" si="29"/>
        <v>0</v>
      </c>
      <c r="K1900" t="s">
        <v>744</v>
      </c>
      <c r="L1900" s="1" t="s">
        <v>1447</v>
      </c>
      <c r="M1900" t="s">
        <v>1409</v>
      </c>
      <c r="O1900">
        <f>IF(Non_Profit_Donations_South___messy[[#This Row],[Names4]]&lt;&gt;"",1,0)</f>
        <v>0</v>
      </c>
      <c r="P1900">
        <f>IF(Non_Profit_Donations_South___messy[[#This Row],[flagRev]]=1,1,IF(Non_Profit_Donations_South___messy[[#This Row],[flagMidName]]=1,2,3))</f>
        <v>3</v>
      </c>
      <c r="Q1900" s="1" t="str" cm="1">
        <f t="array" ref="Q1900">_xlfn.SWITCH(Non_Profit_Donations_South___messy[[#This Row],[switch]],1,Non_Profit_Donations_South___messy[[#This Row],[Names3]],2,Non_Profit_Donations_South___messy[[#This Row],[Names2]],3,Non_Profit_Donations_South___messy[[#This Row],[Names2]])</f>
        <v>Alicia</v>
      </c>
      <c r="R1900" s="1" t="str" cm="1">
        <f t="array" ref="R1900">_xlfn.SWITCH(Non_Profit_Donations_South___messy[[#This Row],[switch]],1,"",2,Non_Profit_Donations_South___messy[[#This Row],[Names3]],3,"")</f>
        <v/>
      </c>
      <c r="S1900" s="1" t="str" cm="1">
        <f t="array" ref="S1900">_xlfn.SWITCH(Non_Profit_Donations_South___messy[[#This Row],[switch]],1,Non_Profit_Donations_South___messy[[#This Row],[Names2]],2,Non_Profit_Donations_South___messy[[#This Row],[Names4]],3,Non_Profit_Donations_South___messy[[#This Row],[Names3]])</f>
        <v>Maynard</v>
      </c>
    </row>
    <row r="1901" spans="1:19">
      <c r="A1901" s="1" t="s">
        <v>9</v>
      </c>
      <c r="B1901" s="1" t="s">
        <v>769</v>
      </c>
      <c r="C1901" s="1" t="s">
        <v>11</v>
      </c>
      <c r="D1901" s="1" t="s">
        <v>12</v>
      </c>
      <c r="E1901" s="1" t="s">
        <v>49</v>
      </c>
      <c r="F1901" s="1" t="s">
        <v>287</v>
      </c>
      <c r="G1901">
        <v>29687</v>
      </c>
      <c r="H1901" s="2">
        <v>43054</v>
      </c>
      <c r="I1901">
        <v>391.51</v>
      </c>
      <c r="J1901">
        <f t="shared" si="29"/>
        <v>0</v>
      </c>
      <c r="K1901" t="s">
        <v>769</v>
      </c>
      <c r="L1901" s="1" t="s">
        <v>1469</v>
      </c>
      <c r="M1901" t="s">
        <v>1460</v>
      </c>
      <c r="O1901">
        <f>IF(Non_Profit_Donations_South___messy[[#This Row],[Names4]]&lt;&gt;"",1,0)</f>
        <v>0</v>
      </c>
      <c r="P1901">
        <f>IF(Non_Profit_Donations_South___messy[[#This Row],[flagRev]]=1,1,IF(Non_Profit_Donations_South___messy[[#This Row],[flagMidName]]=1,2,3))</f>
        <v>3</v>
      </c>
      <c r="Q1901" s="1" t="str" cm="1">
        <f t="array" ref="Q1901">_xlfn.SWITCH(Non_Profit_Donations_South___messy[[#This Row],[switch]],1,Non_Profit_Donations_South___messy[[#This Row],[Names3]],2,Non_Profit_Donations_South___messy[[#This Row],[Names2]],3,Non_Profit_Donations_South___messy[[#This Row],[Names2]])</f>
        <v>Harold</v>
      </c>
      <c r="R1901" s="1" t="str" cm="1">
        <f t="array" ref="R1901">_xlfn.SWITCH(Non_Profit_Donations_South___messy[[#This Row],[switch]],1,"",2,Non_Profit_Donations_South___messy[[#This Row],[Names3]],3,"")</f>
        <v/>
      </c>
      <c r="S1901" s="1" t="str" cm="1">
        <f t="array" ref="S1901">_xlfn.SWITCH(Non_Profit_Donations_South___messy[[#This Row],[switch]],1,Non_Profit_Donations_South___messy[[#This Row],[Names2]],2,Non_Profit_Donations_South___messy[[#This Row],[Names4]],3,Non_Profit_Donations_South___messy[[#This Row],[Names3]])</f>
        <v>Shapiro</v>
      </c>
    </row>
    <row r="1902" spans="1:19">
      <c r="A1902" s="1" t="s">
        <v>9</v>
      </c>
      <c r="B1902" s="1" t="s">
        <v>236</v>
      </c>
      <c r="C1902" s="1" t="s">
        <v>16</v>
      </c>
      <c r="D1902" s="1" t="s">
        <v>12</v>
      </c>
      <c r="E1902" s="1" t="s">
        <v>25</v>
      </c>
      <c r="F1902" s="1" t="s">
        <v>237</v>
      </c>
      <c r="G1902">
        <v>32712</v>
      </c>
      <c r="H1902" s="2">
        <v>43055</v>
      </c>
      <c r="I1902">
        <v>636.63</v>
      </c>
      <c r="J1902">
        <f t="shared" si="29"/>
        <v>0</v>
      </c>
      <c r="K1902" t="s">
        <v>236</v>
      </c>
      <c r="L1902" s="1" t="s">
        <v>1033</v>
      </c>
      <c r="M1902" t="s">
        <v>992</v>
      </c>
      <c r="O1902">
        <f>IF(Non_Profit_Donations_South___messy[[#This Row],[Names4]]&lt;&gt;"",1,0)</f>
        <v>0</v>
      </c>
      <c r="P1902">
        <f>IF(Non_Profit_Donations_South___messy[[#This Row],[flagRev]]=1,1,IF(Non_Profit_Donations_South___messy[[#This Row],[flagMidName]]=1,2,3))</f>
        <v>3</v>
      </c>
      <c r="Q1902" s="1" t="str" cm="1">
        <f t="array" ref="Q1902">_xlfn.SWITCH(Non_Profit_Donations_South___messy[[#This Row],[switch]],1,Non_Profit_Donations_South___messy[[#This Row],[Names3]],2,Non_Profit_Donations_South___messy[[#This Row],[Names2]],3,Non_Profit_Donations_South___messy[[#This Row],[Names2]])</f>
        <v>Dana</v>
      </c>
      <c r="R1902" s="1" t="str" cm="1">
        <f t="array" ref="R1902">_xlfn.SWITCH(Non_Profit_Donations_South___messy[[#This Row],[switch]],1,"",2,Non_Profit_Donations_South___messy[[#This Row],[Names3]],3,"")</f>
        <v/>
      </c>
      <c r="S1902" s="1" t="str" cm="1">
        <f t="array" ref="S1902">_xlfn.SWITCH(Non_Profit_Donations_South___messy[[#This Row],[switch]],1,Non_Profit_Donations_South___messy[[#This Row],[Names2]],2,Non_Profit_Donations_South___messy[[#This Row],[Names4]],3,Non_Profit_Donations_South___messy[[#This Row],[Names3]])</f>
        <v>Jain</v>
      </c>
    </row>
    <row r="1903" spans="1:19">
      <c r="A1903" s="1" t="s">
        <v>9</v>
      </c>
      <c r="B1903" s="1" t="s">
        <v>242</v>
      </c>
      <c r="C1903" s="1" t="s">
        <v>11</v>
      </c>
      <c r="D1903" s="1" t="s">
        <v>12</v>
      </c>
      <c r="E1903" s="1" t="s">
        <v>17</v>
      </c>
      <c r="F1903" s="1" t="s">
        <v>18</v>
      </c>
      <c r="G1903">
        <v>30305</v>
      </c>
      <c r="H1903" s="2">
        <v>43056</v>
      </c>
      <c r="I1903">
        <v>1569</v>
      </c>
      <c r="J1903">
        <f t="shared" si="29"/>
        <v>0</v>
      </c>
      <c r="K1903" t="s">
        <v>242</v>
      </c>
      <c r="L1903" s="1" t="s">
        <v>1036</v>
      </c>
      <c r="M1903" t="s">
        <v>1037</v>
      </c>
      <c r="O1903">
        <f>IF(Non_Profit_Donations_South___messy[[#This Row],[Names4]]&lt;&gt;"",1,0)</f>
        <v>0</v>
      </c>
      <c r="P1903">
        <f>IF(Non_Profit_Donations_South___messy[[#This Row],[flagRev]]=1,1,IF(Non_Profit_Donations_South___messy[[#This Row],[flagMidName]]=1,2,3))</f>
        <v>3</v>
      </c>
      <c r="Q1903" s="1" t="str" cm="1">
        <f t="array" ref="Q1903">_xlfn.SWITCH(Non_Profit_Donations_South___messy[[#This Row],[switch]],1,Non_Profit_Donations_South___messy[[#This Row],[Names3]],2,Non_Profit_Donations_South___messy[[#This Row],[Names2]],3,Non_Profit_Donations_South___messy[[#This Row],[Names2]])</f>
        <v>Herbert</v>
      </c>
      <c r="R1903" s="1" t="str" cm="1">
        <f t="array" ref="R1903">_xlfn.SWITCH(Non_Profit_Donations_South___messy[[#This Row],[switch]],1,"",2,Non_Profit_Donations_South___messy[[#This Row],[Names3]],3,"")</f>
        <v/>
      </c>
      <c r="S1903" s="1" t="str" cm="1">
        <f t="array" ref="S1903">_xlfn.SWITCH(Non_Profit_Donations_South___messy[[#This Row],[switch]],1,Non_Profit_Donations_South___messy[[#This Row],[Names2]],2,Non_Profit_Donations_South___messy[[#This Row],[Names4]],3,Non_Profit_Donations_South___messy[[#This Row],[Names3]])</f>
        <v>Holden</v>
      </c>
    </row>
    <row r="1904" spans="1:19">
      <c r="A1904" s="1" t="s">
        <v>23</v>
      </c>
      <c r="B1904" s="1" t="s">
        <v>776</v>
      </c>
      <c r="C1904" s="1" t="s">
        <v>16</v>
      </c>
      <c r="D1904" s="1" t="s">
        <v>12</v>
      </c>
      <c r="E1904" s="1" t="s">
        <v>17</v>
      </c>
      <c r="F1904" s="1" t="s">
        <v>232</v>
      </c>
      <c r="G1904">
        <v>30458</v>
      </c>
      <c r="H1904" s="2">
        <v>43056</v>
      </c>
      <c r="I1904">
        <v>2921.58</v>
      </c>
      <c r="J1904">
        <f t="shared" si="29"/>
        <v>0</v>
      </c>
      <c r="K1904" t="s">
        <v>776</v>
      </c>
      <c r="L1904" s="1" t="s">
        <v>1476</v>
      </c>
      <c r="M1904" t="s">
        <v>1109</v>
      </c>
      <c r="O1904">
        <f>IF(Non_Profit_Donations_South___messy[[#This Row],[Names4]]&lt;&gt;"",1,0)</f>
        <v>0</v>
      </c>
      <c r="P1904">
        <f>IF(Non_Profit_Donations_South___messy[[#This Row],[flagRev]]=1,1,IF(Non_Profit_Donations_South___messy[[#This Row],[flagMidName]]=1,2,3))</f>
        <v>3</v>
      </c>
      <c r="Q1904" s="1" t="str" cm="1">
        <f t="array" ref="Q1904">_xlfn.SWITCH(Non_Profit_Donations_South___messy[[#This Row],[switch]],1,Non_Profit_Donations_South___messy[[#This Row],[Names3]],2,Non_Profit_Donations_South___messy[[#This Row],[Names2]],3,Non_Profit_Donations_South___messy[[#This Row],[Names2]])</f>
        <v>Kathryn</v>
      </c>
      <c r="R1904" s="1" t="str" cm="1">
        <f t="array" ref="R1904">_xlfn.SWITCH(Non_Profit_Donations_South___messy[[#This Row],[switch]],1,"",2,Non_Profit_Donations_South___messy[[#This Row],[Names3]],3,"")</f>
        <v/>
      </c>
      <c r="S1904" s="1" t="str" cm="1">
        <f t="array" ref="S1904">_xlfn.SWITCH(Non_Profit_Donations_South___messy[[#This Row],[switch]],1,Non_Profit_Donations_South___messy[[#This Row],[Names2]],2,Non_Profit_Donations_South___messy[[#This Row],[Names4]],3,Non_Profit_Donations_South___messy[[#This Row],[Names3]])</f>
        <v>Cho</v>
      </c>
    </row>
    <row r="1905" spans="1:19">
      <c r="A1905" s="1" t="s">
        <v>23</v>
      </c>
      <c r="B1905" s="1" t="s">
        <v>699</v>
      </c>
      <c r="C1905" s="1" t="s">
        <v>11</v>
      </c>
      <c r="D1905" s="1" t="s">
        <v>12</v>
      </c>
      <c r="E1905" s="1" t="s">
        <v>25</v>
      </c>
      <c r="F1905" s="1" t="s">
        <v>700</v>
      </c>
      <c r="G1905">
        <v>32708</v>
      </c>
      <c r="H1905" s="2">
        <v>43057</v>
      </c>
      <c r="I1905">
        <v>30.54</v>
      </c>
      <c r="J1905">
        <f t="shared" si="29"/>
        <v>0</v>
      </c>
      <c r="K1905" t="s">
        <v>699</v>
      </c>
      <c r="L1905" s="1" t="s">
        <v>1416</v>
      </c>
      <c r="M1905" t="s">
        <v>1417</v>
      </c>
      <c r="O1905">
        <f>IF(Non_Profit_Donations_South___messy[[#This Row],[Names4]]&lt;&gt;"",1,0)</f>
        <v>0</v>
      </c>
      <c r="P1905">
        <f>IF(Non_Profit_Donations_South___messy[[#This Row],[flagRev]]=1,1,IF(Non_Profit_Donations_South___messy[[#This Row],[flagMidName]]=1,2,3))</f>
        <v>3</v>
      </c>
      <c r="Q1905" s="1" t="str" cm="1">
        <f t="array" ref="Q1905">_xlfn.SWITCH(Non_Profit_Donations_South___messy[[#This Row],[switch]],1,Non_Profit_Donations_South___messy[[#This Row],[Names3]],2,Non_Profit_Donations_South___messy[[#This Row],[Names2]],3,Non_Profit_Donations_South___messy[[#This Row],[Names2]])</f>
        <v>Helen</v>
      </c>
      <c r="R1905" s="1" t="str" cm="1">
        <f t="array" ref="R1905">_xlfn.SWITCH(Non_Profit_Donations_South___messy[[#This Row],[switch]],1,"",2,Non_Profit_Donations_South___messy[[#This Row],[Names3]],3,"")</f>
        <v/>
      </c>
      <c r="S1905" s="1" t="str" cm="1">
        <f t="array" ref="S1905">_xlfn.SWITCH(Non_Profit_Donations_South___messy[[#This Row],[switch]],1,Non_Profit_Donations_South___messy[[#This Row],[Names2]],2,Non_Profit_Donations_South___messy[[#This Row],[Names4]],3,Non_Profit_Donations_South___messy[[#This Row],[Names3]])</f>
        <v>Ferguson</v>
      </c>
    </row>
    <row r="1906" spans="1:19">
      <c r="A1906" s="1" t="s">
        <v>19</v>
      </c>
      <c r="B1906" s="1" t="s">
        <v>341</v>
      </c>
      <c r="C1906" s="1" t="s">
        <v>37</v>
      </c>
      <c r="D1906" s="1" t="s">
        <v>12</v>
      </c>
      <c r="E1906" s="1" t="s">
        <v>70</v>
      </c>
      <c r="F1906" s="1" t="s">
        <v>342</v>
      </c>
      <c r="G1906">
        <v>70065</v>
      </c>
      <c r="H1906" s="2">
        <v>43057</v>
      </c>
      <c r="I1906">
        <v>9984.85</v>
      </c>
      <c r="J1906">
        <f t="shared" si="29"/>
        <v>0</v>
      </c>
      <c r="K1906" t="s">
        <v>341</v>
      </c>
      <c r="L1906" s="1" t="s">
        <v>1130</v>
      </c>
      <c r="M1906" t="s">
        <v>1131</v>
      </c>
      <c r="O1906">
        <f>IF(Non_Profit_Donations_South___messy[[#This Row],[Names4]]&lt;&gt;"",1,0)</f>
        <v>0</v>
      </c>
      <c r="P1906">
        <f>IF(Non_Profit_Donations_South___messy[[#This Row],[flagRev]]=1,1,IF(Non_Profit_Donations_South___messy[[#This Row],[flagMidName]]=1,2,3))</f>
        <v>3</v>
      </c>
      <c r="Q1906" s="1" t="str" cm="1">
        <f t="array" ref="Q1906">_xlfn.SWITCH(Non_Profit_Donations_South___messy[[#This Row],[switch]],1,Non_Profit_Donations_South___messy[[#This Row],[Names3]],2,Non_Profit_Donations_South___messy[[#This Row],[Names2]],3,Non_Profit_Donations_South___messy[[#This Row],[Names2]])</f>
        <v>Rhonda</v>
      </c>
      <c r="R1906" s="1" t="str" cm="1">
        <f t="array" ref="R1906">_xlfn.SWITCH(Non_Profit_Donations_South___messy[[#This Row],[switch]],1,"",2,Non_Profit_Donations_South___messy[[#This Row],[Names3]],3,"")</f>
        <v/>
      </c>
      <c r="S1906" s="1" t="str" cm="1">
        <f t="array" ref="S1906">_xlfn.SWITCH(Non_Profit_Donations_South___messy[[#This Row],[switch]],1,Non_Profit_Donations_South___messy[[#This Row],[Names2]],2,Non_Profit_Donations_South___messy[[#This Row],[Names4]],3,Non_Profit_Donations_South___messy[[#This Row],[Names3]])</f>
        <v>Tuttle</v>
      </c>
    </row>
    <row r="1907" spans="1:19">
      <c r="A1907" s="1" t="s">
        <v>27</v>
      </c>
      <c r="B1907" s="1" t="s">
        <v>116</v>
      </c>
      <c r="C1907" s="1" t="s">
        <v>11</v>
      </c>
      <c r="D1907" s="1" t="s">
        <v>12</v>
      </c>
      <c r="E1907" s="1" t="s">
        <v>25</v>
      </c>
      <c r="F1907" s="1" t="s">
        <v>77</v>
      </c>
      <c r="G1907">
        <v>33916</v>
      </c>
      <c r="H1907" s="2">
        <v>43058</v>
      </c>
      <c r="I1907">
        <v>3598.82</v>
      </c>
      <c r="J1907">
        <f t="shared" si="29"/>
        <v>0</v>
      </c>
      <c r="K1907" t="s">
        <v>116</v>
      </c>
      <c r="L1907" s="1" t="s">
        <v>922</v>
      </c>
      <c r="M1907" t="s">
        <v>923</v>
      </c>
      <c r="N1907" t="s">
        <v>924</v>
      </c>
      <c r="O1907">
        <f>IF(Non_Profit_Donations_South___messy[[#This Row],[Names4]]&lt;&gt;"",1,0)</f>
        <v>1</v>
      </c>
      <c r="P1907">
        <f>IF(Non_Profit_Donations_South___messy[[#This Row],[flagRev]]=1,1,IF(Non_Profit_Donations_South___messy[[#This Row],[flagMidName]]=1,2,3))</f>
        <v>2</v>
      </c>
      <c r="Q1907" s="1" t="str" cm="1">
        <f t="array" ref="Q1907">_xlfn.SWITCH(Non_Profit_Donations_South___messy[[#This Row],[switch]],1,Non_Profit_Donations_South___messy[[#This Row],[Names3]],2,Non_Profit_Donations_South___messy[[#This Row],[Names2]],3,Non_Profit_Donations_South___messy[[#This Row],[Names2]])</f>
        <v>Bonnie</v>
      </c>
      <c r="R1907" s="1" t="str" cm="1">
        <f t="array" ref="R1907">_xlfn.SWITCH(Non_Profit_Donations_South___messy[[#This Row],[switch]],1,"",2,Non_Profit_Donations_South___messy[[#This Row],[Names3]],3,"")</f>
        <v>Matthews</v>
      </c>
      <c r="S1907" s="1" t="str" cm="1">
        <f t="array" ref="S1907">_xlfn.SWITCH(Non_Profit_Donations_South___messy[[#This Row],[switch]],1,Non_Profit_Donations_South___messy[[#This Row],[Names2]],2,Non_Profit_Donations_South___messy[[#This Row],[Names4]],3,Non_Profit_Donations_South___messy[[#This Row],[Names3]])</f>
        <v>Rowland</v>
      </c>
    </row>
    <row r="1908" spans="1:19">
      <c r="A1908" s="1" t="s">
        <v>23</v>
      </c>
      <c r="B1908" s="1" t="s">
        <v>151</v>
      </c>
      <c r="C1908" s="1" t="s">
        <v>37</v>
      </c>
      <c r="D1908" s="1" t="s">
        <v>12</v>
      </c>
      <c r="E1908" s="1" t="s">
        <v>25</v>
      </c>
      <c r="F1908" s="1" t="s">
        <v>152</v>
      </c>
      <c r="G1908">
        <v>33403</v>
      </c>
      <c r="H1908" s="2">
        <v>43058</v>
      </c>
      <c r="I1908">
        <v>152.49</v>
      </c>
      <c r="J1908">
        <f t="shared" si="29"/>
        <v>0</v>
      </c>
      <c r="K1908" t="s">
        <v>151</v>
      </c>
      <c r="L1908" s="1" t="s">
        <v>908</v>
      </c>
      <c r="M1908" t="s">
        <v>903</v>
      </c>
      <c r="O1908">
        <f>IF(Non_Profit_Donations_South___messy[[#This Row],[Names4]]&lt;&gt;"",1,0)</f>
        <v>0</v>
      </c>
      <c r="P1908">
        <f>IF(Non_Profit_Donations_South___messy[[#This Row],[flagRev]]=1,1,IF(Non_Profit_Donations_South___messy[[#This Row],[flagMidName]]=1,2,3))</f>
        <v>3</v>
      </c>
      <c r="Q1908" s="1" t="str" cm="1">
        <f t="array" ref="Q1908">_xlfn.SWITCH(Non_Profit_Donations_South___messy[[#This Row],[switch]],1,Non_Profit_Donations_South___messy[[#This Row],[Names3]],2,Non_Profit_Donations_South___messy[[#This Row],[Names2]],3,Non_Profit_Donations_South___messy[[#This Row],[Names2]])</f>
        <v>Lisa</v>
      </c>
      <c r="R1908" s="1" t="str" cm="1">
        <f t="array" ref="R1908">_xlfn.SWITCH(Non_Profit_Donations_South___messy[[#This Row],[switch]],1,"",2,Non_Profit_Donations_South___messy[[#This Row],[Names3]],3,"")</f>
        <v/>
      </c>
      <c r="S1908" s="1" t="str" cm="1">
        <f t="array" ref="S1908">_xlfn.SWITCH(Non_Profit_Donations_South___messy[[#This Row],[switch]],1,Non_Profit_Donations_South___messy[[#This Row],[Names2]],2,Non_Profit_Donations_South___messy[[#This Row],[Names4]],3,Non_Profit_Donations_South___messy[[#This Row],[Names3]])</f>
        <v>Kim</v>
      </c>
    </row>
    <row r="1909" spans="1:19">
      <c r="A1909" s="1" t="s">
        <v>27</v>
      </c>
      <c r="B1909" s="1" t="s">
        <v>826</v>
      </c>
      <c r="C1909" s="1" t="s">
        <v>37</v>
      </c>
      <c r="D1909" s="1" t="s">
        <v>12</v>
      </c>
      <c r="E1909" s="1" t="s">
        <v>32</v>
      </c>
      <c r="F1909" s="1" t="s">
        <v>517</v>
      </c>
      <c r="G1909">
        <v>37922</v>
      </c>
      <c r="H1909" s="2">
        <v>43059</v>
      </c>
      <c r="I1909">
        <v>168.44</v>
      </c>
      <c r="J1909">
        <f t="shared" si="29"/>
        <v>0</v>
      </c>
      <c r="K1909" t="s">
        <v>826</v>
      </c>
      <c r="L1909" s="1" t="s">
        <v>1524</v>
      </c>
      <c r="M1909" t="s">
        <v>1525</v>
      </c>
      <c r="O1909">
        <f>IF(Non_Profit_Donations_South___messy[[#This Row],[Names4]]&lt;&gt;"",1,0)</f>
        <v>0</v>
      </c>
      <c r="P1909">
        <f>IF(Non_Profit_Donations_South___messy[[#This Row],[flagRev]]=1,1,IF(Non_Profit_Donations_South___messy[[#This Row],[flagMidName]]=1,2,3))</f>
        <v>3</v>
      </c>
      <c r="Q1909" s="1" t="str" cm="1">
        <f t="array" ref="Q1909">_xlfn.SWITCH(Non_Profit_Donations_South___messy[[#This Row],[switch]],1,Non_Profit_Donations_South___messy[[#This Row],[Names3]],2,Non_Profit_Donations_South___messy[[#This Row],[Names2]],3,Non_Profit_Donations_South___messy[[#This Row],[Names2]])</f>
        <v>Marie</v>
      </c>
      <c r="R1909" s="1" t="str" cm="1">
        <f t="array" ref="R1909">_xlfn.SWITCH(Non_Profit_Donations_South___messy[[#This Row],[switch]],1,"",2,Non_Profit_Donations_South___messy[[#This Row],[Names3]],3,"")</f>
        <v/>
      </c>
      <c r="S1909" s="1" t="str" cm="1">
        <f t="array" ref="S1909">_xlfn.SWITCH(Non_Profit_Donations_South___messy[[#This Row],[switch]],1,Non_Profit_Donations_South___messy[[#This Row],[Names2]],2,Non_Profit_Donations_South___messy[[#This Row],[Names4]],3,Non_Profit_Donations_South___messy[[#This Row],[Names3]])</f>
        <v>Fitzgerald</v>
      </c>
    </row>
    <row r="1910" spans="1:19">
      <c r="A1910" s="1" t="s">
        <v>27</v>
      </c>
      <c r="B1910" s="1" t="s">
        <v>203</v>
      </c>
      <c r="C1910" s="1" t="s">
        <v>11</v>
      </c>
      <c r="D1910" s="1" t="s">
        <v>12</v>
      </c>
      <c r="E1910" s="1" t="s">
        <v>40</v>
      </c>
      <c r="F1910" s="1" t="s">
        <v>204</v>
      </c>
      <c r="G1910">
        <v>27511</v>
      </c>
      <c r="H1910" s="2">
        <v>43059</v>
      </c>
      <c r="I1910">
        <v>8.92</v>
      </c>
      <c r="J1910">
        <f t="shared" si="29"/>
        <v>0</v>
      </c>
      <c r="K1910" t="s">
        <v>203</v>
      </c>
      <c r="L1910" s="1" t="s">
        <v>1001</v>
      </c>
      <c r="M1910" t="s">
        <v>1002</v>
      </c>
      <c r="O1910">
        <f>IF(Non_Profit_Donations_South___messy[[#This Row],[Names4]]&lt;&gt;"",1,0)</f>
        <v>0</v>
      </c>
      <c r="P1910">
        <f>IF(Non_Profit_Donations_South___messy[[#This Row],[flagRev]]=1,1,IF(Non_Profit_Donations_South___messy[[#This Row],[flagMidName]]=1,2,3))</f>
        <v>3</v>
      </c>
      <c r="Q1910" s="1" t="str" cm="1">
        <f t="array" ref="Q1910">_xlfn.SWITCH(Non_Profit_Donations_South___messy[[#This Row],[switch]],1,Non_Profit_Donations_South___messy[[#This Row],[Names3]],2,Non_Profit_Donations_South___messy[[#This Row],[Names2]],3,Non_Profit_Donations_South___messy[[#This Row],[Names2]])</f>
        <v>Meredith</v>
      </c>
      <c r="R1910" s="1" t="str" cm="1">
        <f t="array" ref="R1910">_xlfn.SWITCH(Non_Profit_Donations_South___messy[[#This Row],[switch]],1,"",2,Non_Profit_Donations_South___messy[[#This Row],[Names3]],3,"")</f>
        <v/>
      </c>
      <c r="S1910" s="1" t="str" cm="1">
        <f t="array" ref="S1910">_xlfn.SWITCH(Non_Profit_Donations_South___messy[[#This Row],[switch]],1,Non_Profit_Donations_South___messy[[#This Row],[Names2]],2,Non_Profit_Donations_South___messy[[#This Row],[Names4]],3,Non_Profit_Donations_South___messy[[#This Row],[Names3]])</f>
        <v>Humphrey</v>
      </c>
    </row>
    <row r="1911" spans="1:19">
      <c r="A1911" s="1" t="s">
        <v>23</v>
      </c>
      <c r="B1911" s="1" t="s">
        <v>740</v>
      </c>
      <c r="C1911" s="1" t="s">
        <v>11</v>
      </c>
      <c r="D1911" s="1" t="s">
        <v>12</v>
      </c>
      <c r="E1911" s="1" t="s">
        <v>49</v>
      </c>
      <c r="F1911" s="1" t="s">
        <v>741</v>
      </c>
      <c r="G1911">
        <v>29801</v>
      </c>
      <c r="H1911" s="2">
        <v>43059</v>
      </c>
      <c r="I1911">
        <v>36.22</v>
      </c>
      <c r="J1911">
        <f t="shared" si="29"/>
        <v>0</v>
      </c>
      <c r="K1911" t="s">
        <v>740</v>
      </c>
      <c r="L1911" s="1" t="s">
        <v>1124</v>
      </c>
      <c r="M1911" t="s">
        <v>1131</v>
      </c>
      <c r="O1911">
        <f>IF(Non_Profit_Donations_South___messy[[#This Row],[Names4]]&lt;&gt;"",1,0)</f>
        <v>0</v>
      </c>
      <c r="P1911">
        <f>IF(Non_Profit_Donations_South___messy[[#This Row],[flagRev]]=1,1,IF(Non_Profit_Donations_South___messy[[#This Row],[flagMidName]]=1,2,3))</f>
        <v>3</v>
      </c>
      <c r="Q1911" s="1" t="str" cm="1">
        <f t="array" ref="Q1911">_xlfn.SWITCH(Non_Profit_Donations_South___messy[[#This Row],[switch]],1,Non_Profit_Donations_South___messy[[#This Row],[Names3]],2,Non_Profit_Donations_South___messy[[#This Row],[Names2]],3,Non_Profit_Donations_South___messy[[#This Row],[Names2]])</f>
        <v>Derek</v>
      </c>
      <c r="R1911" s="1" t="str" cm="1">
        <f t="array" ref="R1911">_xlfn.SWITCH(Non_Profit_Donations_South___messy[[#This Row],[switch]],1,"",2,Non_Profit_Donations_South___messy[[#This Row],[Names3]],3,"")</f>
        <v/>
      </c>
      <c r="S1911" s="1" t="str" cm="1">
        <f t="array" ref="S1911">_xlfn.SWITCH(Non_Profit_Donations_South___messy[[#This Row],[switch]],1,Non_Profit_Donations_South___messy[[#This Row],[Names2]],2,Non_Profit_Donations_South___messy[[#This Row],[Names4]],3,Non_Profit_Donations_South___messy[[#This Row],[Names3]])</f>
        <v>Tuttle</v>
      </c>
    </row>
    <row r="1912" spans="1:19">
      <c r="A1912" s="1" t="s">
        <v>9</v>
      </c>
      <c r="B1912" s="1" t="s">
        <v>365</v>
      </c>
      <c r="C1912" s="1" t="s">
        <v>11</v>
      </c>
      <c r="D1912" s="1" t="s">
        <v>12</v>
      </c>
      <c r="E1912" s="1" t="s">
        <v>59</v>
      </c>
      <c r="F1912" s="1" t="s">
        <v>366</v>
      </c>
      <c r="G1912">
        <v>36330</v>
      </c>
      <c r="H1912" s="2">
        <v>43064</v>
      </c>
      <c r="I1912">
        <v>220.52</v>
      </c>
      <c r="J1912">
        <f t="shared" si="29"/>
        <v>0</v>
      </c>
      <c r="K1912" t="s">
        <v>365</v>
      </c>
      <c r="L1912" s="1" t="s">
        <v>869</v>
      </c>
      <c r="M1912" t="s">
        <v>1149</v>
      </c>
      <c r="O1912">
        <f>IF(Non_Profit_Donations_South___messy[[#This Row],[Names4]]&lt;&gt;"",1,0)</f>
        <v>0</v>
      </c>
      <c r="P1912">
        <f>IF(Non_Profit_Donations_South___messy[[#This Row],[flagRev]]=1,1,IF(Non_Profit_Donations_South___messy[[#This Row],[flagMidName]]=1,2,3))</f>
        <v>3</v>
      </c>
      <c r="Q1912" s="1" t="str" cm="1">
        <f t="array" ref="Q1912">_xlfn.SWITCH(Non_Profit_Donations_South___messy[[#This Row],[switch]],1,Non_Profit_Donations_South___messy[[#This Row],[Names3]],2,Non_Profit_Donations_South___messy[[#This Row],[Names2]],3,Non_Profit_Donations_South___messy[[#This Row],[Names2]])</f>
        <v>Michelle</v>
      </c>
      <c r="R1912" s="1" t="str" cm="1">
        <f t="array" ref="R1912">_xlfn.SWITCH(Non_Profit_Donations_South___messy[[#This Row],[switch]],1,"",2,Non_Profit_Donations_South___messy[[#This Row],[Names3]],3,"")</f>
        <v/>
      </c>
      <c r="S1912" s="1" t="str" cm="1">
        <f t="array" ref="S1912">_xlfn.SWITCH(Non_Profit_Donations_South___messy[[#This Row],[switch]],1,Non_Profit_Donations_South___messy[[#This Row],[Names2]],2,Non_Profit_Donations_South___messy[[#This Row],[Names4]],3,Non_Profit_Donations_South___messy[[#This Row],[Names3]])</f>
        <v>Steele</v>
      </c>
    </row>
    <row r="1913" spans="1:19">
      <c r="A1913" s="1" t="s">
        <v>9</v>
      </c>
      <c r="B1913" s="1" t="s">
        <v>827</v>
      </c>
      <c r="C1913" s="1" t="s">
        <v>11</v>
      </c>
      <c r="D1913" s="1" t="s">
        <v>12</v>
      </c>
      <c r="E1913" s="1" t="s">
        <v>70</v>
      </c>
      <c r="F1913" s="1" t="s">
        <v>222</v>
      </c>
      <c r="G1913">
        <v>71203</v>
      </c>
      <c r="H1913" s="2">
        <v>43065</v>
      </c>
      <c r="I1913">
        <v>189.24</v>
      </c>
      <c r="J1913">
        <f t="shared" si="29"/>
        <v>0</v>
      </c>
      <c r="K1913" t="s">
        <v>827</v>
      </c>
      <c r="L1913" s="1" t="s">
        <v>1426</v>
      </c>
      <c r="M1913" t="s">
        <v>1195</v>
      </c>
      <c r="O1913">
        <f>IF(Non_Profit_Donations_South___messy[[#This Row],[Names4]]&lt;&gt;"",1,0)</f>
        <v>0</v>
      </c>
      <c r="P1913">
        <f>IF(Non_Profit_Donations_South___messy[[#This Row],[flagRev]]=1,1,IF(Non_Profit_Donations_South___messy[[#This Row],[flagMidName]]=1,2,3))</f>
        <v>3</v>
      </c>
      <c r="Q1913" s="1" t="str" cm="1">
        <f t="array" ref="Q1913">_xlfn.SWITCH(Non_Profit_Donations_South___messy[[#This Row],[switch]],1,Non_Profit_Donations_South___messy[[#This Row],[Names3]],2,Non_Profit_Donations_South___messy[[#This Row],[Names2]],3,Non_Profit_Donations_South___messy[[#This Row],[Names2]])</f>
        <v>Marguerite</v>
      </c>
      <c r="R1913" s="1" t="str" cm="1">
        <f t="array" ref="R1913">_xlfn.SWITCH(Non_Profit_Donations_South___messy[[#This Row],[switch]],1,"",2,Non_Profit_Donations_South___messy[[#This Row],[Names3]],3,"")</f>
        <v/>
      </c>
      <c r="S1913" s="1" t="str" cm="1">
        <f t="array" ref="S1913">_xlfn.SWITCH(Non_Profit_Donations_South___messy[[#This Row],[switch]],1,Non_Profit_Donations_South___messy[[#This Row],[Names2]],2,Non_Profit_Donations_South___messy[[#This Row],[Names4]],3,Non_Profit_Donations_South___messy[[#This Row],[Names3]])</f>
        <v>Howell</v>
      </c>
    </row>
    <row r="1914" spans="1:19">
      <c r="A1914" s="1" t="s">
        <v>27</v>
      </c>
      <c r="B1914" s="1" t="s">
        <v>708</v>
      </c>
      <c r="C1914" s="1" t="s">
        <v>11</v>
      </c>
      <c r="D1914" s="1" t="s">
        <v>12</v>
      </c>
      <c r="E1914" s="1" t="s">
        <v>25</v>
      </c>
      <c r="F1914" s="1" t="s">
        <v>709</v>
      </c>
      <c r="G1914">
        <v>33404</v>
      </c>
      <c r="H1914" s="2">
        <v>43065</v>
      </c>
      <c r="I1914">
        <v>792.89</v>
      </c>
      <c r="J1914">
        <f t="shared" si="29"/>
        <v>0</v>
      </c>
      <c r="K1914" t="s">
        <v>708</v>
      </c>
      <c r="L1914" s="1" t="s">
        <v>1180</v>
      </c>
      <c r="M1914" t="s">
        <v>1423</v>
      </c>
      <c r="O1914">
        <f>IF(Non_Profit_Donations_South___messy[[#This Row],[Names4]]&lt;&gt;"",1,0)</f>
        <v>0</v>
      </c>
      <c r="P1914">
        <f>IF(Non_Profit_Donations_South___messy[[#This Row],[flagRev]]=1,1,IF(Non_Profit_Donations_South___messy[[#This Row],[flagMidName]]=1,2,3))</f>
        <v>3</v>
      </c>
      <c r="Q1914" s="1" t="str" cm="1">
        <f t="array" ref="Q1914">_xlfn.SWITCH(Non_Profit_Donations_South___messy[[#This Row],[switch]],1,Non_Profit_Donations_South___messy[[#This Row],[Names3]],2,Non_Profit_Donations_South___messy[[#This Row],[Names2]],3,Non_Profit_Donations_South___messy[[#This Row],[Names2]])</f>
        <v>Stuart</v>
      </c>
      <c r="R1914" s="1" t="str" cm="1">
        <f t="array" ref="R1914">_xlfn.SWITCH(Non_Profit_Donations_South___messy[[#This Row],[switch]],1,"",2,Non_Profit_Donations_South___messy[[#This Row],[Names3]],3,"")</f>
        <v/>
      </c>
      <c r="S1914" s="1" t="str" cm="1">
        <f t="array" ref="S1914">_xlfn.SWITCH(Non_Profit_Donations_South___messy[[#This Row],[switch]],1,Non_Profit_Donations_South___messy[[#This Row],[Names2]],2,Non_Profit_Donations_South___messy[[#This Row],[Names4]],3,Non_Profit_Donations_South___messy[[#This Row],[Names3]])</f>
        <v>McLean</v>
      </c>
    </row>
    <row r="1915" spans="1:19">
      <c r="A1915" s="1" t="s">
        <v>23</v>
      </c>
      <c r="B1915" s="1" t="s">
        <v>359</v>
      </c>
      <c r="C1915" s="1" t="s">
        <v>37</v>
      </c>
      <c r="D1915" s="1" t="s">
        <v>12</v>
      </c>
      <c r="E1915" s="1" t="s">
        <v>29</v>
      </c>
      <c r="F1915" s="1" t="s">
        <v>360</v>
      </c>
      <c r="G1915">
        <v>23111</v>
      </c>
      <c r="H1915" s="2">
        <v>43065</v>
      </c>
      <c r="I1915">
        <v>11571.81</v>
      </c>
      <c r="J1915">
        <f t="shared" si="29"/>
        <v>0</v>
      </c>
      <c r="K1915" t="s">
        <v>359</v>
      </c>
      <c r="L1915" s="1" t="s">
        <v>1145</v>
      </c>
      <c r="M1915" t="s">
        <v>1146</v>
      </c>
      <c r="O1915">
        <f>IF(Non_Profit_Donations_South___messy[[#This Row],[Names4]]&lt;&gt;"",1,0)</f>
        <v>0</v>
      </c>
      <c r="P1915">
        <f>IF(Non_Profit_Donations_South___messy[[#This Row],[flagRev]]=1,1,IF(Non_Profit_Donations_South___messy[[#This Row],[flagMidName]]=1,2,3))</f>
        <v>3</v>
      </c>
      <c r="Q1915" s="1" t="str" cm="1">
        <f t="array" ref="Q1915">_xlfn.SWITCH(Non_Profit_Donations_South___messy[[#This Row],[switch]],1,Non_Profit_Donations_South___messy[[#This Row],[Names3]],2,Non_Profit_Donations_South___messy[[#This Row],[Names2]],3,Non_Profit_Donations_South___messy[[#This Row],[Names2]])</f>
        <v>Alfred</v>
      </c>
      <c r="R1915" s="1" t="str" cm="1">
        <f t="array" ref="R1915">_xlfn.SWITCH(Non_Profit_Donations_South___messy[[#This Row],[switch]],1,"",2,Non_Profit_Donations_South___messy[[#This Row],[Names3]],3,"")</f>
        <v/>
      </c>
      <c r="S1915" s="1" t="str" cm="1">
        <f t="array" ref="S1915">_xlfn.SWITCH(Non_Profit_Donations_South___messy[[#This Row],[switch]],1,Non_Profit_Donations_South___messy[[#This Row],[Names2]],2,Non_Profit_Donations_South___messy[[#This Row],[Names4]],3,Non_Profit_Donations_South___messy[[#This Row],[Names3]])</f>
        <v>Singh</v>
      </c>
    </row>
    <row r="1916" spans="1:19">
      <c r="A1916" s="1" t="s">
        <v>19</v>
      </c>
      <c r="B1916" s="1" t="s">
        <v>233</v>
      </c>
      <c r="C1916" s="1" t="s">
        <v>11</v>
      </c>
      <c r="D1916" s="1" t="s">
        <v>12</v>
      </c>
      <c r="E1916" s="1" t="s">
        <v>25</v>
      </c>
      <c r="F1916" s="1" t="s">
        <v>234</v>
      </c>
      <c r="G1916">
        <v>33461</v>
      </c>
      <c r="H1916" s="2">
        <v>43065</v>
      </c>
      <c r="I1916">
        <v>1156.4000000000001</v>
      </c>
      <c r="J1916">
        <f t="shared" si="29"/>
        <v>0</v>
      </c>
      <c r="K1916" t="s">
        <v>233</v>
      </c>
      <c r="L1916" s="1" t="s">
        <v>1029</v>
      </c>
      <c r="M1916" t="s">
        <v>1030</v>
      </c>
      <c r="O1916">
        <f>IF(Non_Profit_Donations_South___messy[[#This Row],[Names4]]&lt;&gt;"",1,0)</f>
        <v>0</v>
      </c>
      <c r="P1916">
        <f>IF(Non_Profit_Donations_South___messy[[#This Row],[flagRev]]=1,1,IF(Non_Profit_Donations_South___messy[[#This Row],[flagMidName]]=1,2,3))</f>
        <v>3</v>
      </c>
      <c r="Q1916" s="1" t="str" cm="1">
        <f t="array" ref="Q1916">_xlfn.SWITCH(Non_Profit_Donations_South___messy[[#This Row],[switch]],1,Non_Profit_Donations_South___messy[[#This Row],[Names3]],2,Non_Profit_Donations_South___messy[[#This Row],[Names2]],3,Non_Profit_Donations_South___messy[[#This Row],[Names2]])</f>
        <v>Carole</v>
      </c>
      <c r="R1916" s="1" t="str" cm="1">
        <f t="array" ref="R1916">_xlfn.SWITCH(Non_Profit_Donations_South___messy[[#This Row],[switch]],1,"",2,Non_Profit_Donations_South___messy[[#This Row],[Names3]],3,"")</f>
        <v/>
      </c>
      <c r="S1916" s="1" t="str" cm="1">
        <f t="array" ref="S1916">_xlfn.SWITCH(Non_Profit_Donations_South___messy[[#This Row],[switch]],1,Non_Profit_Donations_South___messy[[#This Row],[Names2]],2,Non_Profit_Donations_South___messy[[#This Row],[Names4]],3,Non_Profit_Donations_South___messy[[#This Row],[Names3]])</f>
        <v>Creech</v>
      </c>
    </row>
    <row r="1917" spans="1:19">
      <c r="A1917" s="1" t="s">
        <v>9</v>
      </c>
      <c r="B1917" s="1" t="s">
        <v>613</v>
      </c>
      <c r="C1917" s="1" t="s">
        <v>37</v>
      </c>
      <c r="D1917" s="1" t="s">
        <v>12</v>
      </c>
      <c r="E1917" s="1" t="s">
        <v>40</v>
      </c>
      <c r="F1917" s="1" t="s">
        <v>614</v>
      </c>
      <c r="G1917">
        <v>27405</v>
      </c>
      <c r="H1917" s="2">
        <v>43066</v>
      </c>
      <c r="I1917">
        <v>242.18</v>
      </c>
      <c r="J1917">
        <f t="shared" si="29"/>
        <v>0</v>
      </c>
      <c r="K1917" t="s">
        <v>613</v>
      </c>
      <c r="L1917" s="1" t="s">
        <v>939</v>
      </c>
      <c r="M1917" t="s">
        <v>1349</v>
      </c>
      <c r="O1917">
        <f>IF(Non_Profit_Donations_South___messy[[#This Row],[Names4]]&lt;&gt;"",1,0)</f>
        <v>0</v>
      </c>
      <c r="P1917">
        <f>IF(Non_Profit_Donations_South___messy[[#This Row],[flagRev]]=1,1,IF(Non_Profit_Donations_South___messy[[#This Row],[flagMidName]]=1,2,3))</f>
        <v>3</v>
      </c>
      <c r="Q1917" s="1" t="str" cm="1">
        <f t="array" ref="Q1917">_xlfn.SWITCH(Non_Profit_Donations_South___messy[[#This Row],[switch]],1,Non_Profit_Donations_South___messy[[#This Row],[Names3]],2,Non_Profit_Donations_South___messy[[#This Row],[Names2]],3,Non_Profit_Donations_South___messy[[#This Row],[Names2]])</f>
        <v>Edna</v>
      </c>
      <c r="R1917" s="1" t="str" cm="1">
        <f t="array" ref="R1917">_xlfn.SWITCH(Non_Profit_Donations_South___messy[[#This Row],[switch]],1,"",2,Non_Profit_Donations_South___messy[[#This Row],[Names3]],3,"")</f>
        <v/>
      </c>
      <c r="S1917" s="1" t="str" cm="1">
        <f t="array" ref="S1917">_xlfn.SWITCH(Non_Profit_Donations_South___messy[[#This Row],[switch]],1,Non_Profit_Donations_South___messy[[#This Row],[Names2]],2,Non_Profit_Donations_South___messy[[#This Row],[Names4]],3,Non_Profit_Donations_South___messy[[#This Row],[Names3]])</f>
        <v>Goodwin</v>
      </c>
    </row>
    <row r="1918" spans="1:19">
      <c r="A1918" s="1" t="s">
        <v>9</v>
      </c>
      <c r="B1918" s="1" t="s">
        <v>375</v>
      </c>
      <c r="C1918" s="1" t="s">
        <v>16</v>
      </c>
      <c r="D1918" s="1" t="s">
        <v>12</v>
      </c>
      <c r="E1918" s="1" t="s">
        <v>29</v>
      </c>
      <c r="F1918" s="1" t="s">
        <v>376</v>
      </c>
      <c r="G1918">
        <v>24017</v>
      </c>
      <c r="H1918" s="2">
        <v>43066</v>
      </c>
      <c r="I1918">
        <v>12.99</v>
      </c>
      <c r="J1918">
        <f t="shared" si="29"/>
        <v>0</v>
      </c>
      <c r="K1918" t="s">
        <v>375</v>
      </c>
      <c r="L1918" s="1" t="s">
        <v>979</v>
      </c>
      <c r="M1918" t="s">
        <v>1157</v>
      </c>
      <c r="O1918">
        <f>IF(Non_Profit_Donations_South___messy[[#This Row],[Names4]]&lt;&gt;"",1,0)</f>
        <v>0</v>
      </c>
      <c r="P1918">
        <f>IF(Non_Profit_Donations_South___messy[[#This Row],[flagRev]]=1,1,IF(Non_Profit_Donations_South___messy[[#This Row],[flagMidName]]=1,2,3))</f>
        <v>3</v>
      </c>
      <c r="Q1918" s="1" t="str" cm="1">
        <f t="array" ref="Q1918">_xlfn.SWITCH(Non_Profit_Donations_South___messy[[#This Row],[switch]],1,Non_Profit_Donations_South___messy[[#This Row],[Names3]],2,Non_Profit_Donations_South___messy[[#This Row],[Names2]],3,Non_Profit_Donations_South___messy[[#This Row],[Names2]])</f>
        <v>Harvey</v>
      </c>
      <c r="R1918" s="1" t="str" cm="1">
        <f t="array" ref="R1918">_xlfn.SWITCH(Non_Profit_Donations_South___messy[[#This Row],[switch]],1,"",2,Non_Profit_Donations_South___messy[[#This Row],[Names3]],3,"")</f>
        <v/>
      </c>
      <c r="S1918" s="1" t="str" cm="1">
        <f t="array" ref="S1918">_xlfn.SWITCH(Non_Profit_Donations_South___messy[[#This Row],[switch]],1,Non_Profit_Donations_South___messy[[#This Row],[Names2]],2,Non_Profit_Donations_South___messy[[#This Row],[Names4]],3,Non_Profit_Donations_South___messy[[#This Row],[Names3]])</f>
        <v>Barefoot</v>
      </c>
    </row>
    <row r="1919" spans="1:19">
      <c r="A1919" s="1" t="s">
        <v>19</v>
      </c>
      <c r="B1919" s="1" t="s">
        <v>207</v>
      </c>
      <c r="C1919" s="1" t="s">
        <v>16</v>
      </c>
      <c r="D1919" s="1" t="s">
        <v>12</v>
      </c>
      <c r="E1919" s="1" t="s">
        <v>29</v>
      </c>
      <c r="F1919" s="1" t="s">
        <v>208</v>
      </c>
      <c r="G1919">
        <v>23434</v>
      </c>
      <c r="H1919" s="2">
        <v>43067</v>
      </c>
      <c r="I1919">
        <v>96.15</v>
      </c>
      <c r="J1919">
        <f t="shared" si="29"/>
        <v>0</v>
      </c>
      <c r="K1919" t="s">
        <v>207</v>
      </c>
      <c r="L1919" s="1" t="s">
        <v>1004</v>
      </c>
      <c r="M1919" t="s">
        <v>1005</v>
      </c>
      <c r="O1919">
        <f>IF(Non_Profit_Donations_South___messy[[#This Row],[Names4]]&lt;&gt;"",1,0)</f>
        <v>0</v>
      </c>
      <c r="P1919">
        <f>IF(Non_Profit_Donations_South___messy[[#This Row],[flagRev]]=1,1,IF(Non_Profit_Donations_South___messy[[#This Row],[flagMidName]]=1,2,3))</f>
        <v>3</v>
      </c>
      <c r="Q1919" s="1" t="str" cm="1">
        <f t="array" ref="Q1919">_xlfn.SWITCH(Non_Profit_Donations_South___messy[[#This Row],[switch]],1,Non_Profit_Donations_South___messy[[#This Row],[Names3]],2,Non_Profit_Donations_South___messy[[#This Row],[Names2]],3,Non_Profit_Donations_South___messy[[#This Row],[Names2]])</f>
        <v>Jesse</v>
      </c>
      <c r="R1919" s="1" t="str" cm="1">
        <f t="array" ref="R1919">_xlfn.SWITCH(Non_Profit_Donations_South___messy[[#This Row],[switch]],1,"",2,Non_Profit_Donations_South___messy[[#This Row],[Names3]],3,"")</f>
        <v/>
      </c>
      <c r="S1919" s="1" t="str" cm="1">
        <f t="array" ref="S1919">_xlfn.SWITCH(Non_Profit_Donations_South___messy[[#This Row],[switch]],1,Non_Profit_Donations_South___messy[[#This Row],[Names2]],2,Non_Profit_Donations_South___messy[[#This Row],[Names4]],3,Non_Profit_Donations_South___messy[[#This Row],[Names3]])</f>
        <v>Fisher</v>
      </c>
    </row>
    <row r="1920" spans="1:19">
      <c r="A1920" s="1" t="s">
        <v>9</v>
      </c>
      <c r="B1920" s="1" t="s">
        <v>769</v>
      </c>
      <c r="C1920" s="1" t="s">
        <v>11</v>
      </c>
      <c r="D1920" s="1" t="s">
        <v>12</v>
      </c>
      <c r="E1920" s="1" t="s">
        <v>49</v>
      </c>
      <c r="F1920" s="1" t="s">
        <v>287</v>
      </c>
      <c r="G1920">
        <v>29687</v>
      </c>
      <c r="H1920" s="2">
        <v>43070</v>
      </c>
      <c r="I1920">
        <v>115.15</v>
      </c>
      <c r="J1920">
        <f t="shared" si="29"/>
        <v>0</v>
      </c>
      <c r="K1920" t="s">
        <v>769</v>
      </c>
      <c r="L1920" s="1" t="s">
        <v>1469</v>
      </c>
      <c r="M1920" t="s">
        <v>1460</v>
      </c>
      <c r="O1920">
        <f>IF(Non_Profit_Donations_South___messy[[#This Row],[Names4]]&lt;&gt;"",1,0)</f>
        <v>0</v>
      </c>
      <c r="P1920">
        <f>IF(Non_Profit_Donations_South___messy[[#This Row],[flagRev]]=1,1,IF(Non_Profit_Donations_South___messy[[#This Row],[flagMidName]]=1,2,3))</f>
        <v>3</v>
      </c>
      <c r="Q1920" s="1" t="str" cm="1">
        <f t="array" ref="Q1920">_xlfn.SWITCH(Non_Profit_Donations_South___messy[[#This Row],[switch]],1,Non_Profit_Donations_South___messy[[#This Row],[Names3]],2,Non_Profit_Donations_South___messy[[#This Row],[Names2]],3,Non_Profit_Donations_South___messy[[#This Row],[Names2]])</f>
        <v>Harold</v>
      </c>
      <c r="R1920" s="1" t="str" cm="1">
        <f t="array" ref="R1920">_xlfn.SWITCH(Non_Profit_Donations_South___messy[[#This Row],[switch]],1,"",2,Non_Profit_Donations_South___messy[[#This Row],[Names3]],3,"")</f>
        <v/>
      </c>
      <c r="S1920" s="1" t="str" cm="1">
        <f t="array" ref="S1920">_xlfn.SWITCH(Non_Profit_Donations_South___messy[[#This Row],[switch]],1,Non_Profit_Donations_South___messy[[#This Row],[Names2]],2,Non_Profit_Donations_South___messy[[#This Row],[Names4]],3,Non_Profit_Donations_South___messy[[#This Row],[Names3]])</f>
        <v>Shapiro</v>
      </c>
    </row>
    <row r="1921" spans="1:19">
      <c r="A1921" s="1" t="s">
        <v>23</v>
      </c>
      <c r="B1921" s="1" t="s">
        <v>643</v>
      </c>
      <c r="C1921" s="1" t="s">
        <v>37</v>
      </c>
      <c r="D1921" s="1" t="s">
        <v>12</v>
      </c>
      <c r="E1921" s="1" t="s">
        <v>52</v>
      </c>
      <c r="F1921" s="1" t="s">
        <v>588</v>
      </c>
      <c r="G1921">
        <v>72756</v>
      </c>
      <c r="H1921" s="2">
        <v>43070</v>
      </c>
      <c r="I1921">
        <v>31.72</v>
      </c>
      <c r="J1921">
        <f t="shared" si="29"/>
        <v>0</v>
      </c>
      <c r="K1921" t="s">
        <v>643</v>
      </c>
      <c r="L1921" s="1" t="s">
        <v>1371</v>
      </c>
      <c r="M1921" t="s">
        <v>1372</v>
      </c>
      <c r="O1921">
        <f>IF(Non_Profit_Donations_South___messy[[#This Row],[Names4]]&lt;&gt;"",1,0)</f>
        <v>0</v>
      </c>
      <c r="P1921">
        <f>IF(Non_Profit_Donations_South___messy[[#This Row],[flagRev]]=1,1,IF(Non_Profit_Donations_South___messy[[#This Row],[flagMidName]]=1,2,3))</f>
        <v>3</v>
      </c>
      <c r="Q1921" s="1" t="str" cm="1">
        <f t="array" ref="Q1921">_xlfn.SWITCH(Non_Profit_Donations_South___messy[[#This Row],[switch]],1,Non_Profit_Donations_South___messy[[#This Row],[Names3]],2,Non_Profit_Donations_South___messy[[#This Row],[Names2]],3,Non_Profit_Donations_South___messy[[#This Row],[Names2]])</f>
        <v>Jay</v>
      </c>
      <c r="R1921" s="1" t="str" cm="1">
        <f t="array" ref="R1921">_xlfn.SWITCH(Non_Profit_Donations_South___messy[[#This Row],[switch]],1,"",2,Non_Profit_Donations_South___messy[[#This Row],[Names3]],3,"")</f>
        <v/>
      </c>
      <c r="S1921" s="1" t="str" cm="1">
        <f t="array" ref="S1921">_xlfn.SWITCH(Non_Profit_Donations_South___messy[[#This Row],[switch]],1,Non_Profit_Donations_South___messy[[#This Row],[Names2]],2,Non_Profit_Donations_South___messy[[#This Row],[Names4]],3,Non_Profit_Donations_South___messy[[#This Row],[Names3]])</f>
        <v>Simon</v>
      </c>
    </row>
    <row r="1922" spans="1:19">
      <c r="A1922" s="1" t="s">
        <v>23</v>
      </c>
      <c r="B1922" s="1" t="s">
        <v>217</v>
      </c>
      <c r="C1922" s="1" t="s">
        <v>11</v>
      </c>
      <c r="D1922" s="1" t="s">
        <v>12</v>
      </c>
      <c r="E1922" s="1" t="s">
        <v>25</v>
      </c>
      <c r="F1922" s="1" t="s">
        <v>218</v>
      </c>
      <c r="G1922">
        <v>33772</v>
      </c>
      <c r="H1922" s="2">
        <v>43071</v>
      </c>
      <c r="I1922">
        <v>52.47</v>
      </c>
      <c r="J1922">
        <f t="shared" ref="J1922:J1955" si="30">ISNUMBER(FIND(",",K1922))*1</f>
        <v>0</v>
      </c>
      <c r="K1922" t="s">
        <v>217</v>
      </c>
      <c r="L1922" s="1" t="s">
        <v>1015</v>
      </c>
      <c r="M1922" t="s">
        <v>1016</v>
      </c>
      <c r="O1922">
        <f>IF(Non_Profit_Donations_South___messy[[#This Row],[Names4]]&lt;&gt;"",1,0)</f>
        <v>0</v>
      </c>
      <c r="P1922">
        <f>IF(Non_Profit_Donations_South___messy[[#This Row],[flagRev]]=1,1,IF(Non_Profit_Donations_South___messy[[#This Row],[flagMidName]]=1,2,3))</f>
        <v>3</v>
      </c>
      <c r="Q1922" s="1" t="str" cm="1">
        <f t="array" ref="Q1922">_xlfn.SWITCH(Non_Profit_Donations_South___messy[[#This Row],[switch]],1,Non_Profit_Donations_South___messy[[#This Row],[Names3]],2,Non_Profit_Donations_South___messy[[#This Row],[Names2]],3,Non_Profit_Donations_South___messy[[#This Row],[Names2]])</f>
        <v>Allan</v>
      </c>
      <c r="R1922" s="1" t="str" cm="1">
        <f t="array" ref="R1922">_xlfn.SWITCH(Non_Profit_Donations_South___messy[[#This Row],[switch]],1,"",2,Non_Profit_Donations_South___messy[[#This Row],[Names3]],3,"")</f>
        <v/>
      </c>
      <c r="S1922" s="1" t="str" cm="1">
        <f t="array" ref="S1922">_xlfn.SWITCH(Non_Profit_Donations_South___messy[[#This Row],[switch]],1,Non_Profit_Donations_South___messy[[#This Row],[Names2]],2,Non_Profit_Donations_South___messy[[#This Row],[Names4]],3,Non_Profit_Donations_South___messy[[#This Row],[Names3]])</f>
        <v>Shields</v>
      </c>
    </row>
    <row r="1923" spans="1:19">
      <c r="A1923" s="1" t="s">
        <v>23</v>
      </c>
      <c r="B1923" s="1" t="s">
        <v>122</v>
      </c>
      <c r="C1923" s="1" t="s">
        <v>16</v>
      </c>
      <c r="D1923" s="1" t="s">
        <v>12</v>
      </c>
      <c r="E1923" s="1" t="s">
        <v>29</v>
      </c>
      <c r="F1923" s="1" t="s">
        <v>123</v>
      </c>
      <c r="G1923">
        <v>22153</v>
      </c>
      <c r="H1923" s="2">
        <v>43071</v>
      </c>
      <c r="I1923">
        <v>115.65</v>
      </c>
      <c r="J1923">
        <f t="shared" si="30"/>
        <v>0</v>
      </c>
      <c r="K1923" t="s">
        <v>122</v>
      </c>
      <c r="L1923" s="1" t="s">
        <v>931</v>
      </c>
      <c r="M1923" t="s">
        <v>932</v>
      </c>
      <c r="O1923">
        <f>IF(Non_Profit_Donations_South___messy[[#This Row],[Names4]]&lt;&gt;"",1,0)</f>
        <v>0</v>
      </c>
      <c r="P1923">
        <f>IF(Non_Profit_Donations_South___messy[[#This Row],[flagRev]]=1,1,IF(Non_Profit_Donations_South___messy[[#This Row],[flagMidName]]=1,2,3))</f>
        <v>3</v>
      </c>
      <c r="Q1923" s="1" t="str" cm="1">
        <f t="array" ref="Q1923">_xlfn.SWITCH(Non_Profit_Donations_South___messy[[#This Row],[switch]],1,Non_Profit_Donations_South___messy[[#This Row],[Names3]],2,Non_Profit_Donations_South___messy[[#This Row],[Names2]],3,Non_Profit_Donations_South___messy[[#This Row],[Names2]])</f>
        <v>Rick</v>
      </c>
      <c r="R1923" s="1" t="str" cm="1">
        <f t="array" ref="R1923">_xlfn.SWITCH(Non_Profit_Donations_South___messy[[#This Row],[switch]],1,"",2,Non_Profit_Donations_South___messy[[#This Row],[Names3]],3,"")</f>
        <v/>
      </c>
      <c r="S1923" s="1" t="str" cm="1">
        <f t="array" ref="S1923">_xlfn.SWITCH(Non_Profit_Donations_South___messy[[#This Row],[switch]],1,Non_Profit_Donations_South___messy[[#This Row],[Names2]],2,Non_Profit_Donations_South___messy[[#This Row],[Names4]],3,Non_Profit_Donations_South___messy[[#This Row],[Names3]])</f>
        <v>Ellis</v>
      </c>
    </row>
    <row r="1924" spans="1:19">
      <c r="A1924" s="1" t="s">
        <v>9</v>
      </c>
      <c r="B1924" s="1" t="s">
        <v>36</v>
      </c>
      <c r="C1924" s="1" t="s">
        <v>37</v>
      </c>
      <c r="D1924" s="1" t="s">
        <v>12</v>
      </c>
      <c r="E1924" s="1" t="s">
        <v>25</v>
      </c>
      <c r="F1924" s="1" t="s">
        <v>38</v>
      </c>
      <c r="G1924">
        <v>32771</v>
      </c>
      <c r="H1924" s="2">
        <v>43072</v>
      </c>
      <c r="I1924">
        <v>107.66</v>
      </c>
      <c r="J1924">
        <f t="shared" si="30"/>
        <v>0</v>
      </c>
      <c r="K1924" t="s">
        <v>36</v>
      </c>
      <c r="L1924" s="1" t="s">
        <v>846</v>
      </c>
      <c r="M1924" t="s">
        <v>847</v>
      </c>
      <c r="N1924" t="s">
        <v>848</v>
      </c>
      <c r="O1924">
        <f>IF(Non_Profit_Donations_South___messy[[#This Row],[Names4]]&lt;&gt;"",1,0)</f>
        <v>1</v>
      </c>
      <c r="P1924">
        <f>IF(Non_Profit_Donations_South___messy[[#This Row],[flagRev]]=1,1,IF(Non_Profit_Donations_South___messy[[#This Row],[flagMidName]]=1,2,3))</f>
        <v>2</v>
      </c>
      <c r="Q1924" s="1" t="str" cm="1">
        <f t="array" ref="Q1924">_xlfn.SWITCH(Non_Profit_Donations_South___messy[[#This Row],[switch]],1,Non_Profit_Donations_South___messy[[#This Row],[Names3]],2,Non_Profit_Donations_South___messy[[#This Row],[Names2]],3,Non_Profit_Donations_South___messy[[#This Row],[Names2]])</f>
        <v>Julian</v>
      </c>
      <c r="R1924" s="1" t="str" cm="1">
        <f t="array" ref="R1924">_xlfn.SWITCH(Non_Profit_Donations_South___messy[[#This Row],[switch]],1,"",2,Non_Profit_Donations_South___messy[[#This Row],[Names3]],3,"")</f>
        <v>Keith</v>
      </c>
      <c r="S1924" s="1" t="str" cm="1">
        <f t="array" ref="S1924">_xlfn.SWITCH(Non_Profit_Donations_South___messy[[#This Row],[switch]],1,Non_Profit_Donations_South___messy[[#This Row],[Names2]],2,Non_Profit_Donations_South___messy[[#This Row],[Names4]],3,Non_Profit_Donations_South___messy[[#This Row],[Names3]])</f>
        <v>Mayer</v>
      </c>
    </row>
    <row r="1925" spans="1:19">
      <c r="A1925" s="1" t="s">
        <v>19</v>
      </c>
      <c r="B1925" s="1" t="s">
        <v>469</v>
      </c>
      <c r="C1925" s="1" t="s">
        <v>11</v>
      </c>
      <c r="D1925" s="1" t="s">
        <v>12</v>
      </c>
      <c r="E1925" s="1" t="s">
        <v>25</v>
      </c>
      <c r="F1925" s="1" t="s">
        <v>470</v>
      </c>
      <c r="G1925">
        <v>32789</v>
      </c>
      <c r="H1925" s="2">
        <v>43074</v>
      </c>
      <c r="I1925">
        <v>52.51</v>
      </c>
      <c r="J1925">
        <f t="shared" si="30"/>
        <v>0</v>
      </c>
      <c r="K1925" t="s">
        <v>469</v>
      </c>
      <c r="L1925" s="1" t="s">
        <v>1237</v>
      </c>
      <c r="M1925" t="s">
        <v>1238</v>
      </c>
      <c r="O1925">
        <f>IF(Non_Profit_Donations_South___messy[[#This Row],[Names4]]&lt;&gt;"",1,0)</f>
        <v>0</v>
      </c>
      <c r="P1925">
        <f>IF(Non_Profit_Donations_South___messy[[#This Row],[flagRev]]=1,1,IF(Non_Profit_Donations_South___messy[[#This Row],[flagMidName]]=1,2,3))</f>
        <v>3</v>
      </c>
      <c r="Q1925" s="1" t="str" cm="1">
        <f t="array" ref="Q1925">_xlfn.SWITCH(Non_Profit_Donations_South___messy[[#This Row],[switch]],1,Non_Profit_Donations_South___messy[[#This Row],[Names3]],2,Non_Profit_Donations_South___messy[[#This Row],[Names2]],3,Non_Profit_Donations_South___messy[[#This Row],[Names2]])</f>
        <v>Max</v>
      </c>
      <c r="R1925" s="1" t="str" cm="1">
        <f t="array" ref="R1925">_xlfn.SWITCH(Non_Profit_Donations_South___messy[[#This Row],[switch]],1,"",2,Non_Profit_Donations_South___messy[[#This Row],[Names3]],3,"")</f>
        <v/>
      </c>
      <c r="S1925" s="1" t="str" cm="1">
        <f t="array" ref="S1925">_xlfn.SWITCH(Non_Profit_Donations_South___messy[[#This Row],[switch]],1,Non_Profit_Donations_South___messy[[#This Row],[Names2]],2,Non_Profit_Donations_South___messy[[#This Row],[Names4]],3,Non_Profit_Donations_South___messy[[#This Row],[Names3]])</f>
        <v>Hubbard</v>
      </c>
    </row>
    <row r="1926" spans="1:19">
      <c r="A1926" s="1" t="s">
        <v>27</v>
      </c>
      <c r="B1926" s="1" t="s">
        <v>15</v>
      </c>
      <c r="C1926" s="1" t="s">
        <v>16</v>
      </c>
      <c r="D1926" s="1" t="s">
        <v>12</v>
      </c>
      <c r="E1926" s="1" t="s">
        <v>17</v>
      </c>
      <c r="F1926" s="1" t="s">
        <v>18</v>
      </c>
      <c r="G1926">
        <v>30318</v>
      </c>
      <c r="H1926" s="2">
        <v>43075</v>
      </c>
      <c r="I1926">
        <v>1703.81</v>
      </c>
      <c r="J1926">
        <f t="shared" si="30"/>
        <v>0</v>
      </c>
      <c r="K1926" t="s">
        <v>15</v>
      </c>
      <c r="L1926" s="1" t="s">
        <v>834</v>
      </c>
      <c r="M1926" t="s">
        <v>835</v>
      </c>
      <c r="O1926">
        <f>IF(Non_Profit_Donations_South___messy[[#This Row],[Names4]]&lt;&gt;"",1,0)</f>
        <v>0</v>
      </c>
      <c r="P1926">
        <f>IF(Non_Profit_Donations_South___messy[[#This Row],[flagRev]]=1,1,IF(Non_Profit_Donations_South___messy[[#This Row],[flagMidName]]=1,2,3))</f>
        <v>3</v>
      </c>
      <c r="Q1926" s="1" t="str" cm="1">
        <f t="array" ref="Q1926">_xlfn.SWITCH(Non_Profit_Donations_South___messy[[#This Row],[switch]],1,Non_Profit_Donations_South___messy[[#This Row],[Names3]],2,Non_Profit_Donations_South___messy[[#This Row],[Names2]],3,Non_Profit_Donations_South___messy[[#This Row],[Names2]])</f>
        <v>Gene</v>
      </c>
      <c r="R1926" s="1" t="str" cm="1">
        <f t="array" ref="R1926">_xlfn.SWITCH(Non_Profit_Donations_South___messy[[#This Row],[switch]],1,"",2,Non_Profit_Donations_South___messy[[#This Row],[Names3]],3,"")</f>
        <v/>
      </c>
      <c r="S1926" s="1" t="str" cm="1">
        <f t="array" ref="S1926">_xlfn.SWITCH(Non_Profit_Donations_South___messy[[#This Row],[switch]],1,Non_Profit_Donations_South___messy[[#This Row],[Names2]],2,Non_Profit_Donations_South___messy[[#This Row],[Names4]],3,Non_Profit_Donations_South___messy[[#This Row],[Names3]])</f>
        <v>Gilliam</v>
      </c>
    </row>
    <row r="1927" spans="1:19">
      <c r="A1927" s="1" t="s">
        <v>19</v>
      </c>
      <c r="B1927" s="1" t="s">
        <v>828</v>
      </c>
      <c r="C1927" s="1" t="s">
        <v>11</v>
      </c>
      <c r="D1927" s="1" t="s">
        <v>12</v>
      </c>
      <c r="E1927" s="1" t="s">
        <v>25</v>
      </c>
      <c r="F1927" s="1" t="s">
        <v>476</v>
      </c>
      <c r="G1927">
        <v>33134</v>
      </c>
      <c r="H1927" s="2">
        <v>43075</v>
      </c>
      <c r="I1927">
        <v>324.23</v>
      </c>
      <c r="J1927">
        <f t="shared" si="30"/>
        <v>0</v>
      </c>
      <c r="K1927" t="s">
        <v>828</v>
      </c>
      <c r="L1927" s="1" t="s">
        <v>1526</v>
      </c>
      <c r="M1927" t="s">
        <v>1527</v>
      </c>
      <c r="O1927">
        <f>IF(Non_Profit_Donations_South___messy[[#This Row],[Names4]]&lt;&gt;"",1,0)</f>
        <v>0</v>
      </c>
      <c r="P1927">
        <f>IF(Non_Profit_Donations_South___messy[[#This Row],[flagRev]]=1,1,IF(Non_Profit_Donations_South___messy[[#This Row],[flagMidName]]=1,2,3))</f>
        <v>3</v>
      </c>
      <c r="Q1927" s="1" t="str" cm="1">
        <f t="array" ref="Q1927">_xlfn.SWITCH(Non_Profit_Donations_South___messy[[#This Row],[switch]],1,Non_Profit_Donations_South___messy[[#This Row],[Names3]],2,Non_Profit_Donations_South___messy[[#This Row],[Names2]],3,Non_Profit_Donations_South___messy[[#This Row],[Names2]])</f>
        <v>Jason</v>
      </c>
      <c r="R1927" s="1" t="str" cm="1">
        <f t="array" ref="R1927">_xlfn.SWITCH(Non_Profit_Donations_South___messy[[#This Row],[switch]],1,"",2,Non_Profit_Donations_South___messy[[#This Row],[Names3]],3,"")</f>
        <v/>
      </c>
      <c r="S1927" s="1" t="str" cm="1">
        <f t="array" ref="S1927">_xlfn.SWITCH(Non_Profit_Donations_South___messy[[#This Row],[switch]],1,Non_Profit_Donations_South___messy[[#This Row],[Names2]],2,Non_Profit_Donations_South___messy[[#This Row],[Names4]],3,Non_Profit_Donations_South___messy[[#This Row],[Names3]])</f>
        <v>Donovan</v>
      </c>
    </row>
    <row r="1928" spans="1:19">
      <c r="A1928" s="1" t="s">
        <v>9</v>
      </c>
      <c r="B1928" s="1" t="s">
        <v>529</v>
      </c>
      <c r="C1928" s="1" t="s">
        <v>16</v>
      </c>
      <c r="D1928" s="1" t="s">
        <v>12</v>
      </c>
      <c r="E1928" s="1" t="s">
        <v>32</v>
      </c>
      <c r="F1928" s="1" t="s">
        <v>530</v>
      </c>
      <c r="G1928">
        <v>37066</v>
      </c>
      <c r="H1928" s="2">
        <v>43076</v>
      </c>
      <c r="I1928">
        <v>302.93</v>
      </c>
      <c r="J1928">
        <f t="shared" si="30"/>
        <v>0</v>
      </c>
      <c r="K1928" t="s">
        <v>529</v>
      </c>
      <c r="L1928" s="1" t="s">
        <v>1074</v>
      </c>
      <c r="M1928" t="s">
        <v>1288</v>
      </c>
      <c r="O1928">
        <f>IF(Non_Profit_Donations_South___messy[[#This Row],[Names4]]&lt;&gt;"",1,0)</f>
        <v>0</v>
      </c>
      <c r="P1928">
        <f>IF(Non_Profit_Donations_South___messy[[#This Row],[flagRev]]=1,1,IF(Non_Profit_Donations_South___messy[[#This Row],[flagMidName]]=1,2,3))</f>
        <v>3</v>
      </c>
      <c r="Q1928" s="1" t="str" cm="1">
        <f t="array" ref="Q1928">_xlfn.SWITCH(Non_Profit_Donations_South___messy[[#This Row],[switch]],1,Non_Profit_Donations_South___messy[[#This Row],[Names3]],2,Non_Profit_Donations_South___messy[[#This Row],[Names2]],3,Non_Profit_Donations_South___messy[[#This Row],[Names2]])</f>
        <v>Claudia</v>
      </c>
      <c r="R1928" s="1" t="str" cm="1">
        <f t="array" ref="R1928">_xlfn.SWITCH(Non_Profit_Donations_South___messy[[#This Row],[switch]],1,"",2,Non_Profit_Donations_South___messy[[#This Row],[Names3]],3,"")</f>
        <v/>
      </c>
      <c r="S1928" s="1" t="str" cm="1">
        <f t="array" ref="S1928">_xlfn.SWITCH(Non_Profit_Donations_South___messy[[#This Row],[switch]],1,Non_Profit_Donations_South___messy[[#This Row],[Names2]],2,Non_Profit_Donations_South___messy[[#This Row],[Names4]],3,Non_Profit_Donations_South___messy[[#This Row],[Names3]])</f>
        <v>White</v>
      </c>
    </row>
    <row r="1929" spans="1:19">
      <c r="A1929" s="1" t="s">
        <v>9</v>
      </c>
      <c r="B1929" s="1" t="s">
        <v>562</v>
      </c>
      <c r="C1929" s="1" t="s">
        <v>11</v>
      </c>
      <c r="D1929" s="1" t="s">
        <v>12</v>
      </c>
      <c r="E1929" s="1" t="s">
        <v>40</v>
      </c>
      <c r="F1929" s="1" t="s">
        <v>563</v>
      </c>
      <c r="G1929">
        <v>28115</v>
      </c>
      <c r="H1929" s="2">
        <v>43076</v>
      </c>
      <c r="I1929">
        <v>95.87</v>
      </c>
      <c r="J1929">
        <f t="shared" si="30"/>
        <v>0</v>
      </c>
      <c r="K1929" t="s">
        <v>562</v>
      </c>
      <c r="L1929" s="1" t="s">
        <v>1313</v>
      </c>
      <c r="M1929" t="s">
        <v>1314</v>
      </c>
      <c r="O1929">
        <f>IF(Non_Profit_Donations_South___messy[[#This Row],[Names4]]&lt;&gt;"",1,0)</f>
        <v>0</v>
      </c>
      <c r="P1929">
        <f>IF(Non_Profit_Donations_South___messy[[#This Row],[flagRev]]=1,1,IF(Non_Profit_Donations_South___messy[[#This Row],[flagMidName]]=1,2,3))</f>
        <v>3</v>
      </c>
      <c r="Q1929" s="1" t="str" cm="1">
        <f t="array" ref="Q1929">_xlfn.SWITCH(Non_Profit_Donations_South___messy[[#This Row],[switch]],1,Non_Profit_Donations_South___messy[[#This Row],[Names3]],2,Non_Profit_Donations_South___messy[[#This Row],[Names2]],3,Non_Profit_Donations_South___messy[[#This Row],[Names2]])</f>
        <v>Julia</v>
      </c>
      <c r="R1929" s="1" t="str" cm="1">
        <f t="array" ref="R1929">_xlfn.SWITCH(Non_Profit_Donations_South___messy[[#This Row],[switch]],1,"",2,Non_Profit_Donations_South___messy[[#This Row],[Names3]],3,"")</f>
        <v/>
      </c>
      <c r="S1929" s="1" t="str" cm="1">
        <f t="array" ref="S1929">_xlfn.SWITCH(Non_Profit_Donations_South___messy[[#This Row],[switch]],1,Non_Profit_Donations_South___messy[[#This Row],[Names2]],2,Non_Profit_Donations_South___messy[[#This Row],[Names4]],3,Non_Profit_Donations_South___messy[[#This Row],[Names3]])</f>
        <v>Haynes</v>
      </c>
    </row>
    <row r="1930" spans="1:19">
      <c r="A1930" s="1" t="s">
        <v>27</v>
      </c>
      <c r="B1930" s="1" t="s">
        <v>503</v>
      </c>
      <c r="C1930" s="1" t="s">
        <v>37</v>
      </c>
      <c r="D1930" s="1" t="s">
        <v>12</v>
      </c>
      <c r="E1930" s="1" t="s">
        <v>49</v>
      </c>
      <c r="F1930" s="1" t="s">
        <v>504</v>
      </c>
      <c r="G1930">
        <v>29483</v>
      </c>
      <c r="H1930" s="2">
        <v>43076</v>
      </c>
      <c r="I1930">
        <v>469.59</v>
      </c>
      <c r="J1930">
        <f t="shared" si="30"/>
        <v>0</v>
      </c>
      <c r="K1930" t="s">
        <v>503</v>
      </c>
      <c r="L1930" s="1" t="s">
        <v>1267</v>
      </c>
      <c r="M1930" t="s">
        <v>1160</v>
      </c>
      <c r="O1930">
        <f>IF(Non_Profit_Donations_South___messy[[#This Row],[Names4]]&lt;&gt;"",1,0)</f>
        <v>0</v>
      </c>
      <c r="P1930">
        <f>IF(Non_Profit_Donations_South___messy[[#This Row],[flagRev]]=1,1,IF(Non_Profit_Donations_South___messy[[#This Row],[flagMidName]]=1,2,3))</f>
        <v>3</v>
      </c>
      <c r="Q1930" s="1" t="str" cm="1">
        <f t="array" ref="Q1930">_xlfn.SWITCH(Non_Profit_Donations_South___messy[[#This Row],[switch]],1,Non_Profit_Donations_South___messy[[#This Row],[Names3]],2,Non_Profit_Donations_South___messy[[#This Row],[Names2]],3,Non_Profit_Donations_South___messy[[#This Row],[Names2]])</f>
        <v>Samuel</v>
      </c>
      <c r="R1930" s="1" t="str" cm="1">
        <f t="array" ref="R1930">_xlfn.SWITCH(Non_Profit_Donations_South___messy[[#This Row],[switch]],1,"",2,Non_Profit_Donations_South___messy[[#This Row],[Names3]],3,"")</f>
        <v/>
      </c>
      <c r="S1930" s="1" t="str" cm="1">
        <f t="array" ref="S1930">_xlfn.SWITCH(Non_Profit_Donations_South___messy[[#This Row],[switch]],1,Non_Profit_Donations_South___messy[[#This Row],[Names2]],2,Non_Profit_Donations_South___messy[[#This Row],[Names4]],3,Non_Profit_Donations_South___messy[[#This Row],[Names3]])</f>
        <v>Newman</v>
      </c>
    </row>
    <row r="1931" spans="1:19">
      <c r="A1931" s="1" t="s">
        <v>9</v>
      </c>
      <c r="B1931" s="1" t="s">
        <v>757</v>
      </c>
      <c r="C1931" s="1" t="s">
        <v>37</v>
      </c>
      <c r="D1931" s="1" t="s">
        <v>12</v>
      </c>
      <c r="E1931" s="1" t="s">
        <v>29</v>
      </c>
      <c r="F1931" s="1" t="s">
        <v>93</v>
      </c>
      <c r="G1931">
        <v>24541</v>
      </c>
      <c r="H1931" s="2">
        <v>43078</v>
      </c>
      <c r="I1931">
        <v>1592.97</v>
      </c>
      <c r="J1931">
        <f t="shared" si="30"/>
        <v>0</v>
      </c>
      <c r="K1931" t="s">
        <v>757</v>
      </c>
      <c r="L1931" s="1" t="s">
        <v>1458</v>
      </c>
      <c r="M1931" t="s">
        <v>1459</v>
      </c>
      <c r="O1931">
        <f>IF(Non_Profit_Donations_South___messy[[#This Row],[Names4]]&lt;&gt;"",1,0)</f>
        <v>0</v>
      </c>
      <c r="P1931">
        <f>IF(Non_Profit_Donations_South___messy[[#This Row],[flagRev]]=1,1,IF(Non_Profit_Donations_South___messy[[#This Row],[flagMidName]]=1,2,3))</f>
        <v>3</v>
      </c>
      <c r="Q1931" s="1" t="str" cm="1">
        <f t="array" ref="Q1931">_xlfn.SWITCH(Non_Profit_Donations_South___messy[[#This Row],[switch]],1,Non_Profit_Donations_South___messy[[#This Row],[Names3]],2,Non_Profit_Donations_South___messy[[#This Row],[Names2]],3,Non_Profit_Donations_South___messy[[#This Row],[Names2]])</f>
        <v>Dale</v>
      </c>
      <c r="R1931" s="1" t="str" cm="1">
        <f t="array" ref="R1931">_xlfn.SWITCH(Non_Profit_Donations_South___messy[[#This Row],[switch]],1,"",2,Non_Profit_Donations_South___messy[[#This Row],[Names3]],3,"")</f>
        <v/>
      </c>
      <c r="S1931" s="1" t="str" cm="1">
        <f t="array" ref="S1931">_xlfn.SWITCH(Non_Profit_Donations_South___messy[[#This Row],[switch]],1,Non_Profit_Donations_South___messy[[#This Row],[Names2]],2,Non_Profit_Donations_South___messy[[#This Row],[Names4]],3,Non_Profit_Donations_South___messy[[#This Row],[Names3]])</f>
        <v>Yu</v>
      </c>
    </row>
    <row r="1932" spans="1:19">
      <c r="A1932" s="1" t="s">
        <v>23</v>
      </c>
      <c r="B1932" s="1" t="s">
        <v>564</v>
      </c>
      <c r="C1932" s="1" t="s">
        <v>11</v>
      </c>
      <c r="D1932" s="1" t="s">
        <v>12</v>
      </c>
      <c r="E1932" s="1" t="s">
        <v>17</v>
      </c>
      <c r="F1932" s="1" t="s">
        <v>565</v>
      </c>
      <c r="G1932">
        <v>30809</v>
      </c>
      <c r="H1932" s="2">
        <v>43078</v>
      </c>
      <c r="I1932">
        <v>64.12</v>
      </c>
      <c r="J1932">
        <f t="shared" si="30"/>
        <v>0</v>
      </c>
      <c r="K1932" t="s">
        <v>564</v>
      </c>
      <c r="L1932" s="1" t="s">
        <v>888</v>
      </c>
      <c r="M1932" t="s">
        <v>1315</v>
      </c>
      <c r="O1932">
        <f>IF(Non_Profit_Donations_South___messy[[#This Row],[Names4]]&lt;&gt;"",1,0)</f>
        <v>0</v>
      </c>
      <c r="P1932">
        <f>IF(Non_Profit_Donations_South___messy[[#This Row],[flagRev]]=1,1,IF(Non_Profit_Donations_South___messy[[#This Row],[flagMidName]]=1,2,3))</f>
        <v>3</v>
      </c>
      <c r="Q1932" s="1" t="str" cm="1">
        <f t="array" ref="Q1932">_xlfn.SWITCH(Non_Profit_Donations_South___messy[[#This Row],[switch]],1,Non_Profit_Donations_South___messy[[#This Row],[Names3]],2,Non_Profit_Donations_South___messy[[#This Row],[Names2]],3,Non_Profit_Donations_South___messy[[#This Row],[Names2]])</f>
        <v>Francis</v>
      </c>
      <c r="R1932" s="1" t="str" cm="1">
        <f t="array" ref="R1932">_xlfn.SWITCH(Non_Profit_Donations_South___messy[[#This Row],[switch]],1,"",2,Non_Profit_Donations_South___messy[[#This Row],[Names3]],3,"")</f>
        <v/>
      </c>
      <c r="S1932" s="1" t="str" cm="1">
        <f t="array" ref="S1932">_xlfn.SWITCH(Non_Profit_Donations_South___messy[[#This Row],[switch]],1,Non_Profit_Donations_South___messy[[#This Row],[Names2]],2,Non_Profit_Donations_South___messy[[#This Row],[Names4]],3,Non_Profit_Donations_South___messy[[#This Row],[Names3]])</f>
        <v>Edwards</v>
      </c>
    </row>
    <row r="1933" spans="1:19">
      <c r="A1933" s="1" t="s">
        <v>9</v>
      </c>
      <c r="B1933" s="1" t="s">
        <v>720</v>
      </c>
      <c r="C1933" s="1" t="s">
        <v>11</v>
      </c>
      <c r="D1933" s="1" t="s">
        <v>12</v>
      </c>
      <c r="E1933" s="1" t="s">
        <v>25</v>
      </c>
      <c r="F1933" s="1" t="s">
        <v>472</v>
      </c>
      <c r="G1933">
        <v>32303</v>
      </c>
      <c r="H1933" s="2">
        <v>43079</v>
      </c>
      <c r="I1933">
        <v>602.6</v>
      </c>
      <c r="J1933">
        <f t="shared" si="30"/>
        <v>0</v>
      </c>
      <c r="K1933" t="s">
        <v>720</v>
      </c>
      <c r="L1933" s="1" t="s">
        <v>839</v>
      </c>
      <c r="M1933" t="s">
        <v>1431</v>
      </c>
      <c r="O1933">
        <f>IF(Non_Profit_Donations_South___messy[[#This Row],[Names4]]&lt;&gt;"",1,0)</f>
        <v>0</v>
      </c>
      <c r="P1933">
        <f>IF(Non_Profit_Donations_South___messy[[#This Row],[flagRev]]=1,1,IF(Non_Profit_Donations_South___messy[[#This Row],[flagMidName]]=1,2,3))</f>
        <v>3</v>
      </c>
      <c r="Q1933" s="1" t="str" cm="1">
        <f t="array" ref="Q1933">_xlfn.SWITCH(Non_Profit_Donations_South___messy[[#This Row],[switch]],1,Non_Profit_Donations_South___messy[[#This Row],[Names3]],2,Non_Profit_Donations_South___messy[[#This Row],[Names2]],3,Non_Profit_Donations_South___messy[[#This Row],[Names2]])</f>
        <v>Ken</v>
      </c>
      <c r="R1933" s="1" t="str" cm="1">
        <f t="array" ref="R1933">_xlfn.SWITCH(Non_Profit_Donations_South___messy[[#This Row],[switch]],1,"",2,Non_Profit_Donations_South___messy[[#This Row],[Names3]],3,"")</f>
        <v/>
      </c>
      <c r="S1933" s="1" t="str" cm="1">
        <f t="array" ref="S1933">_xlfn.SWITCH(Non_Profit_Donations_South___messy[[#This Row],[switch]],1,Non_Profit_Donations_South___messy[[#This Row],[Names2]],2,Non_Profit_Donations_South___messy[[#This Row],[Names4]],3,Non_Profit_Donations_South___messy[[#This Row],[Names3]])</f>
        <v>Watson</v>
      </c>
    </row>
    <row r="1934" spans="1:19">
      <c r="A1934" s="1" t="s">
        <v>27</v>
      </c>
      <c r="B1934" s="1" t="s">
        <v>510</v>
      </c>
      <c r="C1934" s="1" t="s">
        <v>37</v>
      </c>
      <c r="D1934" s="1" t="s">
        <v>12</v>
      </c>
      <c r="E1934" s="1" t="s">
        <v>52</v>
      </c>
      <c r="F1934" s="1" t="s">
        <v>511</v>
      </c>
      <c r="G1934">
        <v>72116</v>
      </c>
      <c r="H1934" s="2">
        <v>43079</v>
      </c>
      <c r="I1934">
        <v>71.010000000000005</v>
      </c>
      <c r="J1934">
        <f t="shared" si="30"/>
        <v>0</v>
      </c>
      <c r="K1934" t="s">
        <v>510</v>
      </c>
      <c r="L1934" s="1" t="s">
        <v>1009</v>
      </c>
      <c r="M1934" t="s">
        <v>1005</v>
      </c>
      <c r="O1934">
        <f>IF(Non_Profit_Donations_South___messy[[#This Row],[Names4]]&lt;&gt;"",1,0)</f>
        <v>0</v>
      </c>
      <c r="P1934">
        <f>IF(Non_Profit_Donations_South___messy[[#This Row],[flagRev]]=1,1,IF(Non_Profit_Donations_South___messy[[#This Row],[flagMidName]]=1,2,3))</f>
        <v>3</v>
      </c>
      <c r="Q1934" s="1" t="str" cm="1">
        <f t="array" ref="Q1934">_xlfn.SWITCH(Non_Profit_Donations_South___messy[[#This Row],[switch]],1,Non_Profit_Donations_South___messy[[#This Row],[Names3]],2,Non_Profit_Donations_South___messy[[#This Row],[Names2]],3,Non_Profit_Donations_South___messy[[#This Row],[Names2]])</f>
        <v>Carolyn</v>
      </c>
      <c r="R1934" s="1" t="str" cm="1">
        <f t="array" ref="R1934">_xlfn.SWITCH(Non_Profit_Donations_South___messy[[#This Row],[switch]],1,"",2,Non_Profit_Donations_South___messy[[#This Row],[Names3]],3,"")</f>
        <v/>
      </c>
      <c r="S1934" s="1" t="str" cm="1">
        <f t="array" ref="S1934">_xlfn.SWITCH(Non_Profit_Donations_South___messy[[#This Row],[switch]],1,Non_Profit_Donations_South___messy[[#This Row],[Names2]],2,Non_Profit_Donations_South___messy[[#This Row],[Names4]],3,Non_Profit_Donations_South___messy[[#This Row],[Names3]])</f>
        <v>Fisher</v>
      </c>
    </row>
    <row r="1935" spans="1:19">
      <c r="A1935" s="1" t="s">
        <v>27</v>
      </c>
      <c r="B1935" s="1" t="s">
        <v>177</v>
      </c>
      <c r="C1935" s="1" t="s">
        <v>11</v>
      </c>
      <c r="D1935" s="1" t="s">
        <v>12</v>
      </c>
      <c r="E1935" s="1" t="s">
        <v>25</v>
      </c>
      <c r="F1935" s="1" t="s">
        <v>178</v>
      </c>
      <c r="G1935">
        <v>32905</v>
      </c>
      <c r="H1935" s="2">
        <v>43079</v>
      </c>
      <c r="I1935">
        <v>1710.18</v>
      </c>
      <c r="J1935">
        <f t="shared" si="30"/>
        <v>0</v>
      </c>
      <c r="K1935" t="s">
        <v>177</v>
      </c>
      <c r="L1935" s="1" t="s">
        <v>980</v>
      </c>
      <c r="M1935" t="s">
        <v>981</v>
      </c>
      <c r="O1935">
        <f>IF(Non_Profit_Donations_South___messy[[#This Row],[Names4]]&lt;&gt;"",1,0)</f>
        <v>0</v>
      </c>
      <c r="P1935">
        <f>IF(Non_Profit_Donations_South___messy[[#This Row],[flagRev]]=1,1,IF(Non_Profit_Donations_South___messy[[#This Row],[flagMidName]]=1,2,3))</f>
        <v>3</v>
      </c>
      <c r="Q1935" s="1" t="str" cm="1">
        <f t="array" ref="Q1935">_xlfn.SWITCH(Non_Profit_Donations_South___messy[[#This Row],[switch]],1,Non_Profit_Donations_South___messy[[#This Row],[Names3]],2,Non_Profit_Donations_South___messy[[#This Row],[Names2]],3,Non_Profit_Donations_South___messy[[#This Row],[Names2]])</f>
        <v>Douglas</v>
      </c>
      <c r="R1935" s="1" t="str" cm="1">
        <f t="array" ref="R1935">_xlfn.SWITCH(Non_Profit_Donations_South___messy[[#This Row],[switch]],1,"",2,Non_Profit_Donations_South___messy[[#This Row],[Names3]],3,"")</f>
        <v/>
      </c>
      <c r="S1935" s="1" t="str" cm="1">
        <f t="array" ref="S1935">_xlfn.SWITCH(Non_Profit_Donations_South___messy[[#This Row],[switch]],1,Non_Profit_Donations_South___messy[[#This Row],[Names2]],2,Non_Profit_Donations_South___messy[[#This Row],[Names4]],3,Non_Profit_Donations_South___messy[[#This Row],[Names3]])</f>
        <v>English</v>
      </c>
    </row>
    <row r="1936" spans="1:19">
      <c r="A1936" s="1" t="s">
        <v>9</v>
      </c>
      <c r="B1936" s="1" t="s">
        <v>306</v>
      </c>
      <c r="C1936" s="1" t="s">
        <v>11</v>
      </c>
      <c r="D1936" s="1" t="s">
        <v>12</v>
      </c>
      <c r="E1936" s="1" t="s">
        <v>25</v>
      </c>
      <c r="F1936" s="1" t="s">
        <v>307</v>
      </c>
      <c r="G1936">
        <v>32725</v>
      </c>
      <c r="H1936" s="2">
        <v>43080</v>
      </c>
      <c r="I1936">
        <v>83.3</v>
      </c>
      <c r="J1936">
        <f t="shared" si="30"/>
        <v>0</v>
      </c>
      <c r="K1936" t="s">
        <v>306</v>
      </c>
      <c r="L1936" s="1" t="s">
        <v>1100</v>
      </c>
      <c r="M1936" t="s">
        <v>1101</v>
      </c>
      <c r="O1936">
        <f>IF(Non_Profit_Donations_South___messy[[#This Row],[Names4]]&lt;&gt;"",1,0)</f>
        <v>0</v>
      </c>
      <c r="P1936">
        <f>IF(Non_Profit_Donations_South___messy[[#This Row],[flagRev]]=1,1,IF(Non_Profit_Donations_South___messy[[#This Row],[flagMidName]]=1,2,3))</f>
        <v>3</v>
      </c>
      <c r="Q1936" s="1" t="str" cm="1">
        <f t="array" ref="Q1936">_xlfn.SWITCH(Non_Profit_Donations_South___messy[[#This Row],[switch]],1,Non_Profit_Donations_South___messy[[#This Row],[Names3]],2,Non_Profit_Donations_South___messy[[#This Row],[Names2]],3,Non_Profit_Donations_South___messy[[#This Row],[Names2]])</f>
        <v>Lucy</v>
      </c>
      <c r="R1936" s="1" t="str" cm="1">
        <f t="array" ref="R1936">_xlfn.SWITCH(Non_Profit_Donations_South___messy[[#This Row],[switch]],1,"",2,Non_Profit_Donations_South___messy[[#This Row],[Names3]],3,"")</f>
        <v/>
      </c>
      <c r="S1936" s="1" t="str" cm="1">
        <f t="array" ref="S1936">_xlfn.SWITCH(Non_Profit_Donations_South___messy[[#This Row],[switch]],1,Non_Profit_Donations_South___messy[[#This Row],[Names2]],2,Non_Profit_Donations_South___messy[[#This Row],[Names4]],3,Non_Profit_Donations_South___messy[[#This Row],[Names3]])</f>
        <v>Levine</v>
      </c>
    </row>
    <row r="1937" spans="1:19">
      <c r="A1937" s="1" t="s">
        <v>23</v>
      </c>
      <c r="B1937" s="1" t="s">
        <v>306</v>
      </c>
      <c r="C1937" s="1" t="s">
        <v>37</v>
      </c>
      <c r="D1937" s="1" t="s">
        <v>12</v>
      </c>
      <c r="E1937" s="1" t="s">
        <v>25</v>
      </c>
      <c r="F1937" s="1" t="s">
        <v>307</v>
      </c>
      <c r="G1937">
        <v>32725</v>
      </c>
      <c r="H1937" s="2">
        <v>43080</v>
      </c>
      <c r="I1937">
        <v>29.63</v>
      </c>
      <c r="J1937">
        <f t="shared" si="30"/>
        <v>0</v>
      </c>
      <c r="K1937" t="s">
        <v>306</v>
      </c>
      <c r="L1937" s="1" t="s">
        <v>1100</v>
      </c>
      <c r="M1937" t="s">
        <v>1101</v>
      </c>
      <c r="O1937">
        <f>IF(Non_Profit_Donations_South___messy[[#This Row],[Names4]]&lt;&gt;"",1,0)</f>
        <v>0</v>
      </c>
      <c r="P1937">
        <f>IF(Non_Profit_Donations_South___messy[[#This Row],[flagRev]]=1,1,IF(Non_Profit_Donations_South___messy[[#This Row],[flagMidName]]=1,2,3))</f>
        <v>3</v>
      </c>
      <c r="Q1937" s="1" t="str" cm="1">
        <f t="array" ref="Q1937">_xlfn.SWITCH(Non_Profit_Donations_South___messy[[#This Row],[switch]],1,Non_Profit_Donations_South___messy[[#This Row],[Names3]],2,Non_Profit_Donations_South___messy[[#This Row],[Names2]],3,Non_Profit_Donations_South___messy[[#This Row],[Names2]])</f>
        <v>Lucy</v>
      </c>
      <c r="R1937" s="1" t="str" cm="1">
        <f t="array" ref="R1937">_xlfn.SWITCH(Non_Profit_Donations_South___messy[[#This Row],[switch]],1,"",2,Non_Profit_Donations_South___messy[[#This Row],[Names3]],3,"")</f>
        <v/>
      </c>
      <c r="S1937" s="1" t="str" cm="1">
        <f t="array" ref="S1937">_xlfn.SWITCH(Non_Profit_Donations_South___messy[[#This Row],[switch]],1,Non_Profit_Donations_South___messy[[#This Row],[Names2]],2,Non_Profit_Donations_South___messy[[#This Row],[Names4]],3,Non_Profit_Donations_South___messy[[#This Row],[Names3]])</f>
        <v>Levine</v>
      </c>
    </row>
    <row r="1938" spans="1:19">
      <c r="A1938" s="1" t="s">
        <v>27</v>
      </c>
      <c r="B1938" s="1" t="s">
        <v>168</v>
      </c>
      <c r="C1938" s="1" t="s">
        <v>37</v>
      </c>
      <c r="D1938" s="1" t="s">
        <v>12</v>
      </c>
      <c r="E1938" s="1" t="s">
        <v>70</v>
      </c>
      <c r="F1938" s="1" t="s">
        <v>169</v>
      </c>
      <c r="G1938">
        <v>70802</v>
      </c>
      <c r="H1938" s="2">
        <v>43082</v>
      </c>
      <c r="I1938">
        <v>30.94</v>
      </c>
      <c r="J1938">
        <f t="shared" si="30"/>
        <v>0</v>
      </c>
      <c r="K1938" t="s">
        <v>168</v>
      </c>
      <c r="L1938" s="1" t="s">
        <v>971</v>
      </c>
      <c r="M1938" t="s">
        <v>972</v>
      </c>
      <c r="O1938">
        <f>IF(Non_Profit_Donations_South___messy[[#This Row],[Names4]]&lt;&gt;"",1,0)</f>
        <v>0</v>
      </c>
      <c r="P1938">
        <f>IF(Non_Profit_Donations_South___messy[[#This Row],[flagRev]]=1,1,IF(Non_Profit_Donations_South___messy[[#This Row],[flagMidName]]=1,2,3))</f>
        <v>3</v>
      </c>
      <c r="Q1938" s="1" t="str" cm="1">
        <f t="array" ref="Q1938">_xlfn.SWITCH(Non_Profit_Donations_South___messy[[#This Row],[switch]],1,Non_Profit_Donations_South___messy[[#This Row],[Names3]],2,Non_Profit_Donations_South___messy[[#This Row],[Names2]],3,Non_Profit_Donations_South___messy[[#This Row],[Names2]])</f>
        <v>Janice</v>
      </c>
      <c r="R1938" s="1" t="str" cm="1">
        <f t="array" ref="R1938">_xlfn.SWITCH(Non_Profit_Donations_South___messy[[#This Row],[switch]],1,"",2,Non_Profit_Donations_South___messy[[#This Row],[Names3]],3,"")</f>
        <v/>
      </c>
      <c r="S1938" s="1" t="str" cm="1">
        <f t="array" ref="S1938">_xlfn.SWITCH(Non_Profit_Donations_South___messy[[#This Row],[switch]],1,Non_Profit_Donations_South___messy[[#This Row],[Names2]],2,Non_Profit_Donations_South___messy[[#This Row],[Names4]],3,Non_Profit_Donations_South___messy[[#This Row],[Names3]])</f>
        <v>Cole</v>
      </c>
    </row>
    <row r="1939" spans="1:19">
      <c r="A1939" s="1" t="s">
        <v>19</v>
      </c>
      <c r="B1939" s="1" t="s">
        <v>331</v>
      </c>
      <c r="C1939" s="1" t="s">
        <v>11</v>
      </c>
      <c r="D1939" s="1" t="s">
        <v>12</v>
      </c>
      <c r="E1939" s="1" t="s">
        <v>32</v>
      </c>
      <c r="F1939" s="1" t="s">
        <v>332</v>
      </c>
      <c r="G1939">
        <v>38401</v>
      </c>
      <c r="H1939" s="2">
        <v>43083</v>
      </c>
      <c r="I1939">
        <v>28.49</v>
      </c>
      <c r="J1939">
        <f t="shared" si="30"/>
        <v>0</v>
      </c>
      <c r="K1939" t="s">
        <v>331</v>
      </c>
      <c r="L1939" s="1" t="s">
        <v>1122</v>
      </c>
      <c r="M1939" t="s">
        <v>1123</v>
      </c>
      <c r="O1939">
        <f>IF(Non_Profit_Donations_South___messy[[#This Row],[Names4]]&lt;&gt;"",1,0)</f>
        <v>0</v>
      </c>
      <c r="P1939">
        <f>IF(Non_Profit_Donations_South___messy[[#This Row],[flagRev]]=1,1,IF(Non_Profit_Donations_South___messy[[#This Row],[flagMidName]]=1,2,3))</f>
        <v>3</v>
      </c>
      <c r="Q1939" s="1" t="str" cm="1">
        <f t="array" ref="Q1939">_xlfn.SWITCH(Non_Profit_Donations_South___messy[[#This Row],[switch]],1,Non_Profit_Donations_South___messy[[#This Row],[Names3]],2,Non_Profit_Donations_South___messy[[#This Row],[Names2]],3,Non_Profit_Donations_South___messy[[#This Row],[Names2]])</f>
        <v>Jeanne</v>
      </c>
      <c r="R1939" s="1" t="str" cm="1">
        <f t="array" ref="R1939">_xlfn.SWITCH(Non_Profit_Donations_South___messy[[#This Row],[switch]],1,"",2,Non_Profit_Donations_South___messy[[#This Row],[Names3]],3,"")</f>
        <v/>
      </c>
      <c r="S1939" s="1" t="str" cm="1">
        <f t="array" ref="S1939">_xlfn.SWITCH(Non_Profit_Donations_South___messy[[#This Row],[switch]],1,Non_Profit_Donations_South___messy[[#This Row],[Names2]],2,Non_Profit_Donations_South___messy[[#This Row],[Names4]],3,Non_Profit_Donations_South___messy[[#This Row],[Names3]])</f>
        <v>Chandler</v>
      </c>
    </row>
    <row r="1940" spans="1:19">
      <c r="A1940" s="1" t="s">
        <v>9</v>
      </c>
      <c r="B1940" s="1" t="s">
        <v>390</v>
      </c>
      <c r="C1940" s="1" t="s">
        <v>37</v>
      </c>
      <c r="D1940" s="1" t="s">
        <v>12</v>
      </c>
      <c r="E1940" s="1" t="s">
        <v>17</v>
      </c>
      <c r="F1940" s="1" t="s">
        <v>391</v>
      </c>
      <c r="G1940">
        <v>30161</v>
      </c>
      <c r="H1940" s="2">
        <v>43084</v>
      </c>
      <c r="I1940">
        <v>87.11</v>
      </c>
      <c r="J1940">
        <f t="shared" si="30"/>
        <v>0</v>
      </c>
      <c r="K1940" t="s">
        <v>390</v>
      </c>
      <c r="L1940" s="1" t="s">
        <v>1171</v>
      </c>
      <c r="M1940" t="s">
        <v>840</v>
      </c>
      <c r="N1940" t="s">
        <v>1172</v>
      </c>
      <c r="O1940">
        <f>IF(Non_Profit_Donations_South___messy[[#This Row],[Names4]]&lt;&gt;"",1,0)</f>
        <v>1</v>
      </c>
      <c r="P1940">
        <f>IF(Non_Profit_Donations_South___messy[[#This Row],[flagRev]]=1,1,IF(Non_Profit_Donations_South___messy[[#This Row],[flagMidName]]=1,2,3))</f>
        <v>2</v>
      </c>
      <c r="Q1940" s="1" t="str" cm="1">
        <f t="array" ref="Q1940">_xlfn.SWITCH(Non_Profit_Donations_South___messy[[#This Row],[switch]],1,Non_Profit_Donations_South___messy[[#This Row],[Names3]],2,Non_Profit_Donations_South___messy[[#This Row],[Names2]],3,Non_Profit_Donations_South___messy[[#This Row],[Names2]])</f>
        <v>Geoffrey</v>
      </c>
      <c r="R1940" s="1" t="str" cm="1">
        <f t="array" ref="R1940">_xlfn.SWITCH(Non_Profit_Donations_South___messy[[#This Row],[switch]],1,"",2,Non_Profit_Donations_South___messy[[#This Row],[Names3]],3,"")</f>
        <v>H</v>
      </c>
      <c r="S1940" s="1" t="str" cm="1">
        <f t="array" ref="S1940">_xlfn.SWITCH(Non_Profit_Donations_South___messy[[#This Row],[switch]],1,Non_Profit_Donations_South___messy[[#This Row],[Names2]],2,Non_Profit_Donations_South___messy[[#This Row],[Names4]],3,Non_Profit_Donations_South___messy[[#This Row],[Names3]])</f>
        <v>Wong</v>
      </c>
    </row>
    <row r="1941" spans="1:19">
      <c r="A1941" s="1" t="s">
        <v>9</v>
      </c>
      <c r="B1941" s="1" t="s">
        <v>627</v>
      </c>
      <c r="C1941" s="1" t="s">
        <v>16</v>
      </c>
      <c r="D1941" s="1" t="s">
        <v>12</v>
      </c>
      <c r="E1941" s="1" t="s">
        <v>25</v>
      </c>
      <c r="F1941" s="1" t="s">
        <v>628</v>
      </c>
      <c r="G1941">
        <v>32127</v>
      </c>
      <c r="H1941" s="2">
        <v>43086</v>
      </c>
      <c r="I1941">
        <v>14.66</v>
      </c>
      <c r="J1941">
        <f t="shared" si="30"/>
        <v>0</v>
      </c>
      <c r="K1941" t="s">
        <v>627</v>
      </c>
      <c r="L1941" s="1" t="s">
        <v>971</v>
      </c>
      <c r="M1941" t="s">
        <v>897</v>
      </c>
      <c r="O1941">
        <f>IF(Non_Profit_Donations_South___messy[[#This Row],[Names4]]&lt;&gt;"",1,0)</f>
        <v>0</v>
      </c>
      <c r="P1941">
        <f>IF(Non_Profit_Donations_South___messy[[#This Row],[flagRev]]=1,1,IF(Non_Profit_Donations_South___messy[[#This Row],[flagMidName]]=1,2,3))</f>
        <v>3</v>
      </c>
      <c r="Q1941" s="1" t="str" cm="1">
        <f t="array" ref="Q1941">_xlfn.SWITCH(Non_Profit_Donations_South___messy[[#This Row],[switch]],1,Non_Profit_Donations_South___messy[[#This Row],[Names3]],2,Non_Profit_Donations_South___messy[[#This Row],[Names2]],3,Non_Profit_Donations_South___messy[[#This Row],[Names2]])</f>
        <v>Janice</v>
      </c>
      <c r="R1941" s="1" t="str" cm="1">
        <f t="array" ref="R1941">_xlfn.SWITCH(Non_Profit_Donations_South___messy[[#This Row],[switch]],1,"",2,Non_Profit_Donations_South___messy[[#This Row],[Names3]],3,"")</f>
        <v/>
      </c>
      <c r="S1941" s="1" t="str" cm="1">
        <f t="array" ref="S1941">_xlfn.SWITCH(Non_Profit_Donations_South___messy[[#This Row],[switch]],1,Non_Profit_Donations_South___messy[[#This Row],[Names2]],2,Non_Profit_Donations_South___messy[[#This Row],[Names4]],3,Non_Profit_Donations_South___messy[[#This Row],[Names3]])</f>
        <v>Boswell</v>
      </c>
    </row>
    <row r="1942" spans="1:19">
      <c r="A1942" s="1" t="s">
        <v>9</v>
      </c>
      <c r="B1942" s="1" t="s">
        <v>349</v>
      </c>
      <c r="C1942" s="1" t="s">
        <v>11</v>
      </c>
      <c r="D1942" s="1" t="s">
        <v>12</v>
      </c>
      <c r="E1942" s="1" t="s">
        <v>70</v>
      </c>
      <c r="F1942" s="1" t="s">
        <v>350</v>
      </c>
      <c r="G1942">
        <v>71111</v>
      </c>
      <c r="H1942" s="2">
        <v>43086</v>
      </c>
      <c r="I1942">
        <v>2849.64</v>
      </c>
      <c r="J1942">
        <f t="shared" si="30"/>
        <v>0</v>
      </c>
      <c r="K1942" t="s">
        <v>349</v>
      </c>
      <c r="L1942" s="1" t="s">
        <v>1137</v>
      </c>
      <c r="M1942" t="s">
        <v>989</v>
      </c>
      <c r="O1942">
        <f>IF(Non_Profit_Donations_South___messy[[#This Row],[Names4]]&lt;&gt;"",1,0)</f>
        <v>0</v>
      </c>
      <c r="P1942">
        <f>IF(Non_Profit_Donations_South___messy[[#This Row],[flagRev]]=1,1,IF(Non_Profit_Donations_South___messy[[#This Row],[flagMidName]]=1,2,3))</f>
        <v>3</v>
      </c>
      <c r="Q1942" s="1" t="str" cm="1">
        <f t="array" ref="Q1942">_xlfn.SWITCH(Non_Profit_Donations_South___messy[[#This Row],[switch]],1,Non_Profit_Donations_South___messy[[#This Row],[Names3]],2,Non_Profit_Donations_South___messy[[#This Row],[Names2]],3,Non_Profit_Donations_South___messy[[#This Row],[Names2]])</f>
        <v>Joe</v>
      </c>
      <c r="R1942" s="1" t="str" cm="1">
        <f t="array" ref="R1942">_xlfn.SWITCH(Non_Profit_Donations_South___messy[[#This Row],[switch]],1,"",2,Non_Profit_Donations_South___messy[[#This Row],[Names3]],3,"")</f>
        <v/>
      </c>
      <c r="S1942" s="1" t="str" cm="1">
        <f t="array" ref="S1942">_xlfn.SWITCH(Non_Profit_Donations_South___messy[[#This Row],[switch]],1,Non_Profit_Donations_South___messy[[#This Row],[Names2]],2,Non_Profit_Donations_South___messy[[#This Row],[Names4]],3,Non_Profit_Donations_South___messy[[#This Row],[Names3]])</f>
        <v>George</v>
      </c>
    </row>
    <row r="1943" spans="1:19">
      <c r="A1943" s="1" t="s">
        <v>23</v>
      </c>
      <c r="B1943" s="1" t="s">
        <v>190</v>
      </c>
      <c r="C1943" s="1" t="s">
        <v>11</v>
      </c>
      <c r="D1943" s="1" t="s">
        <v>12</v>
      </c>
      <c r="E1943" s="1" t="s">
        <v>25</v>
      </c>
      <c r="F1943" s="1" t="s">
        <v>191</v>
      </c>
      <c r="G1943">
        <v>34741</v>
      </c>
      <c r="H1943" s="2">
        <v>43086</v>
      </c>
      <c r="I1943">
        <v>11.89</v>
      </c>
      <c r="J1943">
        <f t="shared" si="30"/>
        <v>0</v>
      </c>
      <c r="K1943" t="s">
        <v>190</v>
      </c>
      <c r="L1943" s="1" t="s">
        <v>973</v>
      </c>
      <c r="M1943" t="s">
        <v>993</v>
      </c>
      <c r="O1943">
        <f>IF(Non_Profit_Donations_South___messy[[#This Row],[Names4]]&lt;&gt;"",1,0)</f>
        <v>0</v>
      </c>
      <c r="P1943">
        <f>IF(Non_Profit_Donations_South___messy[[#This Row],[flagRev]]=1,1,IF(Non_Profit_Donations_South___messy[[#This Row],[flagMidName]]=1,2,3))</f>
        <v>3</v>
      </c>
      <c r="Q1943" s="1" t="str" cm="1">
        <f t="array" ref="Q1943">_xlfn.SWITCH(Non_Profit_Donations_South___messy[[#This Row],[switch]],1,Non_Profit_Donations_South___messy[[#This Row],[Names3]],2,Non_Profit_Donations_South___messy[[#This Row],[Names2]],3,Non_Profit_Donations_South___messy[[#This Row],[Names2]])</f>
        <v>Michael</v>
      </c>
      <c r="R1943" s="1" t="str" cm="1">
        <f t="array" ref="R1943">_xlfn.SWITCH(Non_Profit_Donations_South___messy[[#This Row],[switch]],1,"",2,Non_Profit_Donations_South___messy[[#This Row],[Names3]],3,"")</f>
        <v/>
      </c>
      <c r="S1943" s="1" t="str" cm="1">
        <f t="array" ref="S1943">_xlfn.SWITCH(Non_Profit_Donations_South___messy[[#This Row],[switch]],1,Non_Profit_Donations_South___messy[[#This Row],[Names2]],2,Non_Profit_Donations_South___messy[[#This Row],[Names4]],3,Non_Profit_Donations_South___messy[[#This Row],[Names3]])</f>
        <v>Shaffer</v>
      </c>
    </row>
    <row r="1944" spans="1:19">
      <c r="A1944" s="1" t="s">
        <v>23</v>
      </c>
      <c r="B1944" s="1" t="s">
        <v>456</v>
      </c>
      <c r="C1944" s="1" t="s">
        <v>11</v>
      </c>
      <c r="D1944" s="1" t="s">
        <v>12</v>
      </c>
      <c r="E1944" s="1" t="s">
        <v>59</v>
      </c>
      <c r="F1944" s="1" t="s">
        <v>457</v>
      </c>
      <c r="G1944">
        <v>35216</v>
      </c>
      <c r="H1944" s="2">
        <v>43086</v>
      </c>
      <c r="I1944">
        <v>188.02</v>
      </c>
      <c r="J1944">
        <f t="shared" si="30"/>
        <v>0</v>
      </c>
      <c r="K1944" t="s">
        <v>456</v>
      </c>
      <c r="L1944" s="1" t="s">
        <v>1003</v>
      </c>
      <c r="M1944" t="s">
        <v>1228</v>
      </c>
      <c r="N1944" t="s">
        <v>1229</v>
      </c>
      <c r="O1944">
        <f>IF(Non_Profit_Donations_South___messy[[#This Row],[Names4]]&lt;&gt;"",1,0)</f>
        <v>1</v>
      </c>
      <c r="P1944">
        <f>IF(Non_Profit_Donations_South___messy[[#This Row],[flagRev]]=1,1,IF(Non_Profit_Donations_South___messy[[#This Row],[flagMidName]]=1,2,3))</f>
        <v>2</v>
      </c>
      <c r="Q1944" s="1" t="str" cm="1">
        <f t="array" ref="Q1944">_xlfn.SWITCH(Non_Profit_Donations_South___messy[[#This Row],[switch]],1,Non_Profit_Donations_South___messy[[#This Row],[Names3]],2,Non_Profit_Donations_South___messy[[#This Row],[Names2]],3,Non_Profit_Donations_South___messy[[#This Row],[Names2]])</f>
        <v>Ricky</v>
      </c>
      <c r="R1944" s="1" t="str" cm="1">
        <f t="array" ref="R1944">_xlfn.SWITCH(Non_Profit_Donations_South___messy[[#This Row],[switch]],1,"",2,Non_Profit_Donations_South___messy[[#This Row],[Names3]],3,"")</f>
        <v>W</v>
      </c>
      <c r="S1944" s="1" t="str" cm="1">
        <f t="array" ref="S1944">_xlfn.SWITCH(Non_Profit_Donations_South___messy[[#This Row],[switch]],1,Non_Profit_Donations_South___messy[[#This Row],[Names2]],2,Non_Profit_Donations_South___messy[[#This Row],[Names4]],3,Non_Profit_Donations_South___messy[[#This Row],[Names3]])</f>
        <v>Clements</v>
      </c>
    </row>
    <row r="1945" spans="1:19">
      <c r="A1945" s="1" t="s">
        <v>23</v>
      </c>
      <c r="B1945" s="1" t="s">
        <v>97</v>
      </c>
      <c r="C1945" s="1" t="s">
        <v>11</v>
      </c>
      <c r="D1945" s="1" t="s">
        <v>12</v>
      </c>
      <c r="E1945" s="1" t="s">
        <v>25</v>
      </c>
      <c r="F1945" s="1" t="s">
        <v>77</v>
      </c>
      <c r="G1945">
        <v>33132</v>
      </c>
      <c r="H1945" s="2">
        <v>43087</v>
      </c>
      <c r="I1945">
        <v>5555.6</v>
      </c>
      <c r="J1945">
        <f t="shared" si="30"/>
        <v>0</v>
      </c>
      <c r="K1945" t="s">
        <v>97</v>
      </c>
      <c r="L1945" s="1" t="s">
        <v>903</v>
      </c>
      <c r="M1945" t="s">
        <v>904</v>
      </c>
      <c r="O1945">
        <f>IF(Non_Profit_Donations_South___messy[[#This Row],[Names4]]&lt;&gt;"",1,0)</f>
        <v>0</v>
      </c>
      <c r="P1945">
        <f>IF(Non_Profit_Donations_South___messy[[#This Row],[flagRev]]=1,1,IF(Non_Profit_Donations_South___messy[[#This Row],[flagMidName]]=1,2,3))</f>
        <v>3</v>
      </c>
      <c r="Q1945" s="1" t="str" cm="1">
        <f t="array" ref="Q1945">_xlfn.SWITCH(Non_Profit_Donations_South___messy[[#This Row],[switch]],1,Non_Profit_Donations_South___messy[[#This Row],[Names3]],2,Non_Profit_Donations_South___messy[[#This Row],[Names2]],3,Non_Profit_Donations_South___messy[[#This Row],[Names2]])</f>
        <v>Kim</v>
      </c>
      <c r="R1945" s="1" t="str" cm="1">
        <f t="array" ref="R1945">_xlfn.SWITCH(Non_Profit_Donations_South___messy[[#This Row],[switch]],1,"",2,Non_Profit_Donations_South___messy[[#This Row],[Names3]],3,"")</f>
        <v/>
      </c>
      <c r="S1945" s="1" t="str" cm="1">
        <f t="array" ref="S1945">_xlfn.SWITCH(Non_Profit_Donations_South___messy[[#This Row],[switch]],1,Non_Profit_Donations_South___messy[[#This Row],[Names2]],2,Non_Profit_Donations_South___messy[[#This Row],[Names4]],3,Non_Profit_Donations_South___messy[[#This Row],[Names3]])</f>
        <v>Weiss</v>
      </c>
    </row>
    <row r="1946" spans="1:19">
      <c r="A1946" s="1" t="s">
        <v>19</v>
      </c>
      <c r="B1946" s="1" t="s">
        <v>240</v>
      </c>
      <c r="C1946" s="1" t="s">
        <v>37</v>
      </c>
      <c r="D1946" s="1" t="s">
        <v>12</v>
      </c>
      <c r="E1946" s="1" t="s">
        <v>40</v>
      </c>
      <c r="F1946" s="1" t="s">
        <v>241</v>
      </c>
      <c r="G1946">
        <v>27604</v>
      </c>
      <c r="H1946" s="2">
        <v>43088</v>
      </c>
      <c r="I1946">
        <v>1050.99</v>
      </c>
      <c r="J1946">
        <f t="shared" si="30"/>
        <v>0</v>
      </c>
      <c r="K1946" t="s">
        <v>240</v>
      </c>
      <c r="L1946" s="1" t="s">
        <v>1035</v>
      </c>
      <c r="M1946" t="s">
        <v>861</v>
      </c>
      <c r="O1946">
        <f>IF(Non_Profit_Donations_South___messy[[#This Row],[Names4]]&lt;&gt;"",1,0)</f>
        <v>0</v>
      </c>
      <c r="P1946">
        <f>IF(Non_Profit_Donations_South___messy[[#This Row],[flagRev]]=1,1,IF(Non_Profit_Donations_South___messy[[#This Row],[flagMidName]]=1,2,3))</f>
        <v>3</v>
      </c>
      <c r="Q1946" s="1" t="str" cm="1">
        <f t="array" ref="Q1946">_xlfn.SWITCH(Non_Profit_Donations_South___messy[[#This Row],[switch]],1,Non_Profit_Donations_South___messy[[#This Row],[Names3]],2,Non_Profit_Donations_South___messy[[#This Row],[Names2]],3,Non_Profit_Donations_South___messy[[#This Row],[Names2]])</f>
        <v>Bernard</v>
      </c>
      <c r="R1946" s="1" t="str" cm="1">
        <f t="array" ref="R1946">_xlfn.SWITCH(Non_Profit_Donations_South___messy[[#This Row],[switch]],1,"",2,Non_Profit_Donations_South___messy[[#This Row],[Names3]],3,"")</f>
        <v/>
      </c>
      <c r="S1946" s="1" t="str" cm="1">
        <f t="array" ref="S1946">_xlfn.SWITCH(Non_Profit_Donations_South___messy[[#This Row],[switch]],1,Non_Profit_Donations_South___messy[[#This Row],[Names2]],2,Non_Profit_Donations_South___messy[[#This Row],[Names4]],3,Non_Profit_Donations_South___messy[[#This Row],[Names3]])</f>
        <v>Thompson</v>
      </c>
    </row>
    <row r="1947" spans="1:19">
      <c r="A1947" s="1" t="s">
        <v>9</v>
      </c>
      <c r="B1947" s="1" t="s">
        <v>631</v>
      </c>
      <c r="C1947" s="1" t="s">
        <v>37</v>
      </c>
      <c r="D1947" s="1" t="s">
        <v>12</v>
      </c>
      <c r="E1947" s="1" t="s">
        <v>40</v>
      </c>
      <c r="F1947" s="1" t="s">
        <v>632</v>
      </c>
      <c r="G1947">
        <v>28601</v>
      </c>
      <c r="H1947" s="2">
        <v>43089</v>
      </c>
      <c r="I1947">
        <v>5.33</v>
      </c>
      <c r="J1947">
        <f t="shared" si="30"/>
        <v>0</v>
      </c>
      <c r="K1947" t="s">
        <v>631</v>
      </c>
      <c r="L1947" s="1" t="s">
        <v>1362</v>
      </c>
      <c r="M1947" t="s">
        <v>1297</v>
      </c>
      <c r="N1947" t="s">
        <v>1087</v>
      </c>
      <c r="O1947">
        <f>IF(Non_Profit_Donations_South___messy[[#This Row],[Names4]]&lt;&gt;"",1,0)</f>
        <v>1</v>
      </c>
      <c r="P1947">
        <f>IF(Non_Profit_Donations_South___messy[[#This Row],[flagRev]]=1,1,IF(Non_Profit_Donations_South___messy[[#This Row],[flagMidName]]=1,2,3))</f>
        <v>2</v>
      </c>
      <c r="Q1947" s="1" t="str" cm="1">
        <f t="array" ref="Q1947">_xlfn.SWITCH(Non_Profit_Donations_South___messy[[#This Row],[switch]],1,Non_Profit_Donations_South___messy[[#This Row],[Names3]],2,Non_Profit_Donations_South___messy[[#This Row],[Names2]],3,Non_Profit_Donations_South___messy[[#This Row],[Names2]])</f>
        <v>Louise</v>
      </c>
      <c r="R1947" s="1" t="str" cm="1">
        <f t="array" ref="R1947">_xlfn.SWITCH(Non_Profit_Donations_South___messy[[#This Row],[switch]],1,"",2,Non_Profit_Donations_South___messy[[#This Row],[Names3]],3,"")</f>
        <v>Webster</v>
      </c>
      <c r="S1947" s="1" t="str" cm="1">
        <f t="array" ref="S1947">_xlfn.SWITCH(Non_Profit_Donations_South___messy[[#This Row],[switch]],1,Non_Profit_Donations_South___messy[[#This Row],[Names2]],2,Non_Profit_Donations_South___messy[[#This Row],[Names4]],3,Non_Profit_Donations_South___messy[[#This Row],[Names3]])</f>
        <v>Sharma</v>
      </c>
    </row>
    <row r="1948" spans="1:19">
      <c r="A1948" s="1" t="s">
        <v>9</v>
      </c>
      <c r="B1948" s="1" t="s">
        <v>533</v>
      </c>
      <c r="C1948" s="1" t="s">
        <v>11</v>
      </c>
      <c r="D1948" s="1" t="s">
        <v>12</v>
      </c>
      <c r="E1948" s="1" t="s">
        <v>59</v>
      </c>
      <c r="F1948" s="1" t="s">
        <v>534</v>
      </c>
      <c r="G1948">
        <v>35904</v>
      </c>
      <c r="H1948" s="2">
        <v>43089</v>
      </c>
      <c r="I1948">
        <v>321.08</v>
      </c>
      <c r="J1948">
        <f t="shared" si="30"/>
        <v>0</v>
      </c>
      <c r="K1948" t="s">
        <v>533</v>
      </c>
      <c r="L1948" s="1" t="s">
        <v>1289</v>
      </c>
      <c r="M1948" t="s">
        <v>1166</v>
      </c>
      <c r="O1948">
        <f>IF(Non_Profit_Donations_South___messy[[#This Row],[Names4]]&lt;&gt;"",1,0)</f>
        <v>0</v>
      </c>
      <c r="P1948">
        <f>IF(Non_Profit_Donations_South___messy[[#This Row],[flagRev]]=1,1,IF(Non_Profit_Donations_South___messy[[#This Row],[flagMidName]]=1,2,3))</f>
        <v>3</v>
      </c>
      <c r="Q1948" s="1" t="str" cm="1">
        <f t="array" ref="Q1948">_xlfn.SWITCH(Non_Profit_Donations_South___messy[[#This Row],[switch]],1,Non_Profit_Donations_South___messy[[#This Row],[Names3]],2,Non_Profit_Donations_South___messy[[#This Row],[Names2]],3,Non_Profit_Donations_South___messy[[#This Row],[Names2]])</f>
        <v>Milton</v>
      </c>
      <c r="R1948" s="1" t="str" cm="1">
        <f t="array" ref="R1948">_xlfn.SWITCH(Non_Profit_Donations_South___messy[[#This Row],[switch]],1,"",2,Non_Profit_Donations_South___messy[[#This Row],[Names3]],3,"")</f>
        <v/>
      </c>
      <c r="S1948" s="1" t="str" cm="1">
        <f t="array" ref="S1948">_xlfn.SWITCH(Non_Profit_Donations_South___messy[[#This Row],[switch]],1,Non_Profit_Donations_South___messy[[#This Row],[Names2]],2,Non_Profit_Donations_South___messy[[#This Row],[Names4]],3,Non_Profit_Donations_South___messy[[#This Row],[Names3]])</f>
        <v>Pollock</v>
      </c>
    </row>
    <row r="1949" spans="1:19">
      <c r="A1949" s="1" t="s">
        <v>9</v>
      </c>
      <c r="B1949" s="1" t="s">
        <v>581</v>
      </c>
      <c r="C1949" s="1" t="s">
        <v>11</v>
      </c>
      <c r="D1949" s="1" t="s">
        <v>12</v>
      </c>
      <c r="E1949" s="1" t="s">
        <v>25</v>
      </c>
      <c r="F1949" s="1" t="s">
        <v>582</v>
      </c>
      <c r="G1949">
        <v>33614</v>
      </c>
      <c r="H1949" s="2">
        <v>43090</v>
      </c>
      <c r="I1949">
        <v>33.53</v>
      </c>
      <c r="J1949">
        <f t="shared" si="30"/>
        <v>0</v>
      </c>
      <c r="K1949" t="s">
        <v>581</v>
      </c>
      <c r="L1949" s="1" t="s">
        <v>1058</v>
      </c>
      <c r="M1949" t="s">
        <v>1325</v>
      </c>
      <c r="O1949">
        <f>IF(Non_Profit_Donations_South___messy[[#This Row],[Names4]]&lt;&gt;"",1,0)</f>
        <v>0</v>
      </c>
      <c r="P1949">
        <f>IF(Non_Profit_Donations_South___messy[[#This Row],[flagRev]]=1,1,IF(Non_Profit_Donations_South___messy[[#This Row],[flagMidName]]=1,2,3))</f>
        <v>3</v>
      </c>
      <c r="Q1949" s="1" t="str" cm="1">
        <f t="array" ref="Q1949">_xlfn.SWITCH(Non_Profit_Donations_South___messy[[#This Row],[switch]],1,Non_Profit_Donations_South___messy[[#This Row],[Names3]],2,Non_Profit_Donations_South___messy[[#This Row],[Names2]],3,Non_Profit_Donations_South___messy[[#This Row],[Names2]])</f>
        <v>Constance</v>
      </c>
      <c r="R1949" s="1" t="str" cm="1">
        <f t="array" ref="R1949">_xlfn.SWITCH(Non_Profit_Donations_South___messy[[#This Row],[switch]],1,"",2,Non_Profit_Donations_South___messy[[#This Row],[Names3]],3,"")</f>
        <v/>
      </c>
      <c r="S1949" s="1" t="str" cm="1">
        <f t="array" ref="S1949">_xlfn.SWITCH(Non_Profit_Donations_South___messy[[#This Row],[switch]],1,Non_Profit_Donations_South___messy[[#This Row],[Names2]],2,Non_Profit_Donations_South___messy[[#This Row],[Names4]],3,Non_Profit_Donations_South___messy[[#This Row],[Names3]])</f>
        <v>Robertson</v>
      </c>
    </row>
    <row r="1950" spans="1:19">
      <c r="A1950" s="1" t="s">
        <v>27</v>
      </c>
      <c r="B1950" s="1" t="s">
        <v>748</v>
      </c>
      <c r="C1950" s="1" t="s">
        <v>37</v>
      </c>
      <c r="D1950" s="1" t="s">
        <v>12</v>
      </c>
      <c r="E1950" s="1" t="s">
        <v>13</v>
      </c>
      <c r="F1950" s="1" t="s">
        <v>430</v>
      </c>
      <c r="G1950">
        <v>40324</v>
      </c>
      <c r="H1950" s="2">
        <v>43090</v>
      </c>
      <c r="I1950">
        <v>411.64</v>
      </c>
      <c r="J1950">
        <f t="shared" si="30"/>
        <v>0</v>
      </c>
      <c r="K1950" t="s">
        <v>748</v>
      </c>
      <c r="L1950" s="1" t="s">
        <v>1450</v>
      </c>
      <c r="M1950" t="s">
        <v>1451</v>
      </c>
      <c r="O1950">
        <f>IF(Non_Profit_Donations_South___messy[[#This Row],[Names4]]&lt;&gt;"",1,0)</f>
        <v>0</v>
      </c>
      <c r="P1950">
        <f>IF(Non_Profit_Donations_South___messy[[#This Row],[flagRev]]=1,1,IF(Non_Profit_Donations_South___messy[[#This Row],[flagMidName]]=1,2,3))</f>
        <v>3</v>
      </c>
      <c r="Q1950" s="1" t="str" cm="1">
        <f t="array" ref="Q1950">_xlfn.SWITCH(Non_Profit_Donations_South___messy[[#This Row],[switch]],1,Non_Profit_Donations_South___messy[[#This Row],[Names3]],2,Non_Profit_Donations_South___messy[[#This Row],[Names2]],3,Non_Profit_Donations_South___messy[[#This Row],[Names2]])</f>
        <v>David</v>
      </c>
      <c r="R1950" s="1" t="str" cm="1">
        <f t="array" ref="R1950">_xlfn.SWITCH(Non_Profit_Donations_South___messy[[#This Row],[switch]],1,"",2,Non_Profit_Donations_South___messy[[#This Row],[Names3]],3,"")</f>
        <v/>
      </c>
      <c r="S1950" s="1" t="str" cm="1">
        <f t="array" ref="S1950">_xlfn.SWITCH(Non_Profit_Donations_South___messy[[#This Row],[switch]],1,Non_Profit_Donations_South___messy[[#This Row],[Names2]],2,Non_Profit_Donations_South___messy[[#This Row],[Names4]],3,Non_Profit_Donations_South___messy[[#This Row],[Names3]])</f>
        <v>Wrenn</v>
      </c>
    </row>
    <row r="1951" spans="1:19">
      <c r="A1951" s="1" t="s">
        <v>23</v>
      </c>
      <c r="B1951" s="1" t="s">
        <v>56</v>
      </c>
      <c r="C1951" s="1" t="s">
        <v>11</v>
      </c>
      <c r="D1951" s="1" t="s">
        <v>12</v>
      </c>
      <c r="E1951" s="1" t="s">
        <v>40</v>
      </c>
      <c r="F1951" s="1" t="s">
        <v>57</v>
      </c>
      <c r="G1951">
        <v>27217</v>
      </c>
      <c r="H1951" s="2">
        <v>43095</v>
      </c>
      <c r="I1951">
        <v>14.95</v>
      </c>
      <c r="J1951">
        <f t="shared" si="30"/>
        <v>0</v>
      </c>
      <c r="K1951" t="s">
        <v>56</v>
      </c>
      <c r="L1951" s="1" t="s">
        <v>864</v>
      </c>
      <c r="M1951" t="s">
        <v>865</v>
      </c>
      <c r="O1951">
        <f>IF(Non_Profit_Donations_South___messy[[#This Row],[Names4]]&lt;&gt;"",1,0)</f>
        <v>0</v>
      </c>
      <c r="P1951">
        <f>IF(Non_Profit_Donations_South___messy[[#This Row],[flagRev]]=1,1,IF(Non_Profit_Donations_South___messy[[#This Row],[flagMidName]]=1,2,3))</f>
        <v>3</v>
      </c>
      <c r="Q1951" s="1" t="str" cm="1">
        <f t="array" ref="Q1951">_xlfn.SWITCH(Non_Profit_Donations_South___messy[[#This Row],[switch]],1,Non_Profit_Donations_South___messy[[#This Row],[Names3]],2,Non_Profit_Donations_South___messy[[#This Row],[Names2]],3,Non_Profit_Donations_South___messy[[#This Row],[Names2]])</f>
        <v>Wallace</v>
      </c>
      <c r="R1951" s="1" t="str" cm="1">
        <f t="array" ref="R1951">_xlfn.SWITCH(Non_Profit_Donations_South___messy[[#This Row],[switch]],1,"",2,Non_Profit_Donations_South___messy[[#This Row],[Names3]],3,"")</f>
        <v/>
      </c>
      <c r="S1951" s="1" t="str" cm="1">
        <f t="array" ref="S1951">_xlfn.SWITCH(Non_Profit_Donations_South___messy[[#This Row],[switch]],1,Non_Profit_Donations_South___messy[[#This Row],[Names2]],2,Non_Profit_Donations_South___messy[[#This Row],[Names4]],3,Non_Profit_Donations_South___messy[[#This Row],[Names3]])</f>
        <v>Bridges</v>
      </c>
    </row>
    <row r="1952" spans="1:19">
      <c r="A1952" s="1" t="s">
        <v>23</v>
      </c>
      <c r="B1952" s="1" t="s">
        <v>116</v>
      </c>
      <c r="C1952" s="1" t="s">
        <v>11</v>
      </c>
      <c r="D1952" s="1" t="s">
        <v>12</v>
      </c>
      <c r="E1952" s="1" t="s">
        <v>25</v>
      </c>
      <c r="F1952" s="1" t="s">
        <v>77</v>
      </c>
      <c r="G1952">
        <v>33916</v>
      </c>
      <c r="H1952" s="2">
        <v>43097</v>
      </c>
      <c r="I1952">
        <v>152.37</v>
      </c>
      <c r="J1952">
        <f t="shared" si="30"/>
        <v>0</v>
      </c>
      <c r="K1952" t="s">
        <v>116</v>
      </c>
      <c r="L1952" s="1" t="s">
        <v>922</v>
      </c>
      <c r="M1952" t="s">
        <v>923</v>
      </c>
      <c r="N1952" t="s">
        <v>924</v>
      </c>
      <c r="O1952">
        <f>IF(Non_Profit_Donations_South___messy[[#This Row],[Names4]]&lt;&gt;"",1,0)</f>
        <v>1</v>
      </c>
      <c r="P1952">
        <f>IF(Non_Profit_Donations_South___messy[[#This Row],[flagRev]]=1,1,IF(Non_Profit_Donations_South___messy[[#This Row],[flagMidName]]=1,2,3))</f>
        <v>2</v>
      </c>
      <c r="Q1952" s="1" t="str" cm="1">
        <f t="array" ref="Q1952">_xlfn.SWITCH(Non_Profit_Donations_South___messy[[#This Row],[switch]],1,Non_Profit_Donations_South___messy[[#This Row],[Names3]],2,Non_Profit_Donations_South___messy[[#This Row],[Names2]],3,Non_Profit_Donations_South___messy[[#This Row],[Names2]])</f>
        <v>Bonnie</v>
      </c>
      <c r="R1952" s="1" t="str" cm="1">
        <f t="array" ref="R1952">_xlfn.SWITCH(Non_Profit_Donations_South___messy[[#This Row],[switch]],1,"",2,Non_Profit_Donations_South___messy[[#This Row],[Names3]],3,"")</f>
        <v>Matthews</v>
      </c>
      <c r="S1952" s="1" t="str" cm="1">
        <f t="array" ref="S1952">_xlfn.SWITCH(Non_Profit_Donations_South___messy[[#This Row],[switch]],1,Non_Profit_Donations_South___messy[[#This Row],[Names2]],2,Non_Profit_Donations_South___messy[[#This Row],[Names4]],3,Non_Profit_Donations_South___messy[[#This Row],[Names3]])</f>
        <v>Rowland</v>
      </c>
    </row>
    <row r="1953" spans="1:19">
      <c r="A1953" s="1" t="s">
        <v>9</v>
      </c>
      <c r="B1953" s="1" t="s">
        <v>297</v>
      </c>
      <c r="C1953" s="1" t="s">
        <v>16</v>
      </c>
      <c r="D1953" s="1" t="s">
        <v>12</v>
      </c>
      <c r="E1953" s="1" t="s">
        <v>25</v>
      </c>
      <c r="F1953" s="1" t="s">
        <v>77</v>
      </c>
      <c r="G1953">
        <v>33132</v>
      </c>
      <c r="H1953" s="2">
        <v>43098</v>
      </c>
      <c r="I1953">
        <v>1745.16</v>
      </c>
      <c r="J1953">
        <f t="shared" si="30"/>
        <v>0</v>
      </c>
      <c r="K1953" t="s">
        <v>297</v>
      </c>
      <c r="L1953" s="1" t="s">
        <v>1088</v>
      </c>
      <c r="M1953" t="s">
        <v>1089</v>
      </c>
      <c r="O1953">
        <f>IF(Non_Profit_Donations_South___messy[[#This Row],[Names4]]&lt;&gt;"",1,0)</f>
        <v>0</v>
      </c>
      <c r="P1953">
        <f>IF(Non_Profit_Donations_South___messy[[#This Row],[flagRev]]=1,1,IF(Non_Profit_Donations_South___messy[[#This Row],[flagMidName]]=1,2,3))</f>
        <v>3</v>
      </c>
      <c r="Q1953" s="1" t="str" cm="1">
        <f t="array" ref="Q1953">_xlfn.SWITCH(Non_Profit_Donations_South___messy[[#This Row],[switch]],1,Non_Profit_Donations_South___messy[[#This Row],[Names3]],2,Non_Profit_Donations_South___messy[[#This Row],[Names2]],3,Non_Profit_Donations_South___messy[[#This Row],[Names2]])</f>
        <v>Judy</v>
      </c>
      <c r="R1953" s="1" t="str" cm="1">
        <f t="array" ref="R1953">_xlfn.SWITCH(Non_Profit_Donations_South___messy[[#This Row],[switch]],1,"",2,Non_Profit_Donations_South___messy[[#This Row],[Names3]],3,"")</f>
        <v/>
      </c>
      <c r="S1953" s="1" t="str" cm="1">
        <f t="array" ref="S1953">_xlfn.SWITCH(Non_Profit_Donations_South___messy[[#This Row],[switch]],1,Non_Profit_Donations_South___messy[[#This Row],[Names2]],2,Non_Profit_Donations_South___messy[[#This Row],[Names4]],3,Non_Profit_Donations_South___messy[[#This Row],[Names3]])</f>
        <v>Singer</v>
      </c>
    </row>
    <row r="1954" spans="1:19">
      <c r="A1954" s="1" t="s">
        <v>27</v>
      </c>
      <c r="B1954" s="1" t="s">
        <v>209</v>
      </c>
      <c r="C1954" s="1" t="s">
        <v>11</v>
      </c>
      <c r="D1954" s="1" t="s">
        <v>12</v>
      </c>
      <c r="E1954" s="1" t="s">
        <v>17</v>
      </c>
      <c r="F1954" s="1" t="s">
        <v>210</v>
      </c>
      <c r="G1954">
        <v>30135</v>
      </c>
      <c r="H1954" s="2">
        <v>43100</v>
      </c>
      <c r="I1954">
        <v>915.7</v>
      </c>
      <c r="J1954">
        <f t="shared" si="30"/>
        <v>0</v>
      </c>
      <c r="K1954" t="s">
        <v>209</v>
      </c>
      <c r="L1954" s="1" t="s">
        <v>1006</v>
      </c>
      <c r="M1954" t="s">
        <v>1007</v>
      </c>
      <c r="N1954" t="s">
        <v>1008</v>
      </c>
      <c r="O1954">
        <f>IF(Non_Profit_Donations_South___messy[[#This Row],[Names4]]&lt;&gt;"",1,0)</f>
        <v>1</v>
      </c>
      <c r="P1954">
        <f>IF(Non_Profit_Donations_South___messy[[#This Row],[flagRev]]=1,1,IF(Non_Profit_Donations_South___messy[[#This Row],[flagMidName]]=1,2,3))</f>
        <v>2</v>
      </c>
      <c r="Q1954" s="1" t="str" cm="1">
        <f t="array" ref="Q1954">_xlfn.SWITCH(Non_Profit_Donations_South___messy[[#This Row],[switch]],1,Non_Profit_Donations_South___messy[[#This Row],[Names3]],2,Non_Profit_Donations_South___messy[[#This Row],[Names2]],3,Non_Profit_Donations_South___messy[[#This Row],[Names2]])</f>
        <v>Melanie</v>
      </c>
      <c r="R1954" s="1" t="str" cm="1">
        <f t="array" ref="R1954">_xlfn.SWITCH(Non_Profit_Donations_South___messy[[#This Row],[switch]],1,"",2,Non_Profit_Donations_South___messy[[#This Row],[Names3]],3,"")</f>
        <v>Barker</v>
      </c>
      <c r="S1954" s="1" t="str" cm="1">
        <f t="array" ref="S1954">_xlfn.SWITCH(Non_Profit_Donations_South___messy[[#This Row],[switch]],1,Non_Profit_Donations_South___messy[[#This Row],[Names2]],2,Non_Profit_Donations_South___messy[[#This Row],[Names4]],3,Non_Profit_Donations_South___messy[[#This Row],[Names3]])</f>
        <v>Hirsch</v>
      </c>
    </row>
    <row r="1955" spans="1:19">
      <c r="A1955" s="1" t="s">
        <v>19</v>
      </c>
      <c r="B1955" s="1" t="s">
        <v>262</v>
      </c>
      <c r="C1955" s="1" t="s">
        <v>11</v>
      </c>
      <c r="D1955" s="1" t="s">
        <v>12</v>
      </c>
      <c r="E1955" s="1" t="s">
        <v>29</v>
      </c>
      <c r="F1955" s="1" t="s">
        <v>263</v>
      </c>
      <c r="G1955">
        <v>23701</v>
      </c>
      <c r="H1955" s="2">
        <v>43100</v>
      </c>
      <c r="I1955">
        <v>1130.1500000000001</v>
      </c>
      <c r="J1955">
        <f t="shared" si="30"/>
        <v>0</v>
      </c>
      <c r="K1955" t="s">
        <v>262</v>
      </c>
      <c r="L1955" s="1" t="s">
        <v>1053</v>
      </c>
      <c r="M1955" t="s">
        <v>1054</v>
      </c>
      <c r="O1955">
        <f>IF(Non_Profit_Donations_South___messy[[#This Row],[Names4]]&lt;&gt;"",1,0)</f>
        <v>0</v>
      </c>
      <c r="P1955">
        <f>IF(Non_Profit_Donations_South___messy[[#This Row],[flagRev]]=1,1,IF(Non_Profit_Donations_South___messy[[#This Row],[flagMidName]]=1,2,3))</f>
        <v>3</v>
      </c>
      <c r="Q1955" s="1" t="str" cm="1">
        <f t="array" ref="Q1955">_xlfn.SWITCH(Non_Profit_Donations_South___messy[[#This Row],[switch]],1,Non_Profit_Donations_South___messy[[#This Row],[Names3]],2,Non_Profit_Donations_South___messy[[#This Row],[Names2]],3,Non_Profit_Donations_South___messy[[#This Row],[Names2]])</f>
        <v>Sandra</v>
      </c>
      <c r="R1955" s="1" t="str" cm="1">
        <f t="array" ref="R1955">_xlfn.SWITCH(Non_Profit_Donations_South___messy[[#This Row],[switch]],1,"",2,Non_Profit_Donations_South___messy[[#This Row],[Names3]],3,"")</f>
        <v/>
      </c>
      <c r="S1955" s="1" t="str" cm="1">
        <f t="array" ref="S1955">_xlfn.SWITCH(Non_Profit_Donations_South___messy[[#This Row],[switch]],1,Non_Profit_Donations_South___messy[[#This Row],[Names2]],2,Non_Profit_Donations_South___messy[[#This Row],[Names4]],3,Non_Profit_Donations_South___messy[[#This Row],[Names3]])</f>
        <v>Faulkner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F7DD-0BA0-4B81-9ABB-CCA5444CDE9F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6D4D93-C6AA-4F75-9BC2-3CE9221CC4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Non-Profit_Donations_South - 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Wen</dc:creator>
  <cp:lastModifiedBy>Andrew Wen</cp:lastModifiedBy>
  <dcterms:created xsi:type="dcterms:W3CDTF">2022-09-27T18:54:03Z</dcterms:created>
  <dcterms:modified xsi:type="dcterms:W3CDTF">2022-09-27T20:05:41Z</dcterms:modified>
</cp:coreProperties>
</file>