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10" i="1"/>
  <c r="P10" i="1" s="1"/>
  <c r="N9" i="1"/>
  <c r="N10" i="1"/>
  <c r="P11" i="1"/>
  <c r="P6" i="1"/>
  <c r="P8" i="1"/>
  <c r="P12" i="1"/>
  <c r="N6" i="1"/>
  <c r="N7" i="1"/>
  <c r="N8" i="1"/>
  <c r="N11" i="1"/>
  <c r="N12" i="1"/>
  <c r="N5" i="1"/>
  <c r="P5" i="1" s="1"/>
  <c r="J6" i="1"/>
  <c r="J7" i="1"/>
  <c r="J8" i="1"/>
  <c r="J9" i="1"/>
  <c r="J10" i="1"/>
  <c r="J11" i="1"/>
  <c r="J12" i="1"/>
  <c r="J5" i="1"/>
  <c r="F6" i="1"/>
  <c r="F7" i="1"/>
  <c r="P7" i="1" s="1"/>
  <c r="F8" i="1"/>
  <c r="F11" i="1"/>
  <c r="F12" i="1"/>
  <c r="F5" i="1"/>
  <c r="P9" i="1" l="1"/>
</calcChain>
</file>

<file path=xl/sharedStrings.xml><?xml version="1.0" encoding="utf-8"?>
<sst xmlns="http://schemas.openxmlformats.org/spreadsheetml/2006/main" count="36" uniqueCount="18">
  <si>
    <t>64mb block</t>
    <phoneticPr fontId="2" type="noConversion"/>
  </si>
  <si>
    <t>72mb block</t>
    <phoneticPr fontId="2" type="noConversion"/>
  </si>
  <si>
    <t>time</t>
    <phoneticPr fontId="2" type="noConversion"/>
  </si>
  <si>
    <t>2012R2</t>
    <phoneticPr fontId="2" type="noConversion"/>
  </si>
  <si>
    <t>no init</t>
    <phoneticPr fontId="2" type="noConversion"/>
  </si>
  <si>
    <t>do init</t>
    <phoneticPr fontId="2" type="noConversion"/>
  </si>
  <si>
    <t>total(mb)</t>
    <phoneticPr fontId="2" type="noConversion"/>
  </si>
  <si>
    <t>2016 TP4 + container</t>
    <phoneticPr fontId="2" type="noConversion"/>
  </si>
  <si>
    <t>Ubuntu + container</t>
    <phoneticPr fontId="2" type="noConversion"/>
  </si>
  <si>
    <t>Boot2Docker + container</t>
    <phoneticPr fontId="2" type="noConversion"/>
  </si>
  <si>
    <t>1 core cpu</t>
    <phoneticPr fontId="2" type="noConversion"/>
  </si>
  <si>
    <t>1gb ram</t>
    <phoneticPr fontId="2" type="noConversion"/>
  </si>
  <si>
    <t>1 hdd (32GB dynamic)</t>
    <phoneticPr fontId="2" type="noConversion"/>
  </si>
  <si>
    <t>1366x768</t>
    <phoneticPr fontId="2" type="noConversion"/>
  </si>
  <si>
    <t>rate</t>
    <phoneticPr fontId="2" type="noConversion"/>
  </si>
  <si>
    <t>phase 1, allocate(64)</t>
    <phoneticPr fontId="2" type="noConversion"/>
  </si>
  <si>
    <t>phase 2, free</t>
    <phoneticPr fontId="2" type="noConversion"/>
  </si>
  <si>
    <t>phase 3, allocate(72)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</si>
</sst>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/>
    <xf numFmtId="10" fontId="0" fillId="0" borderId="8" xfId="1" applyNumberFormat="1" applyFont="1" applyBorder="1" applyAlignment="1"/>
    <xf numFmtId="10" fontId="0" fillId="2" borderId="8" xfId="1" applyNumberFormat="1" applyFont="1" applyFill="1" applyBorder="1" applyAlignment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10" fontId="0" fillId="2" borderId="11" xfId="1" applyNumberFormat="1" applyFont="1" applyFill="1" applyBorder="1" applyAlignment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2" xfId="0" applyBorder="1"/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Fill="1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7" xfId="0" applyBorder="1"/>
    <xf numFmtId="10" fontId="0" fillId="0" borderId="7" xfId="1" applyNumberFormat="1" applyFont="1" applyBorder="1" applyAlignment="1"/>
    <xf numFmtId="0" fontId="0" fillId="0" borderId="16" xfId="0" applyBorder="1"/>
    <xf numFmtId="0" fontId="0" fillId="0" borderId="18" xfId="0" applyFill="1" applyBorder="1" applyAlignment="1">
      <alignment horizont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工作表1!$B$6:$C$12</c15:sqref>
                  </c15:fullRef>
                  <c15:levelRef>
                    <c15:sqref>工作表1!$B$6:$B$12</c15:sqref>
                  </c15:levelRef>
                </c:ext>
              </c:extLst>
              <c:f>工作表1!$B$6:$B$12</c:f>
              <c:strCache>
                <c:ptCount val="4"/>
                <c:pt idx="0">
                  <c:v>2012R2</c:v>
                </c:pt>
                <c:pt idx="1">
                  <c:v>2016 TP4 + container</c:v>
                </c:pt>
                <c:pt idx="2">
                  <c:v>Ubuntu + container</c:v>
                </c:pt>
                <c:pt idx="3">
                  <c:v>Boot2Docker + container</c:v>
                </c:pt>
              </c:strCache>
            </c:strRef>
          </c:cat>
          <c:val>
            <c:numRef>
              <c:f>工作表1!$D$6:$D$12</c:f>
              <c:numCache>
                <c:formatCode>General</c:formatCode>
                <c:ptCount val="4"/>
                <c:pt idx="0">
                  <c:v>69</c:v>
                </c:pt>
                <c:pt idx="1">
                  <c:v>63</c:v>
                </c:pt>
                <c:pt idx="2">
                  <c:v>76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40-4DAA-B2A3-361B43FB905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工作表1!$B$6:$C$12</c15:sqref>
                  </c15:fullRef>
                  <c15:levelRef>
                    <c15:sqref>工作表1!$B$6:$B$12</c15:sqref>
                  </c15:levelRef>
                </c:ext>
              </c:extLst>
              <c:f>工作表1!$B$6:$B$12</c:f>
              <c:strCache>
                <c:ptCount val="4"/>
                <c:pt idx="0">
                  <c:v>2012R2</c:v>
                </c:pt>
                <c:pt idx="1">
                  <c:v>2016 TP4 + container</c:v>
                </c:pt>
                <c:pt idx="2">
                  <c:v>Ubuntu + container</c:v>
                </c:pt>
                <c:pt idx="3">
                  <c:v>Boot2Docker + container</c:v>
                </c:pt>
              </c:strCache>
            </c:strRef>
          </c:cat>
          <c:val>
            <c:numRef>
              <c:f>工作表1!$E$6:$E$12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40-4DAA-B2A3-361B43FB905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工作表1!$B$6:$C$12</c15:sqref>
                  </c15:fullRef>
                  <c15:levelRef>
                    <c15:sqref>工作表1!$B$6:$B$12</c15:sqref>
                  </c15:levelRef>
                </c:ext>
              </c:extLst>
              <c:f>工作表1!$B$6:$B$12</c:f>
              <c:strCache>
                <c:ptCount val="4"/>
                <c:pt idx="0">
                  <c:v>2012R2</c:v>
                </c:pt>
                <c:pt idx="1">
                  <c:v>2016 TP4 + container</c:v>
                </c:pt>
                <c:pt idx="2">
                  <c:v>Ubuntu + container</c:v>
                </c:pt>
                <c:pt idx="3">
                  <c:v>Boot2Docker + container</c:v>
                </c:pt>
              </c:strCache>
            </c:strRef>
          </c:cat>
          <c:val>
            <c:numRef>
              <c:f>工作表1!$F$6:$F$12</c:f>
              <c:numCache>
                <c:formatCode>General</c:formatCode>
                <c:ptCount val="4"/>
                <c:pt idx="0">
                  <c:v>4416</c:v>
                </c:pt>
                <c:pt idx="1">
                  <c:v>4032</c:v>
                </c:pt>
                <c:pt idx="2">
                  <c:v>4864</c:v>
                </c:pt>
                <c:pt idx="3">
                  <c:v>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40-4DAA-B2A3-361B43FB905D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工作表1!$B$6:$C$12</c15:sqref>
                  </c15:fullRef>
                  <c15:levelRef>
                    <c15:sqref>工作表1!$B$6:$B$12</c15:sqref>
                  </c15:levelRef>
                </c:ext>
              </c:extLst>
              <c:f>工作表1!$B$6:$B$12</c:f>
              <c:strCache>
                <c:ptCount val="4"/>
                <c:pt idx="0">
                  <c:v>2012R2</c:v>
                </c:pt>
                <c:pt idx="1">
                  <c:v>2016 TP4 + container</c:v>
                </c:pt>
                <c:pt idx="2">
                  <c:v>Ubuntu + container</c:v>
                </c:pt>
                <c:pt idx="3">
                  <c:v>Boot2Docker + container</c:v>
                </c:pt>
              </c:strCache>
            </c:strRef>
          </c:cat>
          <c:val>
            <c:numRef>
              <c:f>工作表1!$G$6:$G$12</c:f>
              <c:numCache>
                <c:formatCode>General</c:formatCode>
                <c:ptCount val="4"/>
                <c:pt idx="0">
                  <c:v>68.675777999999994</c:v>
                </c:pt>
                <c:pt idx="1">
                  <c:v>79.614082300000007</c:v>
                </c:pt>
                <c:pt idx="2">
                  <c:v>62.187663999999998</c:v>
                </c:pt>
                <c:pt idx="3">
                  <c:v>9.5423039999999997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40-4DAA-B2A3-361B43FB905D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工作表1!$B$6:$C$12</c15:sqref>
                  </c15:fullRef>
                  <c15:levelRef>
                    <c15:sqref>工作表1!$B$6:$B$12</c15:sqref>
                  </c15:levelRef>
                </c:ext>
              </c:extLst>
              <c:f>工作表1!$B$6:$B$12</c:f>
              <c:strCache>
                <c:ptCount val="4"/>
                <c:pt idx="0">
                  <c:v>2012R2</c:v>
                </c:pt>
                <c:pt idx="1">
                  <c:v>2016 TP4 + container</c:v>
                </c:pt>
                <c:pt idx="2">
                  <c:v>Ubuntu + container</c:v>
                </c:pt>
                <c:pt idx="3">
                  <c:v>Boot2Docker + container</c:v>
                </c:pt>
              </c:strCache>
            </c:strRef>
          </c:cat>
          <c:val>
            <c:numRef>
              <c:f>工作表1!$K$6:$K$12</c:f>
              <c:numCache>
                <c:formatCode>General</c:formatCode>
                <c:ptCount val="4"/>
                <c:pt idx="0">
                  <c:v>0.22120190000000001</c:v>
                </c:pt>
                <c:pt idx="1">
                  <c:v>0.46046029999999999</c:v>
                </c:pt>
                <c:pt idx="2">
                  <c:v>0.43778</c:v>
                </c:pt>
                <c:pt idx="3">
                  <c:v>0.15790899999999999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40-4DAA-B2A3-361B43FB905D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工作表1!$B$6:$C$12</c15:sqref>
                  </c15:fullRef>
                  <c15:levelRef>
                    <c15:sqref>工作表1!$B$6:$B$12</c15:sqref>
                  </c15:levelRef>
                </c:ext>
              </c:extLst>
              <c:f>工作表1!$B$6:$B$12</c:f>
              <c:strCache>
                <c:ptCount val="4"/>
                <c:pt idx="0">
                  <c:v>2012R2</c:v>
                </c:pt>
                <c:pt idx="1">
                  <c:v>2016 TP4 + container</c:v>
                </c:pt>
                <c:pt idx="2">
                  <c:v>Ubuntu + container</c:v>
                </c:pt>
                <c:pt idx="3">
                  <c:v>Boot2Docker + container</c:v>
                </c:pt>
              </c:strCache>
            </c:strRef>
          </c:cat>
          <c:val>
            <c:numRef>
              <c:f>工作表1!$L$6:$L$12</c:f>
              <c:numCache>
                <c:formatCode>General</c:formatCode>
                <c:ptCount val="4"/>
                <c:pt idx="0">
                  <c:v>35</c:v>
                </c:pt>
                <c:pt idx="1">
                  <c:v>32</c:v>
                </c:pt>
                <c:pt idx="2">
                  <c:v>38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D40-4DAA-B2A3-361B43FB905D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工作表1!$B$6:$C$12</c15:sqref>
                  </c15:fullRef>
                  <c15:levelRef>
                    <c15:sqref>工作表1!$B$6:$B$12</c15:sqref>
                  </c15:levelRef>
                </c:ext>
              </c:extLst>
              <c:f>工作表1!$B$6:$B$12</c:f>
              <c:strCache>
                <c:ptCount val="4"/>
                <c:pt idx="0">
                  <c:v>2012R2</c:v>
                </c:pt>
                <c:pt idx="1">
                  <c:v>2016 TP4 + container</c:v>
                </c:pt>
                <c:pt idx="2">
                  <c:v>Ubuntu + container</c:v>
                </c:pt>
                <c:pt idx="3">
                  <c:v>Boot2Docker + container</c:v>
                </c:pt>
              </c:strCache>
            </c:strRef>
          </c:cat>
          <c:val>
            <c:numRef>
              <c:f>工作表1!$M$6:$M$12</c:f>
              <c:numCache>
                <c:formatCode>General</c:formatCode>
                <c:ptCount val="4"/>
                <c:pt idx="0">
                  <c:v>9</c:v>
                </c:pt>
                <c:pt idx="1">
                  <c:v>9</c:v>
                </c:pt>
                <c:pt idx="2">
                  <c:v>33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D40-4DAA-B2A3-361B43FB905D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工作表1!$B$6:$C$12</c15:sqref>
                  </c15:fullRef>
                  <c15:levelRef>
                    <c15:sqref>工作表1!$B$6:$B$12</c15:sqref>
                  </c15:levelRef>
                </c:ext>
              </c:extLst>
              <c:f>工作表1!$B$6:$B$12</c:f>
              <c:strCache>
                <c:ptCount val="4"/>
                <c:pt idx="0">
                  <c:v>2012R2</c:v>
                </c:pt>
                <c:pt idx="1">
                  <c:v>2016 TP4 + container</c:v>
                </c:pt>
                <c:pt idx="2">
                  <c:v>Ubuntu + container</c:v>
                </c:pt>
                <c:pt idx="3">
                  <c:v>Boot2Docker + container</c:v>
                </c:pt>
              </c:strCache>
            </c:strRef>
          </c:cat>
          <c:val>
            <c:numRef>
              <c:f>工作表1!$N$6:$N$12</c:f>
              <c:numCache>
                <c:formatCode>General</c:formatCode>
                <c:ptCount val="4"/>
                <c:pt idx="0">
                  <c:v>2888</c:v>
                </c:pt>
                <c:pt idx="1">
                  <c:v>2696</c:v>
                </c:pt>
                <c:pt idx="2">
                  <c:v>4808</c:v>
                </c:pt>
                <c:pt idx="3">
                  <c:v>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D40-4DAA-B2A3-361B43FB905D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工作表1!$B$6:$C$12</c15:sqref>
                  </c15:fullRef>
                  <c15:levelRef>
                    <c15:sqref>工作表1!$B$6:$B$12</c15:sqref>
                  </c15:levelRef>
                </c:ext>
              </c:extLst>
              <c:f>工作表1!$B$6:$B$12</c:f>
              <c:strCache>
                <c:ptCount val="4"/>
                <c:pt idx="0">
                  <c:v>2012R2</c:v>
                </c:pt>
                <c:pt idx="1">
                  <c:v>2016 TP4 + container</c:v>
                </c:pt>
                <c:pt idx="2">
                  <c:v>Ubuntu + container</c:v>
                </c:pt>
                <c:pt idx="3">
                  <c:v>Boot2Docker + container</c:v>
                </c:pt>
              </c:strCache>
            </c:strRef>
          </c:cat>
          <c:val>
            <c:numRef>
              <c:f>工作表1!$O$6:$O$12</c:f>
              <c:numCache>
                <c:formatCode>General</c:formatCode>
                <c:ptCount val="4"/>
                <c:pt idx="0">
                  <c:v>13.4569092</c:v>
                </c:pt>
                <c:pt idx="1">
                  <c:v>12.273853000000001</c:v>
                </c:pt>
                <c:pt idx="2">
                  <c:v>32.171945999999998</c:v>
                </c:pt>
                <c:pt idx="3">
                  <c:v>2.8484759999999998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D40-4DAA-B2A3-361B43FB905D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工作表1!$B$6:$C$12</c15:sqref>
                  </c15:fullRef>
                  <c15:levelRef>
                    <c15:sqref>工作表1!$B$6:$B$12</c15:sqref>
                  </c15:levelRef>
                </c:ext>
              </c:extLst>
              <c:f>工作表1!$B$6:$B$12</c:f>
              <c:strCache>
                <c:ptCount val="4"/>
                <c:pt idx="0">
                  <c:v>2012R2</c:v>
                </c:pt>
                <c:pt idx="1">
                  <c:v>2016 TP4 + container</c:v>
                </c:pt>
                <c:pt idx="2">
                  <c:v>Ubuntu + container</c:v>
                </c:pt>
                <c:pt idx="3">
                  <c:v>Boot2Docker + container</c:v>
                </c:pt>
              </c:strCache>
            </c:strRef>
          </c:cat>
          <c:val>
            <c:numRef>
              <c:f>工作表1!$H$6:$H$12</c:f>
              <c:numCache>
                <c:formatCode>General</c:formatCode>
                <c:ptCount val="4"/>
                <c:pt idx="0">
                  <c:v>35</c:v>
                </c:pt>
                <c:pt idx="1">
                  <c:v>32</c:v>
                </c:pt>
                <c:pt idx="2">
                  <c:v>38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40-4DAA-B2A3-361B43FB905D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工作表1!$B$6:$C$12</c15:sqref>
                  </c15:fullRef>
                  <c15:levelRef>
                    <c15:sqref>工作表1!$B$6:$B$12</c15:sqref>
                  </c15:levelRef>
                </c:ext>
              </c:extLst>
              <c:f>工作表1!$B$6:$B$12</c:f>
              <c:strCache>
                <c:ptCount val="4"/>
                <c:pt idx="0">
                  <c:v>2012R2</c:v>
                </c:pt>
                <c:pt idx="1">
                  <c:v>2016 TP4 + container</c:v>
                </c:pt>
                <c:pt idx="2">
                  <c:v>Ubuntu + container</c:v>
                </c:pt>
                <c:pt idx="3">
                  <c:v>Boot2Docker + container</c:v>
                </c:pt>
              </c:strCache>
            </c:strRef>
          </c:cat>
          <c:val>
            <c:numRef>
              <c:f>工作表1!$I$6:$I$12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D40-4DAA-B2A3-361B43FB905D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工作表1!$B$6:$C$12</c15:sqref>
                  </c15:fullRef>
                  <c15:levelRef>
                    <c15:sqref>工作表1!$B$6:$B$12</c15:sqref>
                  </c15:levelRef>
                </c:ext>
              </c:extLst>
              <c:f>工作表1!$B$6:$B$12</c:f>
              <c:strCache>
                <c:ptCount val="4"/>
                <c:pt idx="0">
                  <c:v>2012R2</c:v>
                </c:pt>
                <c:pt idx="1">
                  <c:v>2016 TP4 + container</c:v>
                </c:pt>
                <c:pt idx="2">
                  <c:v>Ubuntu + container</c:v>
                </c:pt>
                <c:pt idx="3">
                  <c:v>Boot2Docker + container</c:v>
                </c:pt>
              </c:strCache>
            </c:strRef>
          </c:cat>
          <c:val>
            <c:numRef>
              <c:f>工作表1!$J$6:$J$12</c:f>
              <c:numCache>
                <c:formatCode>General</c:formatCode>
                <c:ptCount val="4"/>
                <c:pt idx="0">
                  <c:v>2240</c:v>
                </c:pt>
                <c:pt idx="1">
                  <c:v>2048</c:v>
                </c:pt>
                <c:pt idx="2">
                  <c:v>2432</c:v>
                </c:pt>
                <c:pt idx="3">
                  <c:v>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40-4DAA-B2A3-361B43FB9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074143"/>
        <c:axId val="164076639"/>
      </c:barChart>
      <c:lineChart>
        <c:grouping val="standard"/>
        <c:varyColors val="0"/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工作表1!$B$6:$C$12</c15:sqref>
                  </c15:fullRef>
                  <c15:levelRef>
                    <c15:sqref>工作表1!$B$6:$B$12</c15:sqref>
                  </c15:levelRef>
                </c:ext>
              </c:extLst>
              <c:f>工作表1!$B$6:$B$12</c:f>
              <c:strCache>
                <c:ptCount val="4"/>
                <c:pt idx="0">
                  <c:v>2012R2</c:v>
                </c:pt>
                <c:pt idx="1">
                  <c:v>2016 TP4 + container</c:v>
                </c:pt>
                <c:pt idx="2">
                  <c:v>Ubuntu + container</c:v>
                </c:pt>
                <c:pt idx="3">
                  <c:v>Boot2Docker + container</c:v>
                </c:pt>
              </c:strCache>
            </c:strRef>
          </c:cat>
          <c:val>
            <c:numRef>
              <c:f>工作表1!$P$6:$P$12</c:f>
              <c:numCache>
                <c:formatCode>0.00%</c:formatCode>
                <c:ptCount val="4"/>
                <c:pt idx="0">
                  <c:v>0.65398550724637683</c:v>
                </c:pt>
                <c:pt idx="1">
                  <c:v>0.66865079365079361</c:v>
                </c:pt>
                <c:pt idx="2">
                  <c:v>0.98848684210526316</c:v>
                </c:pt>
                <c:pt idx="3">
                  <c:v>0.88461538461538458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D40-4DAA-B2A3-361B43FB9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076223"/>
        <c:axId val="164069567"/>
      </c:lineChart>
      <c:catAx>
        <c:axId val="16407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4076639"/>
        <c:crosses val="autoZero"/>
        <c:auto val="1"/>
        <c:lblAlgn val="ctr"/>
        <c:lblOffset val="100"/>
        <c:noMultiLvlLbl val="0"/>
      </c:catAx>
      <c:valAx>
        <c:axId val="16407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4074143"/>
        <c:crosses val="autoZero"/>
        <c:crossBetween val="between"/>
      </c:valAx>
      <c:valAx>
        <c:axId val="164069567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4076223"/>
        <c:crosses val="max"/>
        <c:crossBetween val="between"/>
      </c:valAx>
      <c:catAx>
        <c:axId val="1640762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406956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14</xdr:row>
      <xdr:rowOff>142875</xdr:rowOff>
    </xdr:from>
    <xdr:to>
      <xdr:col>23</xdr:col>
      <xdr:colOff>219075</xdr:colOff>
      <xdr:row>29</xdr:row>
      <xdr:rowOff>190500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0"/>
  <sheetViews>
    <sheetView tabSelected="1" workbookViewId="0">
      <selection activeCell="L4" sqref="L4"/>
    </sheetView>
  </sheetViews>
  <sheetFormatPr defaultRowHeight="15.75" x14ac:dyDescent="0.25"/>
  <cols>
    <col min="2" max="2" width="21.28515625" customWidth="1"/>
    <col min="3" max="3" width="10.42578125" customWidth="1"/>
    <col min="4" max="5" width="9.140625" customWidth="1"/>
    <col min="6" max="14" width="12.7109375" customWidth="1"/>
    <col min="15" max="15" width="9.140625" customWidth="1"/>
  </cols>
  <sheetData>
    <row r="2" spans="2:16" ht="16.5" thickBot="1" x14ac:dyDescent="0.3"/>
    <row r="3" spans="2:16" x14ac:dyDescent="0.25">
      <c r="B3" s="2"/>
      <c r="C3" s="16"/>
      <c r="D3" s="12" t="s">
        <v>15</v>
      </c>
      <c r="E3" s="3"/>
      <c r="F3" s="3"/>
      <c r="G3" s="3"/>
      <c r="H3" s="3" t="s">
        <v>16</v>
      </c>
      <c r="I3" s="3"/>
      <c r="J3" s="3"/>
      <c r="K3" s="3"/>
      <c r="L3" s="3" t="s">
        <v>17</v>
      </c>
      <c r="M3" s="3"/>
      <c r="N3" s="3"/>
      <c r="O3" s="3"/>
      <c r="P3" s="4" t="s">
        <v>14</v>
      </c>
    </row>
    <row r="4" spans="2:16" ht="16.5" thickBot="1" x14ac:dyDescent="0.3">
      <c r="B4" s="17"/>
      <c r="C4" s="18"/>
      <c r="D4" s="25" t="s">
        <v>0</v>
      </c>
      <c r="E4" s="9" t="s">
        <v>1</v>
      </c>
      <c r="F4" s="9" t="s">
        <v>6</v>
      </c>
      <c r="G4" s="9" t="s">
        <v>2</v>
      </c>
      <c r="H4" s="9" t="s">
        <v>0</v>
      </c>
      <c r="I4" s="9" t="s">
        <v>1</v>
      </c>
      <c r="J4" s="9" t="s">
        <v>6</v>
      </c>
      <c r="K4" s="9" t="s">
        <v>2</v>
      </c>
      <c r="L4" s="9" t="s">
        <v>0</v>
      </c>
      <c r="M4" s="9" t="s">
        <v>1</v>
      </c>
      <c r="N4" s="9" t="s">
        <v>6</v>
      </c>
      <c r="O4" s="9" t="s">
        <v>2</v>
      </c>
      <c r="P4" s="26"/>
    </row>
    <row r="5" spans="2:16" hidden="1" x14ac:dyDescent="0.25">
      <c r="B5" s="14" t="s">
        <v>3</v>
      </c>
      <c r="C5" s="20" t="s">
        <v>4</v>
      </c>
      <c r="D5" s="23">
        <v>68</v>
      </c>
      <c r="E5" s="15">
        <v>0</v>
      </c>
      <c r="F5" s="15">
        <f>D5*64+E5*72</f>
        <v>4352</v>
      </c>
      <c r="G5" s="15">
        <v>0.16170660000000001</v>
      </c>
      <c r="H5" s="15">
        <v>34</v>
      </c>
      <c r="I5" s="15">
        <v>0</v>
      </c>
      <c r="J5" s="15">
        <f>H5*64+I5*72</f>
        <v>2176</v>
      </c>
      <c r="K5" s="15">
        <v>3.1267200000000002E-2</v>
      </c>
      <c r="L5" s="15">
        <v>34</v>
      </c>
      <c r="M5" s="15">
        <v>10</v>
      </c>
      <c r="N5" s="15">
        <f>L5*64+M5*72</f>
        <v>2896</v>
      </c>
      <c r="O5" s="15">
        <v>1.5643600000000001E-2</v>
      </c>
      <c r="P5" s="24">
        <f>N5/F5</f>
        <v>0.6654411764705882</v>
      </c>
    </row>
    <row r="6" spans="2:16" x14ac:dyDescent="0.25">
      <c r="B6" s="5" t="s">
        <v>3</v>
      </c>
      <c r="C6" s="21" t="s">
        <v>5</v>
      </c>
      <c r="D6" s="13">
        <v>69</v>
      </c>
      <c r="E6" s="1">
        <v>0</v>
      </c>
      <c r="F6" s="1">
        <f t="shared" ref="F6:F12" si="0">D6*64+E6*72</f>
        <v>4416</v>
      </c>
      <c r="G6" s="1">
        <v>68.675777999999994</v>
      </c>
      <c r="H6" s="1">
        <v>35</v>
      </c>
      <c r="I6" s="1">
        <v>0</v>
      </c>
      <c r="J6" s="1">
        <f t="shared" ref="J6:J12" si="1">H6*64+I6*72</f>
        <v>2240</v>
      </c>
      <c r="K6" s="1">
        <v>0.22120190000000001</v>
      </c>
      <c r="L6" s="1">
        <v>35</v>
      </c>
      <c r="M6" s="1">
        <v>9</v>
      </c>
      <c r="N6" s="1">
        <f t="shared" ref="N6:N12" si="2">L6*64+M6*72</f>
        <v>2888</v>
      </c>
      <c r="O6" s="1">
        <v>13.4569092</v>
      </c>
      <c r="P6" s="7">
        <f t="shared" ref="P6:P12" si="3">N6/F6</f>
        <v>0.65398550724637683</v>
      </c>
    </row>
    <row r="7" spans="2:16" hidden="1" x14ac:dyDescent="0.25">
      <c r="B7" s="5" t="s">
        <v>7</v>
      </c>
      <c r="C7" s="21" t="s">
        <v>4</v>
      </c>
      <c r="D7" s="13">
        <v>63</v>
      </c>
      <c r="E7" s="1">
        <v>0</v>
      </c>
      <c r="F7" s="1">
        <f t="shared" si="0"/>
        <v>4032</v>
      </c>
      <c r="G7" s="1">
        <v>0.1030013</v>
      </c>
      <c r="H7" s="1">
        <v>32</v>
      </c>
      <c r="I7" s="1">
        <v>0</v>
      </c>
      <c r="J7" s="1">
        <f t="shared" si="1"/>
        <v>2048</v>
      </c>
      <c r="K7" s="1">
        <v>1.5999599999999999E-2</v>
      </c>
      <c r="L7" s="1">
        <v>32</v>
      </c>
      <c r="M7" s="1">
        <v>9</v>
      </c>
      <c r="N7" s="1">
        <f t="shared" si="2"/>
        <v>2696</v>
      </c>
      <c r="O7" s="1">
        <v>4.0813000000000002E-2</v>
      </c>
      <c r="P7" s="6">
        <f t="shared" si="3"/>
        <v>0.66865079365079361</v>
      </c>
    </row>
    <row r="8" spans="2:16" x14ac:dyDescent="0.25">
      <c r="B8" s="5" t="s">
        <v>7</v>
      </c>
      <c r="C8" s="21" t="s">
        <v>5</v>
      </c>
      <c r="D8" s="13">
        <v>63</v>
      </c>
      <c r="E8" s="1">
        <v>0</v>
      </c>
      <c r="F8" s="1">
        <f t="shared" si="0"/>
        <v>4032</v>
      </c>
      <c r="G8" s="1">
        <v>79.614082300000007</v>
      </c>
      <c r="H8" s="1">
        <v>32</v>
      </c>
      <c r="I8" s="1">
        <v>0</v>
      </c>
      <c r="J8" s="1">
        <f t="shared" si="1"/>
        <v>2048</v>
      </c>
      <c r="K8" s="1">
        <v>0.46046029999999999</v>
      </c>
      <c r="L8" s="1">
        <v>32</v>
      </c>
      <c r="M8" s="1">
        <v>9</v>
      </c>
      <c r="N8" s="1">
        <f t="shared" si="2"/>
        <v>2696</v>
      </c>
      <c r="O8" s="1">
        <v>12.273853000000001</v>
      </c>
      <c r="P8" s="7">
        <f t="shared" si="3"/>
        <v>0.66865079365079361</v>
      </c>
    </row>
    <row r="9" spans="2:16" hidden="1" x14ac:dyDescent="0.25">
      <c r="B9" s="5" t="s">
        <v>8</v>
      </c>
      <c r="C9" s="21" t="s">
        <v>4</v>
      </c>
      <c r="D9" s="13">
        <v>11132</v>
      </c>
      <c r="E9" s="1">
        <v>0</v>
      </c>
      <c r="F9" s="1">
        <f t="shared" si="0"/>
        <v>712448</v>
      </c>
      <c r="G9" s="1">
        <v>29.821232999999999</v>
      </c>
      <c r="H9" s="1">
        <v>5566</v>
      </c>
      <c r="I9" s="1">
        <v>0</v>
      </c>
      <c r="J9" s="1">
        <f t="shared" si="1"/>
        <v>356224</v>
      </c>
      <c r="K9" s="1">
        <v>0.49558400000000002</v>
      </c>
      <c r="L9" s="1">
        <v>5566</v>
      </c>
      <c r="M9" s="1">
        <v>5565</v>
      </c>
      <c r="N9" s="1">
        <f t="shared" si="2"/>
        <v>756904</v>
      </c>
      <c r="O9" s="1">
        <v>26.454785000000001</v>
      </c>
      <c r="P9" s="7">
        <f t="shared" si="3"/>
        <v>1.0623989399928135</v>
      </c>
    </row>
    <row r="10" spans="2:16" x14ac:dyDescent="0.25">
      <c r="B10" s="5" t="s">
        <v>8</v>
      </c>
      <c r="C10" s="21" t="s">
        <v>5</v>
      </c>
      <c r="D10" s="13">
        <v>76</v>
      </c>
      <c r="E10" s="1">
        <v>0</v>
      </c>
      <c r="F10" s="1">
        <f t="shared" si="0"/>
        <v>4864</v>
      </c>
      <c r="G10" s="1">
        <v>62.187663999999998</v>
      </c>
      <c r="H10" s="1">
        <v>38</v>
      </c>
      <c r="I10" s="1">
        <v>0</v>
      </c>
      <c r="J10" s="1">
        <f t="shared" si="1"/>
        <v>2432</v>
      </c>
      <c r="K10" s="1">
        <v>0.43778</v>
      </c>
      <c r="L10" s="1">
        <v>38</v>
      </c>
      <c r="M10" s="1">
        <v>33</v>
      </c>
      <c r="N10" s="1">
        <f t="shared" si="2"/>
        <v>4808</v>
      </c>
      <c r="O10" s="1">
        <v>32.171945999999998</v>
      </c>
      <c r="P10" s="7">
        <f t="shared" si="3"/>
        <v>0.98848684210526316</v>
      </c>
    </row>
    <row r="11" spans="2:16" hidden="1" x14ac:dyDescent="0.25">
      <c r="B11" s="5" t="s">
        <v>9</v>
      </c>
      <c r="C11" s="21" t="s">
        <v>4</v>
      </c>
      <c r="D11" s="13">
        <v>5163</v>
      </c>
      <c r="E11" s="1">
        <v>0</v>
      </c>
      <c r="F11" s="1">
        <f t="shared" si="0"/>
        <v>330432</v>
      </c>
      <c r="G11" s="1">
        <v>6.6723439999999998</v>
      </c>
      <c r="H11" s="1">
        <v>2582</v>
      </c>
      <c r="I11" s="1">
        <v>0</v>
      </c>
      <c r="J11" s="1">
        <f t="shared" si="1"/>
        <v>165248</v>
      </c>
      <c r="K11" s="1">
        <v>9.8934999999999995E-2</v>
      </c>
      <c r="L11" s="1">
        <v>2582</v>
      </c>
      <c r="M11" s="1">
        <v>2580</v>
      </c>
      <c r="N11" s="1">
        <f t="shared" si="2"/>
        <v>351008</v>
      </c>
      <c r="O11" s="1">
        <v>5.0184230000000003</v>
      </c>
      <c r="P11" s="7">
        <f t="shared" si="3"/>
        <v>1.0622699980631416</v>
      </c>
    </row>
    <row r="12" spans="2:16" ht="16.5" thickBot="1" x14ac:dyDescent="0.3">
      <c r="B12" s="8" t="s">
        <v>9</v>
      </c>
      <c r="C12" s="22" t="s">
        <v>5</v>
      </c>
      <c r="D12" s="19">
        <v>13</v>
      </c>
      <c r="E12" s="10">
        <v>0</v>
      </c>
      <c r="F12" s="9">
        <f t="shared" si="0"/>
        <v>832</v>
      </c>
      <c r="G12" s="10">
        <v>9.5423039999999997</v>
      </c>
      <c r="H12" s="10">
        <v>7</v>
      </c>
      <c r="I12" s="9">
        <v>0</v>
      </c>
      <c r="J12" s="9">
        <f t="shared" si="1"/>
        <v>448</v>
      </c>
      <c r="K12" s="10">
        <v>0.15790899999999999</v>
      </c>
      <c r="L12" s="10">
        <v>7</v>
      </c>
      <c r="M12" s="10">
        <v>4</v>
      </c>
      <c r="N12" s="9">
        <f t="shared" si="2"/>
        <v>736</v>
      </c>
      <c r="O12" s="10">
        <v>2.8484759999999998</v>
      </c>
      <c r="P12" s="11">
        <f t="shared" si="3"/>
        <v>0.88461538461538458</v>
      </c>
    </row>
    <row r="17" spans="2:2" x14ac:dyDescent="0.25">
      <c r="B17" t="s">
        <v>10</v>
      </c>
    </row>
    <row r="18" spans="2:2" x14ac:dyDescent="0.25">
      <c r="B18" t="s">
        <v>11</v>
      </c>
    </row>
    <row r="19" spans="2:2" x14ac:dyDescent="0.25">
      <c r="B19" t="s">
        <v>12</v>
      </c>
    </row>
    <row r="20" spans="2:2" x14ac:dyDescent="0.25">
      <c r="B20" t="s">
        <v>13</v>
      </c>
    </row>
  </sheetData>
  <mergeCells count="5">
    <mergeCell ref="P3:P4"/>
    <mergeCell ref="D3:G3"/>
    <mergeCell ref="L3:O3"/>
    <mergeCell ref="H3:K3"/>
    <mergeCell ref="B3:C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2015-12-30T16:36:53Z</dcterms:modified>
</cp:coreProperties>
</file>