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Work\github.com\SP\logs\"/>
    </mc:Choice>
  </mc:AlternateContent>
  <xr:revisionPtr revIDLastSave="0" documentId="13_ncr:1_{8FA44D1B-6895-4350-B613-3C49C8740397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statistics-fixed" sheetId="1" r:id="rId1"/>
  </sheets>
  <definedNames>
    <definedName name="_xlnm._FilterDatabase" localSheetId="0" hidden="1">'statistics-fixed'!$A$1:$T$100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1" l="1"/>
  <c r="T35" i="1"/>
  <c r="S23" i="1"/>
  <c r="T23" i="1"/>
  <c r="S22" i="1"/>
  <c r="T22" i="1"/>
  <c r="S20" i="1"/>
  <c r="T20" i="1"/>
  <c r="S21" i="1"/>
  <c r="T21" i="1"/>
  <c r="S18" i="1"/>
  <c r="U18" i="1" s="1"/>
  <c r="T18" i="1"/>
  <c r="S15" i="1"/>
  <c r="U15" i="1" s="1"/>
  <c r="T15" i="1"/>
  <c r="S16" i="1"/>
  <c r="U16" i="1" s="1"/>
  <c r="T16" i="1"/>
  <c r="S13" i="1"/>
  <c r="U13" i="1" s="1"/>
  <c r="T13" i="1"/>
  <c r="V13" i="1" s="1"/>
  <c r="S14" i="1"/>
  <c r="U14" i="1" s="1"/>
  <c r="T14" i="1"/>
  <c r="S60" i="1"/>
  <c r="T60" i="1"/>
  <c r="S91" i="1"/>
  <c r="T91" i="1"/>
  <c r="S84" i="1"/>
  <c r="T84" i="1"/>
  <c r="S74" i="1"/>
  <c r="T74" i="1"/>
  <c r="S56" i="1"/>
  <c r="T56" i="1"/>
  <c r="S54" i="1"/>
  <c r="T54" i="1"/>
  <c r="S58" i="1"/>
  <c r="T58" i="1"/>
  <c r="S55" i="1"/>
  <c r="U55" i="1" s="1"/>
  <c r="T55" i="1"/>
  <c r="S51" i="1"/>
  <c r="U51" i="1" s="1"/>
  <c r="T51" i="1"/>
  <c r="S57" i="1"/>
  <c r="U57" i="1" s="1"/>
  <c r="T57" i="1"/>
  <c r="S81" i="1"/>
  <c r="U81" i="1" s="1"/>
  <c r="T81" i="1"/>
  <c r="S49" i="1"/>
  <c r="T49" i="1"/>
  <c r="S88" i="1"/>
  <c r="T88" i="1"/>
  <c r="S83" i="1"/>
  <c r="T83" i="1"/>
  <c r="S61" i="1"/>
  <c r="T61" i="1"/>
  <c r="S52" i="1"/>
  <c r="T52" i="1"/>
  <c r="S46" i="1"/>
  <c r="U46" i="1" s="1"/>
  <c r="T46" i="1"/>
  <c r="S47" i="1"/>
  <c r="T47" i="1"/>
  <c r="S53" i="1"/>
  <c r="T53" i="1"/>
  <c r="S41" i="1"/>
  <c r="U41" i="1" s="1"/>
  <c r="T41" i="1"/>
  <c r="S44" i="1"/>
  <c r="U44" i="1" s="1"/>
  <c r="T44" i="1"/>
  <c r="S42" i="1"/>
  <c r="U42" i="1" s="1"/>
  <c r="T42" i="1"/>
  <c r="S50" i="1"/>
  <c r="T50" i="1"/>
  <c r="S78" i="1"/>
  <c r="U78" i="1" s="1"/>
  <c r="T78" i="1"/>
  <c r="S77" i="1"/>
  <c r="T77" i="1"/>
  <c r="S76" i="1"/>
  <c r="T76" i="1"/>
  <c r="S75" i="1"/>
  <c r="T75" i="1"/>
  <c r="S73" i="1"/>
  <c r="T73" i="1"/>
  <c r="S72" i="1"/>
  <c r="T72" i="1"/>
  <c r="S71" i="1"/>
  <c r="T71" i="1"/>
  <c r="S70" i="1"/>
  <c r="T70" i="1"/>
  <c r="S64" i="1"/>
  <c r="U64" i="1" s="1"/>
  <c r="T64" i="1"/>
  <c r="S68" i="1"/>
  <c r="U68" i="1" s="1"/>
  <c r="T68" i="1"/>
  <c r="S100" i="1"/>
  <c r="T100" i="1"/>
  <c r="S87" i="1"/>
  <c r="U87" i="1" s="1"/>
  <c r="T87" i="1"/>
  <c r="S80" i="1"/>
  <c r="U80" i="1" s="1"/>
  <c r="T80" i="1"/>
  <c r="S85" i="1"/>
  <c r="T85" i="1"/>
  <c r="S82" i="1"/>
  <c r="T82" i="1"/>
  <c r="S79" i="1"/>
  <c r="T79" i="1"/>
  <c r="S69" i="1"/>
  <c r="T69" i="1"/>
  <c r="S65" i="1"/>
  <c r="T65" i="1"/>
  <c r="S66" i="1"/>
  <c r="T66" i="1"/>
  <c r="S67" i="1"/>
  <c r="T67" i="1"/>
  <c r="S59" i="1"/>
  <c r="U59" i="1" s="1"/>
  <c r="T59" i="1"/>
  <c r="S86" i="1"/>
  <c r="T86" i="1"/>
  <c r="S98" i="1"/>
  <c r="U98" i="1" s="1"/>
  <c r="T98" i="1"/>
  <c r="S96" i="1"/>
  <c r="U96" i="1" s="1"/>
  <c r="T96" i="1"/>
  <c r="S99" i="1"/>
  <c r="U99" i="1" s="1"/>
  <c r="T99" i="1"/>
  <c r="S94" i="1"/>
  <c r="T94" i="1"/>
  <c r="S97" i="1"/>
  <c r="T97" i="1"/>
  <c r="S95" i="1"/>
  <c r="T95" i="1"/>
  <c r="S89" i="1"/>
  <c r="T89" i="1"/>
  <c r="S92" i="1"/>
  <c r="U92" i="1" s="1"/>
  <c r="T92" i="1"/>
  <c r="S90" i="1"/>
  <c r="T90" i="1"/>
  <c r="S93" i="1"/>
  <c r="U93" i="1" s="1"/>
  <c r="T93" i="1"/>
  <c r="S34" i="1"/>
  <c r="T34" i="1"/>
  <c r="S63" i="1"/>
  <c r="U63" i="1" s="1"/>
  <c r="T63" i="1"/>
  <c r="S62" i="1"/>
  <c r="U62" i="1" s="1"/>
  <c r="T62" i="1"/>
  <c r="S36" i="1"/>
  <c r="U36" i="1" s="1"/>
  <c r="T36" i="1"/>
  <c r="S39" i="1"/>
  <c r="U39" i="1" s="1"/>
  <c r="T39" i="1"/>
  <c r="S32" i="1"/>
  <c r="T32" i="1"/>
  <c r="S27" i="1"/>
  <c r="T27" i="1"/>
  <c r="S31" i="1"/>
  <c r="T31" i="1"/>
  <c r="S33" i="1"/>
  <c r="T33" i="1"/>
  <c r="S30" i="1"/>
  <c r="U30" i="1" s="1"/>
  <c r="T30" i="1"/>
  <c r="S26" i="1"/>
  <c r="U26" i="1" s="1"/>
  <c r="T26" i="1"/>
  <c r="S8" i="1"/>
  <c r="T8" i="1"/>
  <c r="S12" i="1"/>
  <c r="T12" i="1"/>
  <c r="S10" i="1"/>
  <c r="T10" i="1"/>
  <c r="S5" i="1"/>
  <c r="T5" i="1"/>
  <c r="S7" i="1"/>
  <c r="T7" i="1"/>
  <c r="S9" i="1"/>
  <c r="T9" i="1"/>
  <c r="S6" i="1"/>
  <c r="T6" i="1"/>
  <c r="S4" i="1"/>
  <c r="T4" i="1"/>
  <c r="S2" i="1"/>
  <c r="T2" i="1"/>
  <c r="S3" i="1"/>
  <c r="T3" i="1"/>
  <c r="S11" i="1"/>
  <c r="T11" i="1"/>
  <c r="S40" i="1"/>
  <c r="T40" i="1"/>
  <c r="S48" i="1"/>
  <c r="U48" i="1" s="1"/>
  <c r="T48" i="1"/>
  <c r="S45" i="1"/>
  <c r="U45" i="1" s="1"/>
  <c r="T45" i="1"/>
  <c r="S37" i="1"/>
  <c r="U37" i="1" s="1"/>
  <c r="T37" i="1"/>
  <c r="S38" i="1"/>
  <c r="U38" i="1" s="1"/>
  <c r="T38" i="1"/>
  <c r="S43" i="1"/>
  <c r="U43" i="1" s="1"/>
  <c r="T43" i="1"/>
  <c r="S28" i="1"/>
  <c r="U28" i="1" s="1"/>
  <c r="T28" i="1"/>
  <c r="S25" i="1"/>
  <c r="T25" i="1"/>
  <c r="S29" i="1"/>
  <c r="T29" i="1"/>
  <c r="S19" i="1"/>
  <c r="T19" i="1"/>
  <c r="S24" i="1"/>
  <c r="T24" i="1"/>
  <c r="T17" i="1"/>
  <c r="S17" i="1"/>
  <c r="U27" i="1" l="1"/>
  <c r="U97" i="1"/>
  <c r="U82" i="1"/>
  <c r="U76" i="1"/>
  <c r="U83" i="1"/>
  <c r="U91" i="1"/>
  <c r="U29" i="1"/>
  <c r="U25" i="1"/>
  <c r="U32" i="1"/>
  <c r="U94" i="1"/>
  <c r="U85" i="1"/>
  <c r="U77" i="1"/>
  <c r="U88" i="1"/>
  <c r="V28" i="1"/>
  <c r="V39" i="1"/>
  <c r="V99" i="1"/>
  <c r="V80" i="1"/>
  <c r="V78" i="1"/>
  <c r="V14" i="1"/>
  <c r="V96" i="1"/>
  <c r="V43" i="1"/>
  <c r="V36" i="1"/>
  <c r="U67" i="1"/>
  <c r="U53" i="1"/>
  <c r="U58" i="1"/>
  <c r="U70" i="1"/>
  <c r="U90" i="1"/>
  <c r="U66" i="1"/>
  <c r="V87" i="1"/>
  <c r="V81" i="1"/>
  <c r="U71" i="1"/>
  <c r="U47" i="1"/>
  <c r="U54" i="1"/>
  <c r="U20" i="1"/>
  <c r="U65" i="1"/>
  <c r="U72" i="1"/>
  <c r="V29" i="1"/>
  <c r="V27" i="1"/>
  <c r="V97" i="1"/>
  <c r="V82" i="1"/>
  <c r="V76" i="1"/>
  <c r="V83" i="1"/>
  <c r="V91" i="1"/>
  <c r="V25" i="1"/>
  <c r="V32" i="1"/>
  <c r="V94" i="1"/>
  <c r="V85" i="1"/>
  <c r="V77" i="1"/>
  <c r="V88" i="1"/>
  <c r="V15" i="1"/>
  <c r="V62" i="1"/>
  <c r="V16" i="1"/>
  <c r="V37" i="1"/>
  <c r="V55" i="1"/>
  <c r="V18" i="1"/>
  <c r="V63" i="1"/>
  <c r="V38" i="1"/>
  <c r="V44" i="1"/>
  <c r="V45" i="1"/>
  <c r="V48" i="1"/>
  <c r="V93" i="1"/>
  <c r="V67" i="1"/>
  <c r="V70" i="1"/>
  <c r="V53" i="1"/>
  <c r="V58" i="1"/>
  <c r="V21" i="1"/>
  <c r="U21" i="1"/>
  <c r="V26" i="1"/>
  <c r="V20" i="1"/>
  <c r="V92" i="1"/>
  <c r="V65" i="1"/>
  <c r="V72" i="1"/>
  <c r="V46" i="1"/>
  <c r="V56" i="1"/>
  <c r="V22" i="1"/>
  <c r="V42" i="1"/>
  <c r="V71" i="1"/>
  <c r="U56" i="1"/>
  <c r="U22" i="1"/>
  <c r="V54" i="1"/>
  <c r="V30" i="1"/>
  <c r="V24" i="1"/>
  <c r="V74" i="1"/>
  <c r="V23" i="1"/>
  <c r="V98" i="1"/>
  <c r="V64" i="1"/>
  <c r="V90" i="1"/>
  <c r="V33" i="1"/>
  <c r="V73" i="1"/>
  <c r="U33" i="1"/>
  <c r="U69" i="1"/>
  <c r="U73" i="1"/>
  <c r="U52" i="1"/>
  <c r="U74" i="1"/>
  <c r="U23" i="1"/>
  <c r="V57" i="1"/>
  <c r="V51" i="1"/>
  <c r="V41" i="1"/>
  <c r="V66" i="1"/>
  <c r="V89" i="1"/>
  <c r="V69" i="1"/>
  <c r="U24" i="1"/>
  <c r="V31" i="1"/>
  <c r="V61" i="1"/>
  <c r="V35" i="1"/>
  <c r="V68" i="1"/>
  <c r="V59" i="1"/>
  <c r="V47" i="1"/>
  <c r="V52" i="1"/>
  <c r="U89" i="1"/>
  <c r="V19" i="1"/>
  <c r="V95" i="1"/>
  <c r="V79" i="1"/>
  <c r="V75" i="1"/>
  <c r="V84" i="1"/>
  <c r="U19" i="1"/>
  <c r="U31" i="1"/>
  <c r="U95" i="1"/>
  <c r="U79" i="1"/>
  <c r="U75" i="1"/>
  <c r="U61" i="1"/>
  <c r="U84" i="1"/>
  <c r="U35" i="1"/>
</calcChain>
</file>

<file path=xl/sharedStrings.xml><?xml version="1.0" encoding="utf-8"?>
<sst xmlns="http://schemas.openxmlformats.org/spreadsheetml/2006/main" count="238" uniqueCount="43">
  <si>
    <t>RUNNER</t>
  </si>
  <si>
    <t xml:space="preserve"> MODE</t>
  </si>
  <si>
    <t xml:space="preserve"> CREATE</t>
  </si>
  <si>
    <t xml:space="preserve"> ACQUIRE_SUCCESS</t>
  </si>
  <si>
    <t xml:space="preserve"> COMPLETE</t>
  </si>
  <si>
    <t xml:space="preserve"> QUERYJOB</t>
  </si>
  <si>
    <t xml:space="preserve"> QUERYLIST</t>
  </si>
  <si>
    <t xml:space="preserve"> CREATE_COUNT</t>
  </si>
  <si>
    <t xml:space="preserve"> LOCK_COUNT</t>
  </si>
  <si>
    <t xml:space="preserve"> COMPLETE_COUNT</t>
  </si>
  <si>
    <t>andrew0928</t>
  </si>
  <si>
    <t xml:space="preserve"> HATEST</t>
  </si>
  <si>
    <t xml:space="preserve"> WORKERS01</t>
  </si>
  <si>
    <t xml:space="preserve"> WORKERS02</t>
  </si>
  <si>
    <t xml:space="preserve"> WORKERS03</t>
  </si>
  <si>
    <t xml:space="preserve"> WORKERS04</t>
  </si>
  <si>
    <t xml:space="preserve"> WORKERS05</t>
  </si>
  <si>
    <t xml:space="preserve"> WORKERS06</t>
  </si>
  <si>
    <t xml:space="preserve"> WORKERS07</t>
  </si>
  <si>
    <t xml:space="preserve"> WORKERS08</t>
  </si>
  <si>
    <t xml:space="preserve"> WORKERS09</t>
  </si>
  <si>
    <t xml:space="preserve"> WORKERS10</t>
  </si>
  <si>
    <t>julian-chu</t>
  </si>
  <si>
    <t>jwchen-dev</t>
  </si>
  <si>
    <t>toyo0103</t>
  </si>
  <si>
    <t>acetaxxxx</t>
  </si>
  <si>
    <t>demo</t>
  </si>
  <si>
    <t>borischin</t>
  </si>
  <si>
    <t>levichen</t>
  </si>
  <si>
    <t>andy19900208</t>
  </si>
  <si>
    <t>BEST(5)</t>
  </si>
  <si>
    <t>BEST(10)</t>
  </si>
  <si>
    <t>O</t>
  </si>
  <si>
    <t xml:space="preserve"> ACQUIRE_
FAILURE</t>
  </si>
  <si>
    <t xml:space="preserve"> DELAY_
AVERAGE</t>
  </si>
  <si>
    <t xml:space="preserve"> DELAY_
STDEV</t>
  </si>
  <si>
    <t xml:space="preserve"> DELAY_
EXCEED</t>
  </si>
  <si>
    <t xml:space="preserve"> EARLY_
LOCK</t>
  </si>
  <si>
    <t xml:space="preserve"> EARLY_
EXEC</t>
  </si>
  <si>
    <t>COST_
SCORE</t>
  </si>
  <si>
    <t>EFFICIENT_
SCORE</t>
  </si>
  <si>
    <t>COST_
RANK</t>
  </si>
  <si>
    <t>EFFICIENT_
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</si>
</sst>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9" fontId="0" fillId="0" borderId="0" xfId="42" applyFont="1" applyBorder="1"/>
    <xf numFmtId="2" fontId="0" fillId="0" borderId="0" xfId="0" applyNumberFormat="1" applyBorder="1"/>
    <xf numFmtId="0" fontId="0" fillId="0" borderId="11" xfId="0" applyBorder="1"/>
    <xf numFmtId="0" fontId="0" fillId="0" borderId="10" xfId="0" applyBorder="1"/>
    <xf numFmtId="0" fontId="0" fillId="36" borderId="10" xfId="0" applyFill="1" applyBorder="1"/>
    <xf numFmtId="2" fontId="0" fillId="36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0" fontId="0" fillId="39" borderId="10" xfId="0" applyFill="1" applyBorder="1"/>
    <xf numFmtId="2" fontId="0" fillId="37" borderId="10" xfId="0" applyNumberFormat="1" applyFill="1" applyBorder="1"/>
    <xf numFmtId="9" fontId="0" fillId="0" borderId="10" xfId="42" applyFont="1" applyBorder="1"/>
    <xf numFmtId="2" fontId="0" fillId="0" borderId="10" xfId="0" applyNumberFormat="1" applyBorder="1"/>
    <xf numFmtId="2" fontId="0" fillId="38" borderId="10" xfId="0" applyNumberFormat="1" applyFill="1" applyBorder="1"/>
    <xf numFmtId="0" fontId="0" fillId="38" borderId="10" xfId="0" applyFill="1" applyBorder="1"/>
    <xf numFmtId="0" fontId="0" fillId="37" borderId="10" xfId="0" applyFill="1" applyBorder="1"/>
    <xf numFmtId="2" fontId="0" fillId="39" borderId="10" xfId="0" applyNumberFormat="1" applyFill="1" applyBorder="1"/>
    <xf numFmtId="0" fontId="0" fillId="35" borderId="10" xfId="0" applyFill="1" applyBorder="1"/>
    <xf numFmtId="2" fontId="0" fillId="0" borderId="10" xfId="0" applyNumberFormat="1" applyFill="1" applyBorder="1"/>
    <xf numFmtId="0" fontId="0" fillId="0" borderId="10" xfId="0" applyFill="1" applyBorder="1"/>
    <xf numFmtId="0" fontId="0" fillId="34" borderId="10" xfId="0" applyFill="1" applyBorder="1"/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2" fontId="0" fillId="0" borderId="10" xfId="0" applyNumberFormat="1" applyBorder="1" applyAlignment="1">
      <alignment vertical="top" wrapText="1"/>
    </xf>
    <xf numFmtId="0" fontId="0" fillId="0" borderId="0" xfId="0" applyBorder="1" applyAlignment="1">
      <alignment vertical="top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百分比" xfId="42" builtinId="5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00"/>
  <sheetViews>
    <sheetView tabSelected="1" workbookViewId="0">
      <selection activeCell="I107" sqref="I107"/>
    </sheetView>
  </sheetViews>
  <sheetFormatPr defaultRowHeight="15.6" x14ac:dyDescent="0.3"/>
  <cols>
    <col min="1" max="1" width="13.3984375" style="1" customWidth="1"/>
    <col min="2" max="2" width="13.09765625" style="1" customWidth="1"/>
    <col min="3" max="3" width="2.296875" style="1" customWidth="1"/>
    <col min="4" max="4" width="1.796875" style="1" customWidth="1"/>
    <col min="5" max="6" width="0" style="1" hidden="1" customWidth="1"/>
    <col min="7" max="7" width="10.69921875" style="1" customWidth="1"/>
    <col min="8" max="8" width="12" style="1" customWidth="1"/>
    <col min="9" max="9" width="12.5" style="1" customWidth="1"/>
    <col min="10" max="10" width="12.296875" style="1" customWidth="1"/>
    <col min="11" max="11" width="13.3984375" style="1" hidden="1" customWidth="1"/>
    <col min="12" max="12" width="12.796875" style="1" hidden="1" customWidth="1"/>
    <col min="13" max="13" width="12.8984375" style="1" hidden="1" customWidth="1"/>
    <col min="14" max="14" width="10.796875" style="1" customWidth="1"/>
    <col min="15" max="15" width="8.296875" style="3" customWidth="1"/>
    <col min="16" max="16" width="9.09765625" style="1" customWidth="1"/>
    <col min="17" max="17" width="8.3984375" style="1" customWidth="1"/>
    <col min="18" max="18" width="8.5" style="1" customWidth="1"/>
    <col min="19" max="19" width="9.19921875" style="1" customWidth="1"/>
    <col min="20" max="20" width="11" style="3" customWidth="1"/>
    <col min="21" max="21" width="8.19921875" style="1" customWidth="1"/>
    <col min="22" max="22" width="10.19921875" style="1" customWidth="1"/>
    <col min="23" max="16384" width="8.796875" style="1"/>
  </cols>
  <sheetData>
    <row r="1" spans="1:23" s="25" customFormat="1" ht="31.2" x14ac:dyDescent="0.3">
      <c r="A1" s="22" t="s">
        <v>0</v>
      </c>
      <c r="B1" s="22" t="s">
        <v>1</v>
      </c>
      <c r="C1" s="22" t="s">
        <v>30</v>
      </c>
      <c r="D1" s="22" t="s">
        <v>31</v>
      </c>
      <c r="E1" s="5" t="s">
        <v>2</v>
      </c>
      <c r="F1" s="5" t="s">
        <v>3</v>
      </c>
      <c r="G1" s="23" t="s">
        <v>33</v>
      </c>
      <c r="H1" s="22" t="s">
        <v>4</v>
      </c>
      <c r="I1" s="22" t="s">
        <v>5</v>
      </c>
      <c r="J1" s="22" t="s">
        <v>6</v>
      </c>
      <c r="K1" s="5" t="s">
        <v>7</v>
      </c>
      <c r="L1" s="5" t="s">
        <v>8</v>
      </c>
      <c r="M1" s="5" t="s">
        <v>9</v>
      </c>
      <c r="N1" s="23" t="s">
        <v>34</v>
      </c>
      <c r="O1" s="24" t="s">
        <v>35</v>
      </c>
      <c r="P1" s="23" t="s">
        <v>36</v>
      </c>
      <c r="Q1" s="23" t="s">
        <v>37</v>
      </c>
      <c r="R1" s="23" t="s">
        <v>38</v>
      </c>
      <c r="S1" s="23" t="s">
        <v>39</v>
      </c>
      <c r="T1" s="24" t="s">
        <v>40</v>
      </c>
      <c r="U1" s="23" t="s">
        <v>41</v>
      </c>
      <c r="V1" s="23" t="s">
        <v>42</v>
      </c>
    </row>
    <row r="2" spans="1:23" hidden="1" x14ac:dyDescent="0.3">
      <c r="A2" s="6" t="s">
        <v>28</v>
      </c>
      <c r="B2" s="6" t="s">
        <v>19</v>
      </c>
      <c r="C2" s="6"/>
      <c r="D2" s="6" t="s">
        <v>32</v>
      </c>
      <c r="E2" s="6">
        <v>1720</v>
      </c>
      <c r="F2" s="6">
        <v>1720</v>
      </c>
      <c r="G2" s="6">
        <v>156</v>
      </c>
      <c r="H2" s="6">
        <v>1720</v>
      </c>
      <c r="I2" s="6">
        <v>2511</v>
      </c>
      <c r="J2" s="6">
        <v>520</v>
      </c>
      <c r="K2" s="6">
        <v>0</v>
      </c>
      <c r="L2" s="6">
        <v>0</v>
      </c>
      <c r="M2" s="6">
        <v>1720</v>
      </c>
      <c r="N2" s="6">
        <v>-7993</v>
      </c>
      <c r="O2" s="7">
        <v>1103.6745220973601</v>
      </c>
      <c r="P2" s="6">
        <v>0</v>
      </c>
      <c r="Q2" s="6">
        <v>1720</v>
      </c>
      <c r="R2" s="6">
        <v>1720</v>
      </c>
      <c r="S2" s="6">
        <f t="shared" ref="S2:S33" si="0">J2*100+G2*10+I2</f>
        <v>56071</v>
      </c>
      <c r="T2" s="7">
        <f t="shared" ref="T2:T33" si="1">N2+O2</f>
        <v>-6889.3254779026402</v>
      </c>
      <c r="U2" s="6"/>
      <c r="V2" s="6"/>
    </row>
    <row r="3" spans="1:23" hidden="1" x14ac:dyDescent="0.3">
      <c r="A3" s="6" t="s">
        <v>28</v>
      </c>
      <c r="B3" s="6" t="s">
        <v>20</v>
      </c>
      <c r="C3" s="6"/>
      <c r="D3" s="6"/>
      <c r="E3" s="6">
        <v>1725</v>
      </c>
      <c r="F3" s="6">
        <v>1725</v>
      </c>
      <c r="G3" s="6">
        <v>457</v>
      </c>
      <c r="H3" s="6">
        <v>1725</v>
      </c>
      <c r="I3" s="6">
        <v>2889</v>
      </c>
      <c r="J3" s="6">
        <v>537</v>
      </c>
      <c r="K3" s="6">
        <v>0</v>
      </c>
      <c r="L3" s="6">
        <v>0</v>
      </c>
      <c r="M3" s="6">
        <v>1725</v>
      </c>
      <c r="N3" s="6">
        <v>-7877</v>
      </c>
      <c r="O3" s="7">
        <v>1062.49987227308</v>
      </c>
      <c r="P3" s="6">
        <v>0</v>
      </c>
      <c r="Q3" s="6">
        <v>1725</v>
      </c>
      <c r="R3" s="6">
        <v>1725</v>
      </c>
      <c r="S3" s="6">
        <f t="shared" si="0"/>
        <v>61159</v>
      </c>
      <c r="T3" s="7">
        <f t="shared" si="1"/>
        <v>-6814.5001277269203</v>
      </c>
      <c r="U3" s="6"/>
      <c r="V3" s="6"/>
    </row>
    <row r="4" spans="1:23" hidden="1" x14ac:dyDescent="0.3">
      <c r="A4" s="6" t="s">
        <v>28</v>
      </c>
      <c r="B4" s="6" t="s">
        <v>18</v>
      </c>
      <c r="C4" s="6"/>
      <c r="D4" s="6"/>
      <c r="E4" s="6">
        <v>1733</v>
      </c>
      <c r="F4" s="6">
        <v>1733</v>
      </c>
      <c r="G4" s="6">
        <v>264</v>
      </c>
      <c r="H4" s="6">
        <v>1733</v>
      </c>
      <c r="I4" s="6">
        <v>2866</v>
      </c>
      <c r="J4" s="6">
        <v>456</v>
      </c>
      <c r="K4" s="6">
        <v>0</v>
      </c>
      <c r="L4" s="6">
        <v>0</v>
      </c>
      <c r="M4" s="6">
        <v>1733</v>
      </c>
      <c r="N4" s="6">
        <v>-7925</v>
      </c>
      <c r="O4" s="7">
        <v>1115.0105926809999</v>
      </c>
      <c r="P4" s="6">
        <v>0</v>
      </c>
      <c r="Q4" s="6">
        <v>1733</v>
      </c>
      <c r="R4" s="6">
        <v>1733</v>
      </c>
      <c r="S4" s="6">
        <f t="shared" si="0"/>
        <v>51106</v>
      </c>
      <c r="T4" s="7">
        <f t="shared" si="1"/>
        <v>-6809.9894073189998</v>
      </c>
      <c r="U4" s="6"/>
      <c r="V4" s="6"/>
    </row>
    <row r="5" spans="1:23" x14ac:dyDescent="0.3">
      <c r="A5" s="6" t="s">
        <v>28</v>
      </c>
      <c r="B5" s="6" t="s">
        <v>14</v>
      </c>
      <c r="C5" s="6" t="s">
        <v>32</v>
      </c>
      <c r="D5" s="6"/>
      <c r="E5" s="6">
        <v>1752</v>
      </c>
      <c r="F5" s="6">
        <v>1752</v>
      </c>
      <c r="G5" s="6">
        <v>0</v>
      </c>
      <c r="H5" s="6">
        <v>1752</v>
      </c>
      <c r="I5" s="6">
        <v>1753</v>
      </c>
      <c r="J5" s="6">
        <v>201</v>
      </c>
      <c r="K5" s="6">
        <v>0</v>
      </c>
      <c r="L5" s="6">
        <v>0</v>
      </c>
      <c r="M5" s="6">
        <v>1752</v>
      </c>
      <c r="N5" s="6">
        <v>-7531</v>
      </c>
      <c r="O5" s="7">
        <v>1457.0754306557401</v>
      </c>
      <c r="P5" s="6">
        <v>0</v>
      </c>
      <c r="Q5" s="6">
        <v>1752</v>
      </c>
      <c r="R5" s="6">
        <v>1752</v>
      </c>
      <c r="S5" s="6">
        <f t="shared" si="0"/>
        <v>21853</v>
      </c>
      <c r="T5" s="7">
        <f t="shared" si="1"/>
        <v>-6073.9245693442599</v>
      </c>
      <c r="U5" s="6"/>
      <c r="V5" s="6"/>
    </row>
    <row r="6" spans="1:23" hidden="1" x14ac:dyDescent="0.3">
      <c r="A6" s="6" t="s">
        <v>28</v>
      </c>
      <c r="B6" s="6" t="s">
        <v>17</v>
      </c>
      <c r="C6" s="6"/>
      <c r="D6" s="6"/>
      <c r="E6" s="6">
        <v>1725</v>
      </c>
      <c r="F6" s="6">
        <v>1725</v>
      </c>
      <c r="G6" s="6">
        <v>215</v>
      </c>
      <c r="H6" s="6">
        <v>1725</v>
      </c>
      <c r="I6" s="6">
        <v>2686</v>
      </c>
      <c r="J6" s="6">
        <v>393</v>
      </c>
      <c r="K6" s="6">
        <v>0</v>
      </c>
      <c r="L6" s="6">
        <v>0</v>
      </c>
      <c r="M6" s="6">
        <v>1725</v>
      </c>
      <c r="N6" s="6">
        <v>-7633</v>
      </c>
      <c r="O6" s="7">
        <v>1658.6857257141401</v>
      </c>
      <c r="P6" s="6">
        <v>0</v>
      </c>
      <c r="Q6" s="6">
        <v>1725</v>
      </c>
      <c r="R6" s="6">
        <v>1725</v>
      </c>
      <c r="S6" s="6">
        <f t="shared" si="0"/>
        <v>44136</v>
      </c>
      <c r="T6" s="7">
        <f t="shared" si="1"/>
        <v>-5974.3142742858599</v>
      </c>
      <c r="U6" s="6"/>
      <c r="V6" s="6"/>
    </row>
    <row r="7" spans="1:23" hidden="1" x14ac:dyDescent="0.3">
      <c r="A7" s="6" t="s">
        <v>28</v>
      </c>
      <c r="B7" s="6" t="s">
        <v>15</v>
      </c>
      <c r="C7" s="6"/>
      <c r="D7" s="6"/>
      <c r="E7" s="6">
        <v>1744</v>
      </c>
      <c r="F7" s="6">
        <v>1744</v>
      </c>
      <c r="G7" s="6">
        <v>121</v>
      </c>
      <c r="H7" s="6">
        <v>1744</v>
      </c>
      <c r="I7" s="6">
        <v>2631</v>
      </c>
      <c r="J7" s="6">
        <v>269</v>
      </c>
      <c r="K7" s="6">
        <v>0</v>
      </c>
      <c r="L7" s="6">
        <v>0</v>
      </c>
      <c r="M7" s="6">
        <v>1744</v>
      </c>
      <c r="N7" s="6">
        <v>-7455</v>
      </c>
      <c r="O7" s="7">
        <v>1780.7440321644101</v>
      </c>
      <c r="P7" s="6">
        <v>0</v>
      </c>
      <c r="Q7" s="6">
        <v>1744</v>
      </c>
      <c r="R7" s="6">
        <v>1744</v>
      </c>
      <c r="S7" s="6">
        <f t="shared" si="0"/>
        <v>30741</v>
      </c>
      <c r="T7" s="7">
        <f t="shared" si="1"/>
        <v>-5674.2559678355901</v>
      </c>
      <c r="U7" s="6"/>
      <c r="V7" s="6"/>
    </row>
    <row r="8" spans="1:23" hidden="1" x14ac:dyDescent="0.3">
      <c r="A8" s="6" t="s">
        <v>28</v>
      </c>
      <c r="B8" s="6" t="s">
        <v>11</v>
      </c>
      <c r="C8" s="6"/>
      <c r="D8" s="6"/>
      <c r="E8" s="6">
        <v>1760</v>
      </c>
      <c r="F8" s="6">
        <v>198</v>
      </c>
      <c r="G8" s="6">
        <v>0</v>
      </c>
      <c r="H8" s="6">
        <v>197</v>
      </c>
      <c r="I8" s="6">
        <v>204</v>
      </c>
      <c r="J8" s="6">
        <v>40</v>
      </c>
      <c r="K8" s="6">
        <v>1562</v>
      </c>
      <c r="L8" s="6">
        <v>1</v>
      </c>
      <c r="M8" s="6">
        <v>197</v>
      </c>
      <c r="N8" s="6">
        <v>-7242</v>
      </c>
      <c r="O8" s="7">
        <v>1699.7762534733699</v>
      </c>
      <c r="P8" s="6">
        <v>0</v>
      </c>
      <c r="Q8" s="6">
        <v>198</v>
      </c>
      <c r="R8" s="6">
        <v>197</v>
      </c>
      <c r="S8" s="6">
        <f t="shared" si="0"/>
        <v>4204</v>
      </c>
      <c r="T8" s="7">
        <f t="shared" si="1"/>
        <v>-5542.2237465266298</v>
      </c>
      <c r="U8" s="6"/>
      <c r="V8" s="6"/>
    </row>
    <row r="9" spans="1:23" hidden="1" x14ac:dyDescent="0.3">
      <c r="A9" s="6" t="s">
        <v>28</v>
      </c>
      <c r="B9" s="6" t="s">
        <v>16</v>
      </c>
      <c r="C9" s="6"/>
      <c r="D9" s="6"/>
      <c r="E9" s="6">
        <v>1745</v>
      </c>
      <c r="F9" s="6">
        <v>1745</v>
      </c>
      <c r="G9" s="6">
        <v>235</v>
      </c>
      <c r="H9" s="6">
        <v>1745</v>
      </c>
      <c r="I9" s="6">
        <v>3137</v>
      </c>
      <c r="J9" s="6">
        <v>278</v>
      </c>
      <c r="K9" s="6">
        <v>0</v>
      </c>
      <c r="L9" s="6">
        <v>0</v>
      </c>
      <c r="M9" s="6">
        <v>1745</v>
      </c>
      <c r="N9" s="6">
        <v>-7383</v>
      </c>
      <c r="O9" s="7">
        <v>1972.9022248947799</v>
      </c>
      <c r="P9" s="6">
        <v>0</v>
      </c>
      <c r="Q9" s="6">
        <v>1743</v>
      </c>
      <c r="R9" s="6">
        <v>1743</v>
      </c>
      <c r="S9" s="6">
        <f t="shared" si="0"/>
        <v>33287</v>
      </c>
      <c r="T9" s="7">
        <f t="shared" si="1"/>
        <v>-5410.0977751052196</v>
      </c>
      <c r="U9" s="6"/>
      <c r="V9" s="6"/>
    </row>
    <row r="10" spans="1:23" hidden="1" x14ac:dyDescent="0.3">
      <c r="A10" s="6" t="s">
        <v>28</v>
      </c>
      <c r="B10" s="6" t="s">
        <v>13</v>
      </c>
      <c r="C10" s="6"/>
      <c r="D10" s="6"/>
      <c r="E10" s="6">
        <v>1758</v>
      </c>
      <c r="F10" s="6">
        <v>1758</v>
      </c>
      <c r="G10" s="6">
        <v>0</v>
      </c>
      <c r="H10" s="6">
        <v>1758</v>
      </c>
      <c r="I10" s="6">
        <v>1759</v>
      </c>
      <c r="J10" s="6">
        <v>134</v>
      </c>
      <c r="K10" s="6">
        <v>0</v>
      </c>
      <c r="L10" s="6">
        <v>0</v>
      </c>
      <c r="M10" s="6">
        <v>1758</v>
      </c>
      <c r="N10" s="6">
        <v>-7057</v>
      </c>
      <c r="O10" s="7">
        <v>1860.2031973424801</v>
      </c>
      <c r="P10" s="6">
        <v>0</v>
      </c>
      <c r="Q10" s="6">
        <v>1758</v>
      </c>
      <c r="R10" s="6">
        <v>1758</v>
      </c>
      <c r="S10" s="6">
        <f t="shared" si="0"/>
        <v>15159</v>
      </c>
      <c r="T10" s="7">
        <f t="shared" si="1"/>
        <v>-5196.7968026575199</v>
      </c>
      <c r="U10" s="6"/>
      <c r="V10" s="6"/>
    </row>
    <row r="11" spans="1:23" hidden="1" x14ac:dyDescent="0.3">
      <c r="A11" s="6" t="s">
        <v>28</v>
      </c>
      <c r="B11" s="6" t="s">
        <v>21</v>
      </c>
      <c r="C11" s="6"/>
      <c r="D11" s="6"/>
      <c r="E11" s="6">
        <v>1681</v>
      </c>
      <c r="F11" s="6">
        <v>1681</v>
      </c>
      <c r="G11" s="6">
        <v>975</v>
      </c>
      <c r="H11" s="6">
        <v>1681</v>
      </c>
      <c r="I11" s="6">
        <v>3882</v>
      </c>
      <c r="J11" s="6">
        <v>474</v>
      </c>
      <c r="K11" s="6">
        <v>0</v>
      </c>
      <c r="L11" s="6">
        <v>0</v>
      </c>
      <c r="M11" s="6">
        <v>1681</v>
      </c>
      <c r="N11" s="6">
        <v>-6486</v>
      </c>
      <c r="O11" s="7">
        <v>1520.7755475839101</v>
      </c>
      <c r="P11" s="6">
        <v>0</v>
      </c>
      <c r="Q11" s="6">
        <v>1681</v>
      </c>
      <c r="R11" s="6">
        <v>1681</v>
      </c>
      <c r="S11" s="6">
        <f t="shared" si="0"/>
        <v>61032</v>
      </c>
      <c r="T11" s="7">
        <f t="shared" si="1"/>
        <v>-4965.2244524160897</v>
      </c>
      <c r="U11" s="6"/>
      <c r="V11" s="6"/>
      <c r="W11" s="4"/>
    </row>
    <row r="12" spans="1:23" hidden="1" x14ac:dyDescent="0.3">
      <c r="A12" s="6" t="s">
        <v>28</v>
      </c>
      <c r="B12" s="6" t="s">
        <v>12</v>
      </c>
      <c r="C12" s="6"/>
      <c r="D12" s="6"/>
      <c r="E12" s="6">
        <v>1745</v>
      </c>
      <c r="F12" s="6">
        <v>1745</v>
      </c>
      <c r="G12" s="6">
        <v>0</v>
      </c>
      <c r="H12" s="6">
        <v>1745</v>
      </c>
      <c r="I12" s="6">
        <v>1745</v>
      </c>
      <c r="J12" s="6">
        <v>68</v>
      </c>
      <c r="K12" s="6">
        <v>0</v>
      </c>
      <c r="L12" s="6">
        <v>0</v>
      </c>
      <c r="M12" s="6">
        <v>1745</v>
      </c>
      <c r="N12" s="6">
        <v>-4882</v>
      </c>
      <c r="O12" s="7">
        <v>2716.6088904379199</v>
      </c>
      <c r="P12" s="6">
        <v>0</v>
      </c>
      <c r="Q12" s="6">
        <v>1736</v>
      </c>
      <c r="R12" s="6">
        <v>1724</v>
      </c>
      <c r="S12" s="6">
        <f t="shared" si="0"/>
        <v>8545</v>
      </c>
      <c r="T12" s="7">
        <f t="shared" si="1"/>
        <v>-2165.3911095620801</v>
      </c>
      <c r="U12" s="6"/>
      <c r="V12" s="6"/>
    </row>
    <row r="13" spans="1:23" hidden="1" x14ac:dyDescent="0.3">
      <c r="A13" s="8" t="s">
        <v>10</v>
      </c>
      <c r="B13" s="8" t="s">
        <v>20</v>
      </c>
      <c r="C13" s="8"/>
      <c r="D13" s="8" t="s">
        <v>32</v>
      </c>
      <c r="E13" s="8">
        <v>1745</v>
      </c>
      <c r="F13" s="8">
        <v>1745</v>
      </c>
      <c r="G13" s="8">
        <v>1067</v>
      </c>
      <c r="H13" s="8">
        <v>1745</v>
      </c>
      <c r="I13" s="8">
        <v>14659</v>
      </c>
      <c r="J13" s="8">
        <v>594</v>
      </c>
      <c r="K13" s="8">
        <v>0</v>
      </c>
      <c r="L13" s="8">
        <v>0</v>
      </c>
      <c r="M13" s="8">
        <v>1745</v>
      </c>
      <c r="N13" s="8">
        <v>95</v>
      </c>
      <c r="O13" s="9">
        <v>8.7046164638458006</v>
      </c>
      <c r="P13" s="8">
        <v>0</v>
      </c>
      <c r="Q13" s="8">
        <v>1273</v>
      </c>
      <c r="R13" s="8">
        <v>0</v>
      </c>
      <c r="S13" s="10">
        <f t="shared" si="0"/>
        <v>84729</v>
      </c>
      <c r="T13" s="11">
        <f t="shared" si="1"/>
        <v>103.7046164638458</v>
      </c>
      <c r="U13" s="12">
        <f>S13/S$46</f>
        <v>2.9671172433113879</v>
      </c>
      <c r="V13" s="12">
        <f>T13/T$13</f>
        <v>1</v>
      </c>
      <c r="W13" s="2"/>
    </row>
    <row r="14" spans="1:23" hidden="1" x14ac:dyDescent="0.3">
      <c r="A14" s="8" t="s">
        <v>10</v>
      </c>
      <c r="B14" s="8" t="s">
        <v>21</v>
      </c>
      <c r="C14" s="8"/>
      <c r="D14" s="8"/>
      <c r="E14" s="8">
        <v>1746</v>
      </c>
      <c r="F14" s="8">
        <v>1746</v>
      </c>
      <c r="G14" s="8">
        <v>1049</v>
      </c>
      <c r="H14" s="8">
        <v>1746</v>
      </c>
      <c r="I14" s="8">
        <v>16261</v>
      </c>
      <c r="J14" s="8">
        <v>660</v>
      </c>
      <c r="K14" s="8">
        <v>0</v>
      </c>
      <c r="L14" s="8">
        <v>0</v>
      </c>
      <c r="M14" s="8">
        <v>1746</v>
      </c>
      <c r="N14" s="8">
        <v>95</v>
      </c>
      <c r="O14" s="9">
        <v>9.3776639594814295</v>
      </c>
      <c r="P14" s="8">
        <v>0</v>
      </c>
      <c r="Q14" s="8">
        <v>1276</v>
      </c>
      <c r="R14" s="8">
        <v>0</v>
      </c>
      <c r="S14" s="8">
        <f t="shared" si="0"/>
        <v>92751</v>
      </c>
      <c r="T14" s="9">
        <f t="shared" si="1"/>
        <v>104.37766395948142</v>
      </c>
      <c r="U14" s="12">
        <f t="shared" ref="U14:U16" si="2">S14/S$46</f>
        <v>3.2480389410281552</v>
      </c>
      <c r="V14" s="12">
        <f t="shared" ref="V14:V16" si="3">T14/T$13</f>
        <v>1.0064900437279016</v>
      </c>
    </row>
    <row r="15" spans="1:23" hidden="1" x14ac:dyDescent="0.3">
      <c r="A15" s="8" t="s">
        <v>10</v>
      </c>
      <c r="B15" s="8" t="s">
        <v>18</v>
      </c>
      <c r="C15" s="8"/>
      <c r="D15" s="8"/>
      <c r="E15" s="8">
        <v>1755</v>
      </c>
      <c r="F15" s="8">
        <v>1755</v>
      </c>
      <c r="G15" s="8">
        <v>1273</v>
      </c>
      <c r="H15" s="8">
        <v>1755</v>
      </c>
      <c r="I15" s="8">
        <v>11530</v>
      </c>
      <c r="J15" s="8">
        <v>462</v>
      </c>
      <c r="K15" s="8">
        <v>0</v>
      </c>
      <c r="L15" s="8">
        <v>0</v>
      </c>
      <c r="M15" s="8">
        <v>1755</v>
      </c>
      <c r="N15" s="8">
        <v>96</v>
      </c>
      <c r="O15" s="9">
        <v>13.171587940845701</v>
      </c>
      <c r="P15" s="8">
        <v>0</v>
      </c>
      <c r="Q15" s="8">
        <v>1146</v>
      </c>
      <c r="R15" s="8">
        <v>0</v>
      </c>
      <c r="S15" s="8">
        <f t="shared" si="0"/>
        <v>70460</v>
      </c>
      <c r="T15" s="9">
        <f t="shared" si="1"/>
        <v>109.1715879408457</v>
      </c>
      <c r="U15" s="12">
        <f t="shared" si="2"/>
        <v>2.4674324135032917</v>
      </c>
      <c r="V15" s="12">
        <f t="shared" si="3"/>
        <v>1.0527167609641161</v>
      </c>
    </row>
    <row r="16" spans="1:23" hidden="1" x14ac:dyDescent="0.3">
      <c r="A16" s="8" t="s">
        <v>10</v>
      </c>
      <c r="B16" s="8" t="s">
        <v>19</v>
      </c>
      <c r="C16" s="8"/>
      <c r="D16" s="8"/>
      <c r="E16" s="8">
        <v>1749</v>
      </c>
      <c r="F16" s="8">
        <v>1749</v>
      </c>
      <c r="G16" s="8">
        <v>1400</v>
      </c>
      <c r="H16" s="8">
        <v>1749</v>
      </c>
      <c r="I16" s="8">
        <v>13081</v>
      </c>
      <c r="J16" s="8">
        <v>528</v>
      </c>
      <c r="K16" s="8">
        <v>0</v>
      </c>
      <c r="L16" s="8">
        <v>0</v>
      </c>
      <c r="M16" s="8">
        <v>1749</v>
      </c>
      <c r="N16" s="8">
        <v>97</v>
      </c>
      <c r="O16" s="9">
        <v>12.8489361669115</v>
      </c>
      <c r="P16" s="8">
        <v>0</v>
      </c>
      <c r="Q16" s="8">
        <v>1170</v>
      </c>
      <c r="R16" s="8">
        <v>0</v>
      </c>
      <c r="S16" s="8">
        <f t="shared" si="0"/>
        <v>79881</v>
      </c>
      <c r="T16" s="9">
        <f t="shared" si="1"/>
        <v>109.8489361669115</v>
      </c>
      <c r="U16" s="12">
        <f t="shared" si="2"/>
        <v>2.797345566605967</v>
      </c>
      <c r="V16" s="12">
        <f t="shared" si="3"/>
        <v>1.0592482756561543</v>
      </c>
    </row>
    <row r="17" spans="1:23" hidden="1" x14ac:dyDescent="0.3">
      <c r="A17" s="5" t="s">
        <v>10</v>
      </c>
      <c r="B17" s="5" t="s">
        <v>11</v>
      </c>
      <c r="C17" s="5"/>
      <c r="D17" s="5"/>
      <c r="E17" s="5">
        <v>1726</v>
      </c>
      <c r="F17" s="5">
        <v>1726</v>
      </c>
      <c r="G17" s="5">
        <v>1734</v>
      </c>
      <c r="H17" s="5">
        <v>1726</v>
      </c>
      <c r="I17" s="5">
        <v>6496</v>
      </c>
      <c r="J17" s="5">
        <v>326</v>
      </c>
      <c r="K17" s="5">
        <v>0</v>
      </c>
      <c r="L17" s="5">
        <v>0</v>
      </c>
      <c r="M17" s="5">
        <v>1726</v>
      </c>
      <c r="N17" s="5">
        <v>98</v>
      </c>
      <c r="O17" s="13">
        <v>18.152049589346301</v>
      </c>
      <c r="P17" s="5">
        <v>0</v>
      </c>
      <c r="Q17" s="5">
        <v>1035</v>
      </c>
      <c r="R17" s="5">
        <v>0</v>
      </c>
      <c r="S17" s="5">
        <f t="shared" si="0"/>
        <v>56436</v>
      </c>
      <c r="T17" s="13">
        <f t="shared" si="1"/>
        <v>116.1520495893463</v>
      </c>
      <c r="U17" s="5"/>
      <c r="V17" s="5"/>
    </row>
    <row r="18" spans="1:23" hidden="1" x14ac:dyDescent="0.3">
      <c r="A18" s="8" t="s">
        <v>10</v>
      </c>
      <c r="B18" s="8" t="s">
        <v>17</v>
      </c>
      <c r="C18" s="8"/>
      <c r="D18" s="8"/>
      <c r="E18" s="8">
        <v>1733</v>
      </c>
      <c r="F18" s="8">
        <v>1733</v>
      </c>
      <c r="G18" s="8">
        <v>934</v>
      </c>
      <c r="H18" s="8">
        <v>1733</v>
      </c>
      <c r="I18" s="8">
        <v>9745</v>
      </c>
      <c r="J18" s="8">
        <v>396</v>
      </c>
      <c r="K18" s="8">
        <v>0</v>
      </c>
      <c r="L18" s="8">
        <v>0</v>
      </c>
      <c r="M18" s="8">
        <v>1733</v>
      </c>
      <c r="N18" s="8">
        <v>101</v>
      </c>
      <c r="O18" s="9">
        <v>20.502685073682599</v>
      </c>
      <c r="P18" s="8">
        <v>0</v>
      </c>
      <c r="Q18" s="8">
        <v>1063</v>
      </c>
      <c r="R18" s="8">
        <v>0</v>
      </c>
      <c r="S18" s="8">
        <f t="shared" si="0"/>
        <v>58685</v>
      </c>
      <c r="T18" s="9">
        <f t="shared" si="1"/>
        <v>121.5026850736826</v>
      </c>
      <c r="U18" s="12">
        <f t="shared" ref="U18:U33" si="4">S18/S$46</f>
        <v>2.0550847457627119</v>
      </c>
      <c r="V18" s="12">
        <f t="shared" ref="V18:V33" si="5">T18/T$13</f>
        <v>1.1716227224661853</v>
      </c>
    </row>
    <row r="19" spans="1:23" hidden="1" x14ac:dyDescent="0.3">
      <c r="A19" s="8" t="s">
        <v>29</v>
      </c>
      <c r="B19" s="8" t="s">
        <v>20</v>
      </c>
      <c r="C19" s="8"/>
      <c r="D19" s="8" t="s">
        <v>32</v>
      </c>
      <c r="E19" s="8">
        <v>1748</v>
      </c>
      <c r="F19" s="8">
        <v>1748</v>
      </c>
      <c r="G19" s="8">
        <v>2261</v>
      </c>
      <c r="H19" s="8">
        <v>1748</v>
      </c>
      <c r="I19" s="8">
        <v>12205</v>
      </c>
      <c r="J19" s="8">
        <v>594</v>
      </c>
      <c r="K19" s="8">
        <v>0</v>
      </c>
      <c r="L19" s="8">
        <v>0</v>
      </c>
      <c r="M19" s="8">
        <v>1748</v>
      </c>
      <c r="N19" s="8">
        <v>100</v>
      </c>
      <c r="O19" s="9">
        <v>25.759532934843602</v>
      </c>
      <c r="P19" s="8">
        <v>0</v>
      </c>
      <c r="Q19" s="8">
        <v>1286</v>
      </c>
      <c r="R19" s="8">
        <v>0</v>
      </c>
      <c r="S19" s="10">
        <f t="shared" si="0"/>
        <v>94215</v>
      </c>
      <c r="T19" s="14">
        <f t="shared" si="1"/>
        <v>125.75953293484361</v>
      </c>
      <c r="U19" s="12">
        <f t="shared" si="4"/>
        <v>3.2993066255778118</v>
      </c>
      <c r="V19" s="12">
        <f t="shared" si="5"/>
        <v>1.212670536983151</v>
      </c>
      <c r="W19" s="2"/>
    </row>
    <row r="20" spans="1:23" x14ac:dyDescent="0.3">
      <c r="A20" s="5" t="s">
        <v>10</v>
      </c>
      <c r="B20" s="5" t="s">
        <v>15</v>
      </c>
      <c r="C20" s="5" t="s">
        <v>32</v>
      </c>
      <c r="D20" s="5"/>
      <c r="E20" s="5">
        <v>1759</v>
      </c>
      <c r="F20" s="5">
        <v>1759</v>
      </c>
      <c r="G20" s="5">
        <v>918</v>
      </c>
      <c r="H20" s="5">
        <v>1759</v>
      </c>
      <c r="I20" s="5">
        <v>6694</v>
      </c>
      <c r="J20" s="5">
        <v>264</v>
      </c>
      <c r="K20" s="5">
        <v>0</v>
      </c>
      <c r="L20" s="5">
        <v>0</v>
      </c>
      <c r="M20" s="5">
        <v>1759</v>
      </c>
      <c r="N20" s="5">
        <v>103</v>
      </c>
      <c r="O20" s="13">
        <v>23.4988464592419</v>
      </c>
      <c r="P20" s="5">
        <v>0</v>
      </c>
      <c r="Q20" s="5">
        <v>994</v>
      </c>
      <c r="R20" s="5">
        <v>0</v>
      </c>
      <c r="S20" s="15">
        <f t="shared" si="0"/>
        <v>42274</v>
      </c>
      <c r="T20" s="11">
        <f t="shared" si="1"/>
        <v>126.4988464592419</v>
      </c>
      <c r="U20" s="12">
        <f t="shared" si="4"/>
        <v>1.480389410281552</v>
      </c>
      <c r="V20" s="12">
        <f t="shared" si="5"/>
        <v>1.2197995689357068</v>
      </c>
    </row>
    <row r="21" spans="1:23" hidden="1" x14ac:dyDescent="0.3">
      <c r="A21" s="5" t="s">
        <v>10</v>
      </c>
      <c r="B21" s="5" t="s">
        <v>16</v>
      </c>
      <c r="C21" s="5"/>
      <c r="D21" s="5"/>
      <c r="E21" s="5">
        <v>1750</v>
      </c>
      <c r="F21" s="5">
        <v>1750</v>
      </c>
      <c r="G21" s="5">
        <v>644</v>
      </c>
      <c r="H21" s="5">
        <v>1750</v>
      </c>
      <c r="I21" s="5">
        <v>8257</v>
      </c>
      <c r="J21" s="5">
        <v>330</v>
      </c>
      <c r="K21" s="5">
        <v>0</v>
      </c>
      <c r="L21" s="5">
        <v>0</v>
      </c>
      <c r="M21" s="5">
        <v>1750</v>
      </c>
      <c r="N21" s="5">
        <v>104</v>
      </c>
      <c r="O21" s="13">
        <v>25.3706742838251</v>
      </c>
      <c r="P21" s="5">
        <v>0</v>
      </c>
      <c r="Q21" s="5">
        <v>1032</v>
      </c>
      <c r="R21" s="5">
        <v>0</v>
      </c>
      <c r="S21" s="5">
        <f t="shared" si="0"/>
        <v>47697</v>
      </c>
      <c r="T21" s="13">
        <f t="shared" si="1"/>
        <v>129.37067428382511</v>
      </c>
      <c r="U21" s="12">
        <f t="shared" si="4"/>
        <v>1.6702969603585935</v>
      </c>
      <c r="V21" s="12">
        <f t="shared" si="5"/>
        <v>1.2474919506493445</v>
      </c>
    </row>
    <row r="22" spans="1:23" hidden="1" x14ac:dyDescent="0.3">
      <c r="A22" s="5" t="s">
        <v>10</v>
      </c>
      <c r="B22" s="5" t="s">
        <v>14</v>
      </c>
      <c r="C22" s="5"/>
      <c r="D22" s="5"/>
      <c r="E22" s="5">
        <v>1751</v>
      </c>
      <c r="F22" s="5">
        <v>1751</v>
      </c>
      <c r="G22" s="5">
        <v>933</v>
      </c>
      <c r="H22" s="5">
        <v>1751</v>
      </c>
      <c r="I22" s="5">
        <v>5025</v>
      </c>
      <c r="J22" s="5">
        <v>198</v>
      </c>
      <c r="K22" s="5">
        <v>0</v>
      </c>
      <c r="L22" s="5">
        <v>0</v>
      </c>
      <c r="M22" s="5">
        <v>1751</v>
      </c>
      <c r="N22" s="5">
        <v>105</v>
      </c>
      <c r="O22" s="13">
        <v>26.427307469295702</v>
      </c>
      <c r="P22" s="5">
        <v>0</v>
      </c>
      <c r="Q22" s="5">
        <v>939</v>
      </c>
      <c r="R22" s="5">
        <v>0</v>
      </c>
      <c r="S22" s="5">
        <f t="shared" si="0"/>
        <v>34155</v>
      </c>
      <c r="T22" s="13">
        <f t="shared" si="1"/>
        <v>131.4273074692957</v>
      </c>
      <c r="U22" s="12">
        <f t="shared" si="4"/>
        <v>1.1960708782742682</v>
      </c>
      <c r="V22" s="12">
        <f t="shared" si="5"/>
        <v>1.2673235961015754</v>
      </c>
    </row>
    <row r="23" spans="1:23" hidden="1" x14ac:dyDescent="0.3">
      <c r="A23" s="5" t="s">
        <v>10</v>
      </c>
      <c r="B23" s="5" t="s">
        <v>13</v>
      </c>
      <c r="C23" s="5"/>
      <c r="D23" s="5"/>
      <c r="E23" s="5">
        <v>1744</v>
      </c>
      <c r="F23" s="5">
        <v>1744</v>
      </c>
      <c r="G23" s="5">
        <v>374</v>
      </c>
      <c r="H23" s="5">
        <v>1744</v>
      </c>
      <c r="I23" s="5">
        <v>3397</v>
      </c>
      <c r="J23" s="5">
        <v>132</v>
      </c>
      <c r="K23" s="5">
        <v>0</v>
      </c>
      <c r="L23" s="5">
        <v>0</v>
      </c>
      <c r="M23" s="5">
        <v>1744</v>
      </c>
      <c r="N23" s="5">
        <v>111</v>
      </c>
      <c r="O23" s="13">
        <v>34.399400633084099</v>
      </c>
      <c r="P23" s="5">
        <v>0</v>
      </c>
      <c r="Q23" s="5">
        <v>928</v>
      </c>
      <c r="R23" s="5">
        <v>0</v>
      </c>
      <c r="S23" s="5">
        <f t="shared" si="0"/>
        <v>20337</v>
      </c>
      <c r="T23" s="13">
        <f t="shared" si="1"/>
        <v>145.3994006330841</v>
      </c>
      <c r="U23" s="12">
        <f t="shared" si="4"/>
        <v>0.71217957697156464</v>
      </c>
      <c r="V23" s="12">
        <f t="shared" si="5"/>
        <v>1.4020533086275309</v>
      </c>
    </row>
    <row r="24" spans="1:23" hidden="1" x14ac:dyDescent="0.3">
      <c r="A24" s="8" t="s">
        <v>29</v>
      </c>
      <c r="B24" s="8" t="s">
        <v>21</v>
      </c>
      <c r="C24" s="8"/>
      <c r="D24" s="8"/>
      <c r="E24" s="8">
        <v>1745</v>
      </c>
      <c r="F24" s="8">
        <v>1745</v>
      </c>
      <c r="G24" s="8">
        <v>1165</v>
      </c>
      <c r="H24" s="8">
        <v>1745</v>
      </c>
      <c r="I24" s="8">
        <v>13113</v>
      </c>
      <c r="J24" s="8">
        <v>660</v>
      </c>
      <c r="K24" s="8">
        <v>0</v>
      </c>
      <c r="L24" s="8">
        <v>0</v>
      </c>
      <c r="M24" s="8">
        <v>1745</v>
      </c>
      <c r="N24" s="8">
        <v>109</v>
      </c>
      <c r="O24" s="9">
        <v>39.668098608812898</v>
      </c>
      <c r="P24" s="8">
        <v>0</v>
      </c>
      <c r="Q24" s="8">
        <v>1271</v>
      </c>
      <c r="R24" s="8">
        <v>0</v>
      </c>
      <c r="S24" s="8">
        <f t="shared" si="0"/>
        <v>90763</v>
      </c>
      <c r="T24" s="9">
        <f t="shared" si="1"/>
        <v>148.6680986088129</v>
      </c>
      <c r="U24" s="12">
        <f t="shared" si="4"/>
        <v>3.178421347527665</v>
      </c>
      <c r="V24" s="12">
        <f t="shared" si="5"/>
        <v>1.4335726188297757</v>
      </c>
    </row>
    <row r="25" spans="1:23" hidden="1" x14ac:dyDescent="0.3">
      <c r="A25" s="8" t="s">
        <v>29</v>
      </c>
      <c r="B25" s="8" t="s">
        <v>18</v>
      </c>
      <c r="C25" s="8"/>
      <c r="D25" s="8"/>
      <c r="E25" s="8">
        <v>1742</v>
      </c>
      <c r="F25" s="8">
        <v>1742</v>
      </c>
      <c r="G25" s="8">
        <v>1102</v>
      </c>
      <c r="H25" s="8">
        <v>1742</v>
      </c>
      <c r="I25" s="8">
        <v>9977</v>
      </c>
      <c r="J25" s="8">
        <v>462</v>
      </c>
      <c r="K25" s="8">
        <v>0</v>
      </c>
      <c r="L25" s="8">
        <v>0</v>
      </c>
      <c r="M25" s="8">
        <v>1742</v>
      </c>
      <c r="N25" s="8">
        <v>111</v>
      </c>
      <c r="O25" s="9">
        <v>38.8793940403094</v>
      </c>
      <c r="P25" s="8">
        <v>0</v>
      </c>
      <c r="Q25" s="8">
        <v>1128</v>
      </c>
      <c r="R25" s="8">
        <v>0</v>
      </c>
      <c r="S25" s="8">
        <f t="shared" si="0"/>
        <v>67197</v>
      </c>
      <c r="T25" s="9">
        <f t="shared" si="1"/>
        <v>149.87939404030939</v>
      </c>
      <c r="U25" s="12">
        <f t="shared" si="4"/>
        <v>2.3531657094831209</v>
      </c>
      <c r="V25" s="12">
        <f t="shared" si="5"/>
        <v>1.4452528648284559</v>
      </c>
    </row>
    <row r="26" spans="1:23" hidden="1" x14ac:dyDescent="0.3">
      <c r="A26" s="8" t="s">
        <v>27</v>
      </c>
      <c r="B26" s="8" t="s">
        <v>21</v>
      </c>
      <c r="C26" s="8"/>
      <c r="D26" s="8" t="s">
        <v>32</v>
      </c>
      <c r="E26" s="8">
        <v>1756</v>
      </c>
      <c r="F26" s="8">
        <v>1756</v>
      </c>
      <c r="G26" s="8">
        <v>1006</v>
      </c>
      <c r="H26" s="8">
        <v>1756</v>
      </c>
      <c r="I26" s="8">
        <v>0</v>
      </c>
      <c r="J26" s="8">
        <v>599</v>
      </c>
      <c r="K26" s="8">
        <v>0</v>
      </c>
      <c r="L26" s="8">
        <v>0</v>
      </c>
      <c r="M26" s="8">
        <v>1756</v>
      </c>
      <c r="N26" s="8">
        <v>108</v>
      </c>
      <c r="O26" s="9">
        <v>45.370376700795703</v>
      </c>
      <c r="P26" s="8">
        <v>0</v>
      </c>
      <c r="Q26" s="8">
        <v>1756</v>
      </c>
      <c r="R26" s="8">
        <v>0</v>
      </c>
      <c r="S26" s="15">
        <f t="shared" si="0"/>
        <v>69960</v>
      </c>
      <c r="T26" s="14">
        <f t="shared" si="1"/>
        <v>153.3703767007957</v>
      </c>
      <c r="U26" s="12">
        <f t="shared" si="4"/>
        <v>2.4499229583975346</v>
      </c>
      <c r="V26" s="12">
        <f t="shared" si="5"/>
        <v>1.4789156156251224</v>
      </c>
      <c r="W26" s="2"/>
    </row>
    <row r="27" spans="1:23" hidden="1" x14ac:dyDescent="0.3">
      <c r="A27" s="8" t="s">
        <v>27</v>
      </c>
      <c r="B27" s="8" t="s">
        <v>17</v>
      </c>
      <c r="C27" s="8"/>
      <c r="D27" s="8"/>
      <c r="E27" s="8">
        <v>1745</v>
      </c>
      <c r="F27" s="8">
        <v>1745</v>
      </c>
      <c r="G27" s="8">
        <v>1523</v>
      </c>
      <c r="H27" s="8">
        <v>1745</v>
      </c>
      <c r="I27" s="8">
        <v>0</v>
      </c>
      <c r="J27" s="8">
        <v>271</v>
      </c>
      <c r="K27" s="8">
        <v>0</v>
      </c>
      <c r="L27" s="8">
        <v>0</v>
      </c>
      <c r="M27" s="8">
        <v>1745</v>
      </c>
      <c r="N27" s="8">
        <v>109</v>
      </c>
      <c r="O27" s="9">
        <v>45.328887586915798</v>
      </c>
      <c r="P27" s="8">
        <v>0</v>
      </c>
      <c r="Q27" s="8">
        <v>1745</v>
      </c>
      <c r="R27" s="8">
        <v>0</v>
      </c>
      <c r="S27" s="8">
        <f t="shared" si="0"/>
        <v>42330</v>
      </c>
      <c r="T27" s="9">
        <f t="shared" si="1"/>
        <v>154.32888758691581</v>
      </c>
      <c r="U27" s="12">
        <f t="shared" si="4"/>
        <v>1.4823504692533969</v>
      </c>
      <c r="V27" s="12">
        <f t="shared" si="5"/>
        <v>1.4881583178191395</v>
      </c>
    </row>
    <row r="28" spans="1:23" hidden="1" x14ac:dyDescent="0.3">
      <c r="A28" s="8" t="s">
        <v>29</v>
      </c>
      <c r="B28" s="8" t="s">
        <v>17</v>
      </c>
      <c r="C28" s="8"/>
      <c r="D28" s="8"/>
      <c r="E28" s="8">
        <v>1751</v>
      </c>
      <c r="F28" s="8">
        <v>1751</v>
      </c>
      <c r="G28" s="8">
        <v>1491</v>
      </c>
      <c r="H28" s="8">
        <v>1751</v>
      </c>
      <c r="I28" s="8">
        <v>8952</v>
      </c>
      <c r="J28" s="8">
        <v>396</v>
      </c>
      <c r="K28" s="8">
        <v>0</v>
      </c>
      <c r="L28" s="8">
        <v>0</v>
      </c>
      <c r="M28" s="8">
        <v>1751</v>
      </c>
      <c r="N28" s="8">
        <v>114</v>
      </c>
      <c r="O28" s="9">
        <v>43.4886654525531</v>
      </c>
      <c r="P28" s="8">
        <v>0</v>
      </c>
      <c r="Q28" s="8">
        <v>1078</v>
      </c>
      <c r="R28" s="8">
        <v>0</v>
      </c>
      <c r="S28" s="8">
        <f t="shared" si="0"/>
        <v>63462</v>
      </c>
      <c r="T28" s="9">
        <f t="shared" si="1"/>
        <v>157.48866545255311</v>
      </c>
      <c r="U28" s="12">
        <f t="shared" si="4"/>
        <v>2.2223700798431154</v>
      </c>
      <c r="V28" s="12">
        <f t="shared" si="5"/>
        <v>1.518627336204053</v>
      </c>
    </row>
    <row r="29" spans="1:23" hidden="1" x14ac:dyDescent="0.3">
      <c r="A29" s="8" t="s">
        <v>29</v>
      </c>
      <c r="B29" s="8" t="s">
        <v>19</v>
      </c>
      <c r="C29" s="8"/>
      <c r="D29" s="8"/>
      <c r="E29" s="8">
        <v>1746</v>
      </c>
      <c r="F29" s="8">
        <v>1746</v>
      </c>
      <c r="G29" s="8">
        <v>1409</v>
      </c>
      <c r="H29" s="8">
        <v>1746</v>
      </c>
      <c r="I29" s="8">
        <v>11267</v>
      </c>
      <c r="J29" s="8">
        <v>528</v>
      </c>
      <c r="K29" s="8">
        <v>0</v>
      </c>
      <c r="L29" s="8">
        <v>0</v>
      </c>
      <c r="M29" s="8">
        <v>1746</v>
      </c>
      <c r="N29" s="8">
        <v>113</v>
      </c>
      <c r="O29" s="9">
        <v>45.01278162429</v>
      </c>
      <c r="P29" s="8">
        <v>0</v>
      </c>
      <c r="Q29" s="8">
        <v>1165</v>
      </c>
      <c r="R29" s="8">
        <v>0</v>
      </c>
      <c r="S29" s="8">
        <f t="shared" si="0"/>
        <v>78157</v>
      </c>
      <c r="T29" s="9">
        <f t="shared" si="1"/>
        <v>158.01278162429</v>
      </c>
      <c r="U29" s="12">
        <f t="shared" si="4"/>
        <v>2.7369729654013168</v>
      </c>
      <c r="V29" s="12">
        <f t="shared" si="5"/>
        <v>1.5236812690915982</v>
      </c>
    </row>
    <row r="30" spans="1:23" hidden="1" x14ac:dyDescent="0.3">
      <c r="A30" s="8" t="s">
        <v>27</v>
      </c>
      <c r="B30" s="8" t="s">
        <v>20</v>
      </c>
      <c r="C30" s="8"/>
      <c r="D30" s="8"/>
      <c r="E30" s="8">
        <v>1751</v>
      </c>
      <c r="F30" s="8">
        <v>1751</v>
      </c>
      <c r="G30" s="8">
        <v>918</v>
      </c>
      <c r="H30" s="8">
        <v>1751</v>
      </c>
      <c r="I30" s="8">
        <v>0</v>
      </c>
      <c r="J30" s="8">
        <v>531</v>
      </c>
      <c r="K30" s="8">
        <v>0</v>
      </c>
      <c r="L30" s="8">
        <v>0</v>
      </c>
      <c r="M30" s="8">
        <v>1751</v>
      </c>
      <c r="N30" s="8">
        <v>112</v>
      </c>
      <c r="O30" s="9">
        <v>46.993472705812501</v>
      </c>
      <c r="P30" s="8">
        <v>0</v>
      </c>
      <c r="Q30" s="8">
        <v>1751</v>
      </c>
      <c r="R30" s="8">
        <v>0</v>
      </c>
      <c r="S30" s="8">
        <f t="shared" si="0"/>
        <v>62280</v>
      </c>
      <c r="T30" s="9">
        <f t="shared" si="1"/>
        <v>158.99347270581251</v>
      </c>
      <c r="U30" s="12">
        <f t="shared" si="4"/>
        <v>2.1809777279731053</v>
      </c>
      <c r="V30" s="12">
        <f t="shared" si="5"/>
        <v>1.5331378498588044</v>
      </c>
    </row>
    <row r="31" spans="1:23" hidden="1" x14ac:dyDescent="0.3">
      <c r="A31" s="8" t="s">
        <v>27</v>
      </c>
      <c r="B31" s="8" t="s">
        <v>18</v>
      </c>
      <c r="C31" s="8"/>
      <c r="D31" s="8"/>
      <c r="E31" s="8">
        <v>1744</v>
      </c>
      <c r="F31" s="8">
        <v>1744</v>
      </c>
      <c r="G31" s="8">
        <v>1037</v>
      </c>
      <c r="H31" s="8">
        <v>1744</v>
      </c>
      <c r="I31" s="8">
        <v>0</v>
      </c>
      <c r="J31" s="8">
        <v>399</v>
      </c>
      <c r="K31" s="8">
        <v>0</v>
      </c>
      <c r="L31" s="8">
        <v>0</v>
      </c>
      <c r="M31" s="8">
        <v>1744</v>
      </c>
      <c r="N31" s="8">
        <v>112</v>
      </c>
      <c r="O31" s="9">
        <v>47.078838433043003</v>
      </c>
      <c r="P31" s="8">
        <v>0</v>
      </c>
      <c r="Q31" s="8">
        <v>1744</v>
      </c>
      <c r="R31" s="8">
        <v>0</v>
      </c>
      <c r="S31" s="8">
        <f t="shared" si="0"/>
        <v>50270</v>
      </c>
      <c r="T31" s="9">
        <f t="shared" si="1"/>
        <v>159.07883843304302</v>
      </c>
      <c r="U31" s="12">
        <f t="shared" si="4"/>
        <v>1.7604006163328196</v>
      </c>
      <c r="V31" s="12">
        <f t="shared" si="5"/>
        <v>1.5339610121262264</v>
      </c>
    </row>
    <row r="32" spans="1:23" x14ac:dyDescent="0.3">
      <c r="A32" s="5" t="s">
        <v>27</v>
      </c>
      <c r="B32" s="5" t="s">
        <v>16</v>
      </c>
      <c r="C32" s="5" t="s">
        <v>32</v>
      </c>
      <c r="D32" s="5"/>
      <c r="E32" s="5">
        <v>1742</v>
      </c>
      <c r="F32" s="5">
        <v>1742</v>
      </c>
      <c r="G32" s="5">
        <v>1561</v>
      </c>
      <c r="H32" s="5">
        <v>1742</v>
      </c>
      <c r="I32" s="5">
        <v>0</v>
      </c>
      <c r="J32" s="5">
        <v>219</v>
      </c>
      <c r="K32" s="5">
        <v>0</v>
      </c>
      <c r="L32" s="5">
        <v>0</v>
      </c>
      <c r="M32" s="5">
        <v>1742</v>
      </c>
      <c r="N32" s="5">
        <v>113</v>
      </c>
      <c r="O32" s="13">
        <v>46.669555744409301</v>
      </c>
      <c r="P32" s="5">
        <v>0</v>
      </c>
      <c r="Q32" s="5">
        <v>1742</v>
      </c>
      <c r="R32" s="5">
        <v>0</v>
      </c>
      <c r="S32" s="15">
        <f t="shared" si="0"/>
        <v>37510</v>
      </c>
      <c r="T32" s="14">
        <f t="shared" si="1"/>
        <v>159.66955574440931</v>
      </c>
      <c r="U32" s="12">
        <f t="shared" si="4"/>
        <v>1.3135593220338984</v>
      </c>
      <c r="V32" s="12">
        <f t="shared" si="5"/>
        <v>1.5396571646361992</v>
      </c>
    </row>
    <row r="33" spans="1:23" hidden="1" x14ac:dyDescent="0.3">
      <c r="A33" s="8" t="s">
        <v>27</v>
      </c>
      <c r="B33" s="8" t="s">
        <v>19</v>
      </c>
      <c r="C33" s="8"/>
      <c r="D33" s="8"/>
      <c r="E33" s="8">
        <v>1755</v>
      </c>
      <c r="F33" s="8">
        <v>1755</v>
      </c>
      <c r="G33" s="8">
        <v>976</v>
      </c>
      <c r="H33" s="8">
        <v>1755</v>
      </c>
      <c r="I33" s="8">
        <v>0</v>
      </c>
      <c r="J33" s="8">
        <v>461</v>
      </c>
      <c r="K33" s="8">
        <v>0</v>
      </c>
      <c r="L33" s="8">
        <v>0</v>
      </c>
      <c r="M33" s="8">
        <v>1755</v>
      </c>
      <c r="N33" s="8">
        <v>113</v>
      </c>
      <c r="O33" s="9">
        <v>46.9407462916204</v>
      </c>
      <c r="P33" s="8">
        <v>0</v>
      </c>
      <c r="Q33" s="8">
        <v>1755</v>
      </c>
      <c r="R33" s="8">
        <v>0</v>
      </c>
      <c r="S33" s="8">
        <f t="shared" si="0"/>
        <v>55860</v>
      </c>
      <c r="T33" s="9">
        <f t="shared" si="1"/>
        <v>159.9407462916204</v>
      </c>
      <c r="U33" s="12">
        <f t="shared" si="4"/>
        <v>1.9561563244151843</v>
      </c>
      <c r="V33" s="12">
        <f t="shared" si="5"/>
        <v>1.5422721933249715</v>
      </c>
    </row>
    <row r="34" spans="1:23" hidden="1" x14ac:dyDescent="0.3">
      <c r="A34" s="5" t="s">
        <v>27</v>
      </c>
      <c r="B34" s="5" t="s">
        <v>11</v>
      </c>
      <c r="C34" s="5"/>
      <c r="D34" s="5"/>
      <c r="E34" s="5">
        <v>1737</v>
      </c>
      <c r="F34" s="5">
        <v>1737</v>
      </c>
      <c r="G34" s="5">
        <v>959</v>
      </c>
      <c r="H34" s="5">
        <v>1737</v>
      </c>
      <c r="I34" s="5">
        <v>0</v>
      </c>
      <c r="J34" s="5">
        <v>362</v>
      </c>
      <c r="K34" s="5">
        <v>0</v>
      </c>
      <c r="L34" s="5">
        <v>0</v>
      </c>
      <c r="M34" s="5">
        <v>1737</v>
      </c>
      <c r="N34" s="5">
        <v>114</v>
      </c>
      <c r="O34" s="13">
        <v>48.9801441153623</v>
      </c>
      <c r="P34" s="5">
        <v>0</v>
      </c>
      <c r="Q34" s="5">
        <v>1737</v>
      </c>
      <c r="R34" s="5">
        <v>0</v>
      </c>
      <c r="S34" s="5">
        <f t="shared" ref="S34:S65" si="6">J34*100+G34*10+I34</f>
        <v>45790</v>
      </c>
      <c r="T34" s="13">
        <f t="shared" ref="T34:T65" si="7">N34+O34</f>
        <v>162.98014411536229</v>
      </c>
      <c r="U34" s="5"/>
      <c r="V34" s="5"/>
    </row>
    <row r="35" spans="1:23" hidden="1" x14ac:dyDescent="0.3">
      <c r="A35" s="5" t="s">
        <v>10</v>
      </c>
      <c r="B35" s="5" t="s">
        <v>12</v>
      </c>
      <c r="C35" s="5"/>
      <c r="D35" s="5"/>
      <c r="E35" s="5">
        <v>1753</v>
      </c>
      <c r="F35" s="5">
        <v>1753</v>
      </c>
      <c r="G35" s="5">
        <v>0</v>
      </c>
      <c r="H35" s="5">
        <v>1753</v>
      </c>
      <c r="I35" s="5">
        <v>1753</v>
      </c>
      <c r="J35" s="5">
        <v>66</v>
      </c>
      <c r="K35" s="5">
        <v>0</v>
      </c>
      <c r="L35" s="5">
        <v>0</v>
      </c>
      <c r="M35" s="5">
        <v>1753</v>
      </c>
      <c r="N35" s="5">
        <v>127</v>
      </c>
      <c r="O35" s="13">
        <v>45.615593308511798</v>
      </c>
      <c r="P35" s="5">
        <v>0</v>
      </c>
      <c r="Q35" s="5">
        <v>846</v>
      </c>
      <c r="R35" s="5">
        <v>0</v>
      </c>
      <c r="S35" s="5">
        <f t="shared" si="6"/>
        <v>8353</v>
      </c>
      <c r="T35" s="13">
        <f t="shared" si="7"/>
        <v>172.61559330851179</v>
      </c>
      <c r="U35" s="12">
        <f t="shared" ref="U35:U39" si="8">S35/S$46</f>
        <v>0.29251295699677826</v>
      </c>
      <c r="V35" s="12">
        <f t="shared" ref="V35:V39" si="9">T35/T$13</f>
        <v>1.6644928566771202</v>
      </c>
    </row>
    <row r="36" spans="1:23" hidden="1" x14ac:dyDescent="0.3">
      <c r="A36" s="5" t="s">
        <v>27</v>
      </c>
      <c r="B36" s="5" t="s">
        <v>14</v>
      </c>
      <c r="C36" s="5"/>
      <c r="D36" s="5"/>
      <c r="E36" s="5">
        <v>1760</v>
      </c>
      <c r="F36" s="5">
        <v>1760</v>
      </c>
      <c r="G36" s="5">
        <v>1535</v>
      </c>
      <c r="H36" s="5">
        <v>1760</v>
      </c>
      <c r="I36" s="5">
        <v>0</v>
      </c>
      <c r="J36" s="5">
        <v>156</v>
      </c>
      <c r="K36" s="5">
        <v>0</v>
      </c>
      <c r="L36" s="5">
        <v>0</v>
      </c>
      <c r="M36" s="5">
        <v>1760</v>
      </c>
      <c r="N36" s="5">
        <v>117</v>
      </c>
      <c r="O36" s="13">
        <v>63.386912740366803</v>
      </c>
      <c r="P36" s="5">
        <v>0</v>
      </c>
      <c r="Q36" s="5">
        <v>1739</v>
      </c>
      <c r="R36" s="5">
        <v>0</v>
      </c>
      <c r="S36" s="5">
        <f t="shared" si="6"/>
        <v>30950</v>
      </c>
      <c r="T36" s="13">
        <f t="shared" si="7"/>
        <v>180.3869127403668</v>
      </c>
      <c r="U36" s="12">
        <f t="shared" si="8"/>
        <v>1.083835271046365</v>
      </c>
      <c r="V36" s="12">
        <f t="shared" si="9"/>
        <v>1.7394299202027761</v>
      </c>
    </row>
    <row r="37" spans="1:23" x14ac:dyDescent="0.3">
      <c r="A37" s="5" t="s">
        <v>29</v>
      </c>
      <c r="B37" s="5" t="s">
        <v>14</v>
      </c>
      <c r="C37" s="5" t="s">
        <v>32</v>
      </c>
      <c r="D37" s="5"/>
      <c r="E37" s="5">
        <v>1757</v>
      </c>
      <c r="F37" s="5">
        <v>1757</v>
      </c>
      <c r="G37" s="5">
        <v>1042</v>
      </c>
      <c r="H37" s="5">
        <v>1757</v>
      </c>
      <c r="I37" s="5">
        <v>4968</v>
      </c>
      <c r="J37" s="5">
        <v>198</v>
      </c>
      <c r="K37" s="5">
        <v>0</v>
      </c>
      <c r="L37" s="5">
        <v>0</v>
      </c>
      <c r="M37" s="5">
        <v>1757</v>
      </c>
      <c r="N37" s="5">
        <v>128</v>
      </c>
      <c r="O37" s="13">
        <v>60.122652108474902</v>
      </c>
      <c r="P37" s="5">
        <v>0</v>
      </c>
      <c r="Q37" s="5">
        <v>941</v>
      </c>
      <c r="R37" s="5">
        <v>0</v>
      </c>
      <c r="S37" s="15">
        <f t="shared" si="6"/>
        <v>35188</v>
      </c>
      <c r="T37" s="14">
        <f t="shared" si="7"/>
        <v>188.12265210847491</v>
      </c>
      <c r="U37" s="12">
        <f t="shared" si="8"/>
        <v>1.2322454125227622</v>
      </c>
      <c r="V37" s="12">
        <f t="shared" si="9"/>
        <v>1.8140238932763375</v>
      </c>
    </row>
    <row r="38" spans="1:23" hidden="1" x14ac:dyDescent="0.3">
      <c r="A38" s="5" t="s">
        <v>29</v>
      </c>
      <c r="B38" s="5" t="s">
        <v>15</v>
      </c>
      <c r="C38" s="5"/>
      <c r="D38" s="5"/>
      <c r="E38" s="5">
        <v>1746</v>
      </c>
      <c r="F38" s="5">
        <v>1746</v>
      </c>
      <c r="G38" s="5">
        <v>1273</v>
      </c>
      <c r="H38" s="5">
        <v>1746</v>
      </c>
      <c r="I38" s="5">
        <v>6397</v>
      </c>
      <c r="J38" s="5">
        <v>264</v>
      </c>
      <c r="K38" s="5">
        <v>0</v>
      </c>
      <c r="L38" s="5">
        <v>0</v>
      </c>
      <c r="M38" s="5">
        <v>1746</v>
      </c>
      <c r="N38" s="5">
        <v>129</v>
      </c>
      <c r="O38" s="13">
        <v>62.4514317511359</v>
      </c>
      <c r="P38" s="5">
        <v>0</v>
      </c>
      <c r="Q38" s="5">
        <v>979</v>
      </c>
      <c r="R38" s="5">
        <v>0</v>
      </c>
      <c r="S38" s="5">
        <f t="shared" si="6"/>
        <v>45527</v>
      </c>
      <c r="T38" s="13">
        <f t="shared" si="7"/>
        <v>191.45143175113589</v>
      </c>
      <c r="U38" s="12">
        <f t="shared" si="8"/>
        <v>1.5943059251996079</v>
      </c>
      <c r="V38" s="12">
        <f t="shared" si="9"/>
        <v>1.8461225573104643</v>
      </c>
    </row>
    <row r="39" spans="1:23" hidden="1" x14ac:dyDescent="0.3">
      <c r="A39" s="5" t="s">
        <v>27</v>
      </c>
      <c r="B39" s="5" t="s">
        <v>15</v>
      </c>
      <c r="C39" s="5"/>
      <c r="D39" s="5"/>
      <c r="E39" s="5">
        <v>1753</v>
      </c>
      <c r="F39" s="5">
        <v>1753</v>
      </c>
      <c r="G39" s="5">
        <v>1490</v>
      </c>
      <c r="H39" s="5">
        <v>1753</v>
      </c>
      <c r="I39" s="5">
        <v>0</v>
      </c>
      <c r="J39" s="5">
        <v>167</v>
      </c>
      <c r="K39" s="5">
        <v>0</v>
      </c>
      <c r="L39" s="5">
        <v>0</v>
      </c>
      <c r="M39" s="5">
        <v>1753</v>
      </c>
      <c r="N39" s="5">
        <v>117</v>
      </c>
      <c r="O39" s="13">
        <v>74.887293229870906</v>
      </c>
      <c r="P39" s="5">
        <v>0</v>
      </c>
      <c r="Q39" s="5">
        <v>1736</v>
      </c>
      <c r="R39" s="5">
        <v>0</v>
      </c>
      <c r="S39" s="5">
        <f t="shared" si="6"/>
        <v>31600</v>
      </c>
      <c r="T39" s="13">
        <f t="shared" si="7"/>
        <v>191.88729322987092</v>
      </c>
      <c r="U39" s="12">
        <f t="shared" si="8"/>
        <v>1.1065975626838493</v>
      </c>
      <c r="V39" s="12">
        <f t="shared" si="9"/>
        <v>1.8503254702915561</v>
      </c>
    </row>
    <row r="40" spans="1:23" hidden="1" x14ac:dyDescent="0.3">
      <c r="A40" s="5" t="s">
        <v>29</v>
      </c>
      <c r="B40" s="5" t="s">
        <v>11</v>
      </c>
      <c r="C40" s="5"/>
      <c r="D40" s="5"/>
      <c r="E40" s="5">
        <v>1752</v>
      </c>
      <c r="F40" s="5">
        <v>1752</v>
      </c>
      <c r="G40" s="5">
        <v>1061</v>
      </c>
      <c r="H40" s="5">
        <v>1752</v>
      </c>
      <c r="I40" s="5">
        <v>5982</v>
      </c>
      <c r="J40" s="5">
        <v>320</v>
      </c>
      <c r="K40" s="5">
        <v>0</v>
      </c>
      <c r="L40" s="5">
        <v>0</v>
      </c>
      <c r="M40" s="5">
        <v>1752</v>
      </c>
      <c r="N40" s="5">
        <v>131</v>
      </c>
      <c r="O40" s="13">
        <v>64.592822896925995</v>
      </c>
      <c r="P40" s="5">
        <v>0</v>
      </c>
      <c r="Q40" s="5">
        <v>991</v>
      </c>
      <c r="R40" s="5">
        <v>0</v>
      </c>
      <c r="S40" s="5">
        <f t="shared" si="6"/>
        <v>48592</v>
      </c>
      <c r="T40" s="13">
        <f t="shared" si="7"/>
        <v>195.59282289692601</v>
      </c>
      <c r="U40" s="5"/>
      <c r="V40" s="5"/>
    </row>
    <row r="41" spans="1:23" hidden="1" x14ac:dyDescent="0.3">
      <c r="A41" s="8" t="s">
        <v>23</v>
      </c>
      <c r="B41" s="8" t="s">
        <v>19</v>
      </c>
      <c r="C41" s="8"/>
      <c r="D41" s="8" t="s">
        <v>32</v>
      </c>
      <c r="E41" s="8">
        <v>1742</v>
      </c>
      <c r="F41" s="8">
        <v>1742</v>
      </c>
      <c r="G41" s="8">
        <v>799</v>
      </c>
      <c r="H41" s="8">
        <v>1742</v>
      </c>
      <c r="I41" s="8">
        <v>8339</v>
      </c>
      <c r="J41" s="8">
        <v>329</v>
      </c>
      <c r="K41" s="8">
        <v>0</v>
      </c>
      <c r="L41" s="8">
        <v>0</v>
      </c>
      <c r="M41" s="8">
        <v>1742</v>
      </c>
      <c r="N41" s="8">
        <v>114</v>
      </c>
      <c r="O41" s="9">
        <v>93.639402053369395</v>
      </c>
      <c r="P41" s="8">
        <v>0</v>
      </c>
      <c r="Q41" s="8">
        <v>60</v>
      </c>
      <c r="R41" s="8">
        <v>0</v>
      </c>
      <c r="S41" s="16">
        <f t="shared" si="6"/>
        <v>49229</v>
      </c>
      <c r="T41" s="17">
        <f t="shared" si="7"/>
        <v>207.63940205336939</v>
      </c>
      <c r="U41" s="12">
        <f t="shared" ref="U41:U48" si="10">S41/S$46</f>
        <v>1.7239459308026335</v>
      </c>
      <c r="V41" s="12">
        <f t="shared" ref="V41:V48" si="11">T41/T$13</f>
        <v>2.002219468462699</v>
      </c>
      <c r="W41" s="2"/>
    </row>
    <row r="42" spans="1:23" hidden="1" x14ac:dyDescent="0.3">
      <c r="A42" s="8" t="s">
        <v>23</v>
      </c>
      <c r="B42" s="8" t="s">
        <v>21</v>
      </c>
      <c r="C42" s="8"/>
      <c r="D42" s="8"/>
      <c r="E42" s="8">
        <v>1734</v>
      </c>
      <c r="F42" s="8">
        <v>1734</v>
      </c>
      <c r="G42" s="8">
        <v>1414</v>
      </c>
      <c r="H42" s="8">
        <v>1734</v>
      </c>
      <c r="I42" s="8">
        <v>10181</v>
      </c>
      <c r="J42" s="8">
        <v>397</v>
      </c>
      <c r="K42" s="8">
        <v>0</v>
      </c>
      <c r="L42" s="8">
        <v>0</v>
      </c>
      <c r="M42" s="8">
        <v>1734</v>
      </c>
      <c r="N42" s="8">
        <v>113</v>
      </c>
      <c r="O42" s="9">
        <v>102.882351251133</v>
      </c>
      <c r="P42" s="8">
        <v>0</v>
      </c>
      <c r="Q42" s="8">
        <v>52</v>
      </c>
      <c r="R42" s="8">
        <v>0</v>
      </c>
      <c r="S42" s="8">
        <f t="shared" si="6"/>
        <v>64021</v>
      </c>
      <c r="T42" s="9">
        <f t="shared" si="7"/>
        <v>215.882351251133</v>
      </c>
      <c r="U42" s="12">
        <f t="shared" si="10"/>
        <v>2.2419456506513518</v>
      </c>
      <c r="V42" s="12">
        <f t="shared" si="11"/>
        <v>2.0817043504171808</v>
      </c>
    </row>
    <row r="43" spans="1:23" hidden="1" x14ac:dyDescent="0.3">
      <c r="A43" s="5" t="s">
        <v>29</v>
      </c>
      <c r="B43" s="5" t="s">
        <v>16</v>
      </c>
      <c r="C43" s="5"/>
      <c r="D43" s="5"/>
      <c r="E43" s="5">
        <v>1745</v>
      </c>
      <c r="F43" s="5">
        <v>1745</v>
      </c>
      <c r="G43" s="5">
        <v>1525</v>
      </c>
      <c r="H43" s="5">
        <v>1745</v>
      </c>
      <c r="I43" s="5">
        <v>7621</v>
      </c>
      <c r="J43" s="5">
        <v>330</v>
      </c>
      <c r="K43" s="5">
        <v>0</v>
      </c>
      <c r="L43" s="5">
        <v>0</v>
      </c>
      <c r="M43" s="5">
        <v>1745</v>
      </c>
      <c r="N43" s="5">
        <v>137</v>
      </c>
      <c r="O43" s="13">
        <v>79.385244415864804</v>
      </c>
      <c r="P43" s="5">
        <v>0</v>
      </c>
      <c r="Q43" s="5">
        <v>1026</v>
      </c>
      <c r="R43" s="5">
        <v>0</v>
      </c>
      <c r="S43" s="5">
        <f t="shared" si="6"/>
        <v>55871</v>
      </c>
      <c r="T43" s="13">
        <f t="shared" si="7"/>
        <v>216.3852444158648</v>
      </c>
      <c r="U43" s="12">
        <f t="shared" si="10"/>
        <v>1.9565415324275108</v>
      </c>
      <c r="V43" s="12">
        <f t="shared" si="11"/>
        <v>2.0865536346812728</v>
      </c>
    </row>
    <row r="44" spans="1:23" hidden="1" x14ac:dyDescent="0.3">
      <c r="A44" s="8" t="s">
        <v>23</v>
      </c>
      <c r="B44" s="8" t="s">
        <v>20</v>
      </c>
      <c r="C44" s="8"/>
      <c r="D44" s="8"/>
      <c r="E44" s="8">
        <v>1739</v>
      </c>
      <c r="F44" s="8">
        <v>1739</v>
      </c>
      <c r="G44" s="8">
        <v>1102</v>
      </c>
      <c r="H44" s="8">
        <v>1739</v>
      </c>
      <c r="I44" s="8">
        <v>9137</v>
      </c>
      <c r="J44" s="8">
        <v>354</v>
      </c>
      <c r="K44" s="8">
        <v>0</v>
      </c>
      <c r="L44" s="8">
        <v>0</v>
      </c>
      <c r="M44" s="8">
        <v>1739</v>
      </c>
      <c r="N44" s="8">
        <v>116</v>
      </c>
      <c r="O44" s="9">
        <v>118.82870102865</v>
      </c>
      <c r="P44" s="8">
        <v>0</v>
      </c>
      <c r="Q44" s="8">
        <v>98</v>
      </c>
      <c r="R44" s="8">
        <v>0</v>
      </c>
      <c r="S44" s="8">
        <f t="shared" si="6"/>
        <v>55557</v>
      </c>
      <c r="T44" s="9">
        <f t="shared" si="7"/>
        <v>234.82870102865002</v>
      </c>
      <c r="U44" s="12">
        <f t="shared" si="10"/>
        <v>1.9455455946210953</v>
      </c>
      <c r="V44" s="12">
        <f t="shared" si="11"/>
        <v>2.2643996866862488</v>
      </c>
    </row>
    <row r="45" spans="1:23" hidden="1" x14ac:dyDescent="0.3">
      <c r="A45" s="5" t="s">
        <v>29</v>
      </c>
      <c r="B45" s="5" t="s">
        <v>13</v>
      </c>
      <c r="C45" s="5"/>
      <c r="D45" s="5"/>
      <c r="E45" s="5">
        <v>1758</v>
      </c>
      <c r="F45" s="5">
        <v>1758</v>
      </c>
      <c r="G45" s="5">
        <v>313</v>
      </c>
      <c r="H45" s="5">
        <v>1758</v>
      </c>
      <c r="I45" s="5">
        <v>3390</v>
      </c>
      <c r="J45" s="5">
        <v>132</v>
      </c>
      <c r="K45" s="5">
        <v>0</v>
      </c>
      <c r="L45" s="5">
        <v>0</v>
      </c>
      <c r="M45" s="5">
        <v>1758</v>
      </c>
      <c r="N45" s="5">
        <v>152</v>
      </c>
      <c r="O45" s="13">
        <v>87.710555039532807</v>
      </c>
      <c r="P45" s="5">
        <v>0</v>
      </c>
      <c r="Q45" s="5">
        <v>909</v>
      </c>
      <c r="R45" s="5">
        <v>0</v>
      </c>
      <c r="S45" s="5">
        <f t="shared" si="6"/>
        <v>19720</v>
      </c>
      <c r="T45" s="13">
        <f t="shared" si="7"/>
        <v>239.71055503953281</v>
      </c>
      <c r="U45" s="12">
        <f t="shared" si="10"/>
        <v>0.69057290937106042</v>
      </c>
      <c r="V45" s="12">
        <f t="shared" si="11"/>
        <v>2.3114742931728824</v>
      </c>
    </row>
    <row r="46" spans="1:23" x14ac:dyDescent="0.3">
      <c r="A46" s="5" t="s">
        <v>23</v>
      </c>
      <c r="B46" s="5" t="s">
        <v>16</v>
      </c>
      <c r="C46" s="5" t="s">
        <v>32</v>
      </c>
      <c r="D46" s="5"/>
      <c r="E46" s="5">
        <v>1757</v>
      </c>
      <c r="F46" s="5">
        <v>1757</v>
      </c>
      <c r="G46" s="5">
        <v>296</v>
      </c>
      <c r="H46" s="5">
        <v>1757</v>
      </c>
      <c r="I46" s="5">
        <v>5096</v>
      </c>
      <c r="J46" s="5">
        <v>205</v>
      </c>
      <c r="K46" s="5">
        <v>0</v>
      </c>
      <c r="L46" s="5">
        <v>0</v>
      </c>
      <c r="M46" s="5">
        <v>1757</v>
      </c>
      <c r="N46" s="5">
        <v>133</v>
      </c>
      <c r="O46" s="13">
        <v>123.59640151935101</v>
      </c>
      <c r="P46" s="5">
        <v>0</v>
      </c>
      <c r="Q46" s="5">
        <v>124</v>
      </c>
      <c r="R46" s="5">
        <v>0</v>
      </c>
      <c r="S46" s="16">
        <f t="shared" si="6"/>
        <v>28556</v>
      </c>
      <c r="T46" s="17">
        <f t="shared" si="7"/>
        <v>256.59640151935099</v>
      </c>
      <c r="U46" s="12">
        <f t="shared" si="10"/>
        <v>1</v>
      </c>
      <c r="V46" s="12">
        <f t="shared" si="11"/>
        <v>2.4743006653788395</v>
      </c>
    </row>
    <row r="47" spans="1:23" hidden="1" x14ac:dyDescent="0.3">
      <c r="A47" s="8" t="s">
        <v>23</v>
      </c>
      <c r="B47" s="8" t="s">
        <v>17</v>
      </c>
      <c r="C47" s="8"/>
      <c r="D47" s="8"/>
      <c r="E47" s="8">
        <v>1750</v>
      </c>
      <c r="F47" s="8">
        <v>1750</v>
      </c>
      <c r="G47" s="8">
        <v>587</v>
      </c>
      <c r="H47" s="8">
        <v>1750</v>
      </c>
      <c r="I47" s="8">
        <v>6386</v>
      </c>
      <c r="J47" s="8">
        <v>239</v>
      </c>
      <c r="K47" s="8">
        <v>0</v>
      </c>
      <c r="L47" s="8">
        <v>0</v>
      </c>
      <c r="M47" s="8">
        <v>1750</v>
      </c>
      <c r="N47" s="8">
        <v>129</v>
      </c>
      <c r="O47" s="9">
        <v>150.00959934543201</v>
      </c>
      <c r="P47" s="8">
        <v>0</v>
      </c>
      <c r="Q47" s="8">
        <v>66</v>
      </c>
      <c r="R47" s="8">
        <v>0</v>
      </c>
      <c r="S47" s="8">
        <f t="shared" si="6"/>
        <v>36156</v>
      </c>
      <c r="T47" s="9">
        <f t="shared" si="7"/>
        <v>279.00959934543198</v>
      </c>
      <c r="U47" s="12">
        <f t="shared" si="10"/>
        <v>1.2661437176075081</v>
      </c>
      <c r="V47" s="12">
        <f t="shared" si="11"/>
        <v>2.6904260278779604</v>
      </c>
    </row>
    <row r="48" spans="1:23" hidden="1" x14ac:dyDescent="0.3">
      <c r="A48" s="5" t="s">
        <v>29</v>
      </c>
      <c r="B48" s="5" t="s">
        <v>12</v>
      </c>
      <c r="C48" s="5"/>
      <c r="D48" s="5"/>
      <c r="E48" s="5">
        <v>1752</v>
      </c>
      <c r="F48" s="5">
        <v>1752</v>
      </c>
      <c r="G48" s="5">
        <v>0</v>
      </c>
      <c r="H48" s="5">
        <v>1752</v>
      </c>
      <c r="I48" s="5">
        <v>1752</v>
      </c>
      <c r="J48" s="5">
        <v>66</v>
      </c>
      <c r="K48" s="5">
        <v>0</v>
      </c>
      <c r="L48" s="5">
        <v>0</v>
      </c>
      <c r="M48" s="5">
        <v>1752</v>
      </c>
      <c r="N48" s="5">
        <v>182</v>
      </c>
      <c r="O48" s="13">
        <v>110.79876489428899</v>
      </c>
      <c r="P48" s="5">
        <v>0</v>
      </c>
      <c r="Q48" s="5">
        <v>852</v>
      </c>
      <c r="R48" s="5">
        <v>0</v>
      </c>
      <c r="S48" s="5">
        <f t="shared" si="6"/>
        <v>8352</v>
      </c>
      <c r="T48" s="13">
        <f t="shared" si="7"/>
        <v>292.79876489428898</v>
      </c>
      <c r="U48" s="12">
        <f t="shared" si="10"/>
        <v>0.29247793808656675</v>
      </c>
      <c r="V48" s="12">
        <f t="shared" si="11"/>
        <v>2.8233918110710765</v>
      </c>
    </row>
    <row r="49" spans="1:23" hidden="1" x14ac:dyDescent="0.3">
      <c r="A49" s="5" t="s">
        <v>23</v>
      </c>
      <c r="B49" s="5" t="s">
        <v>11</v>
      </c>
      <c r="C49" s="5"/>
      <c r="D49" s="5"/>
      <c r="E49" s="5">
        <v>1753</v>
      </c>
      <c r="F49" s="5">
        <v>1753</v>
      </c>
      <c r="G49" s="5">
        <v>438</v>
      </c>
      <c r="H49" s="5">
        <v>1753</v>
      </c>
      <c r="I49" s="5">
        <v>6116</v>
      </c>
      <c r="J49" s="5">
        <v>232</v>
      </c>
      <c r="K49" s="5">
        <v>0</v>
      </c>
      <c r="L49" s="5">
        <v>0</v>
      </c>
      <c r="M49" s="5">
        <v>1753</v>
      </c>
      <c r="N49" s="5">
        <v>139</v>
      </c>
      <c r="O49" s="13">
        <v>210.84553327742501</v>
      </c>
      <c r="P49" s="5">
        <v>0</v>
      </c>
      <c r="Q49" s="5">
        <v>34</v>
      </c>
      <c r="R49" s="5">
        <v>0</v>
      </c>
      <c r="S49" s="5">
        <f t="shared" si="6"/>
        <v>33696</v>
      </c>
      <c r="T49" s="13">
        <f t="shared" si="7"/>
        <v>349.84553327742503</v>
      </c>
      <c r="U49" s="5"/>
      <c r="V49" s="5"/>
    </row>
    <row r="50" spans="1:23" hidden="1" x14ac:dyDescent="0.3">
      <c r="A50" s="5" t="s">
        <v>24</v>
      </c>
      <c r="B50" s="5" t="s">
        <v>11</v>
      </c>
      <c r="C50" s="5"/>
      <c r="D50" s="5"/>
      <c r="E50" s="5">
        <v>1752</v>
      </c>
      <c r="F50" s="5">
        <v>19</v>
      </c>
      <c r="G50" s="5">
        <v>16</v>
      </c>
      <c r="H50" s="5">
        <v>19</v>
      </c>
      <c r="I50" s="5">
        <v>0</v>
      </c>
      <c r="J50" s="5">
        <v>11</v>
      </c>
      <c r="K50" s="18">
        <v>1733</v>
      </c>
      <c r="L50" s="5">
        <v>0</v>
      </c>
      <c r="M50" s="5">
        <v>19</v>
      </c>
      <c r="N50" s="5">
        <v>208</v>
      </c>
      <c r="O50" s="13">
        <v>220.24084371379899</v>
      </c>
      <c r="P50" s="5">
        <v>0</v>
      </c>
      <c r="Q50" s="5">
        <v>1</v>
      </c>
      <c r="R50" s="5">
        <v>0</v>
      </c>
      <c r="S50" s="5">
        <f t="shared" si="6"/>
        <v>1260</v>
      </c>
      <c r="T50" s="13">
        <f t="shared" si="7"/>
        <v>428.24084371379899</v>
      </c>
      <c r="U50" s="5"/>
      <c r="V50" s="5"/>
    </row>
    <row r="51" spans="1:23" hidden="1" x14ac:dyDescent="0.3">
      <c r="A51" s="8" t="s">
        <v>22</v>
      </c>
      <c r="B51" s="8" t="s">
        <v>19</v>
      </c>
      <c r="C51" s="8"/>
      <c r="D51" s="8" t="s">
        <v>32</v>
      </c>
      <c r="E51" s="8">
        <v>1738</v>
      </c>
      <c r="F51" s="8">
        <v>1738</v>
      </c>
      <c r="G51" s="8">
        <v>6249</v>
      </c>
      <c r="H51" s="8">
        <v>1738</v>
      </c>
      <c r="I51" s="8">
        <v>0</v>
      </c>
      <c r="J51" s="8">
        <v>277</v>
      </c>
      <c r="K51" s="8">
        <v>0</v>
      </c>
      <c r="L51" s="8">
        <v>0</v>
      </c>
      <c r="M51" s="8">
        <v>1738</v>
      </c>
      <c r="N51" s="8">
        <v>224</v>
      </c>
      <c r="O51" s="9">
        <v>249.888419645455</v>
      </c>
      <c r="P51" s="8">
        <v>0</v>
      </c>
      <c r="Q51" s="8">
        <v>308</v>
      </c>
      <c r="R51" s="8">
        <v>0</v>
      </c>
      <c r="S51" s="10">
        <f t="shared" si="6"/>
        <v>90190</v>
      </c>
      <c r="T51" s="19">
        <f t="shared" si="7"/>
        <v>473.88841964545497</v>
      </c>
      <c r="U51" s="12">
        <f t="shared" ref="U51:U59" si="12">S51/S$46</f>
        <v>3.1583555119764672</v>
      </c>
      <c r="V51" s="12">
        <f t="shared" ref="V51:V59" si="13">T51/T$13</f>
        <v>4.5695981124491709</v>
      </c>
      <c r="W51" s="2"/>
    </row>
    <row r="52" spans="1:23" hidden="1" x14ac:dyDescent="0.3">
      <c r="A52" s="5" t="s">
        <v>23</v>
      </c>
      <c r="B52" s="5" t="s">
        <v>15</v>
      </c>
      <c r="C52" s="5"/>
      <c r="D52" s="5"/>
      <c r="E52" s="5">
        <v>1752</v>
      </c>
      <c r="F52" s="5">
        <v>1752</v>
      </c>
      <c r="G52" s="5">
        <v>196</v>
      </c>
      <c r="H52" s="5">
        <v>1752</v>
      </c>
      <c r="I52" s="5">
        <v>4227</v>
      </c>
      <c r="J52" s="5">
        <v>164</v>
      </c>
      <c r="K52" s="5">
        <v>0</v>
      </c>
      <c r="L52" s="5">
        <v>0</v>
      </c>
      <c r="M52" s="5">
        <v>1752</v>
      </c>
      <c r="N52" s="5">
        <v>171</v>
      </c>
      <c r="O52" s="13">
        <v>338.71848381245002</v>
      </c>
      <c r="P52" s="5">
        <v>0</v>
      </c>
      <c r="Q52" s="5">
        <v>26</v>
      </c>
      <c r="R52" s="5">
        <v>0</v>
      </c>
      <c r="S52" s="5">
        <f t="shared" si="6"/>
        <v>22587</v>
      </c>
      <c r="T52" s="13">
        <f t="shared" si="7"/>
        <v>509.71848381245002</v>
      </c>
      <c r="U52" s="12">
        <f t="shared" si="12"/>
        <v>0.7909721249474716</v>
      </c>
      <c r="V52" s="12">
        <f t="shared" si="13"/>
        <v>4.9150992616625846</v>
      </c>
    </row>
    <row r="53" spans="1:23" hidden="1" x14ac:dyDescent="0.3">
      <c r="A53" s="8" t="s">
        <v>23</v>
      </c>
      <c r="B53" s="8" t="s">
        <v>18</v>
      </c>
      <c r="C53" s="8"/>
      <c r="D53" s="8"/>
      <c r="E53" s="8">
        <v>1743</v>
      </c>
      <c r="F53" s="8">
        <v>1743</v>
      </c>
      <c r="G53" s="8">
        <v>691</v>
      </c>
      <c r="H53" s="8">
        <v>1743</v>
      </c>
      <c r="I53" s="8">
        <v>7260</v>
      </c>
      <c r="J53" s="8">
        <v>280</v>
      </c>
      <c r="K53" s="8">
        <v>0</v>
      </c>
      <c r="L53" s="8">
        <v>0</v>
      </c>
      <c r="M53" s="8">
        <v>1743</v>
      </c>
      <c r="N53" s="8">
        <v>170</v>
      </c>
      <c r="O53" s="9">
        <v>347.71501135390503</v>
      </c>
      <c r="P53" s="8">
        <v>0</v>
      </c>
      <c r="Q53" s="8">
        <v>60</v>
      </c>
      <c r="R53" s="8">
        <v>0</v>
      </c>
      <c r="S53" s="8">
        <f t="shared" si="6"/>
        <v>42170</v>
      </c>
      <c r="T53" s="9">
        <f t="shared" si="7"/>
        <v>517.71501135390508</v>
      </c>
      <c r="U53" s="12">
        <f t="shared" si="12"/>
        <v>1.4767474436195545</v>
      </c>
      <c r="V53" s="12">
        <f t="shared" si="13"/>
        <v>4.9922079557026704</v>
      </c>
    </row>
    <row r="54" spans="1:23" x14ac:dyDescent="0.3">
      <c r="A54" s="5" t="s">
        <v>22</v>
      </c>
      <c r="B54" s="5" t="s">
        <v>16</v>
      </c>
      <c r="C54" s="5" t="s">
        <v>32</v>
      </c>
      <c r="D54" s="5"/>
      <c r="E54" s="5">
        <v>1754</v>
      </c>
      <c r="F54" s="5">
        <v>1754</v>
      </c>
      <c r="G54" s="5">
        <v>3017</v>
      </c>
      <c r="H54" s="5">
        <v>1754</v>
      </c>
      <c r="I54" s="5">
        <v>0</v>
      </c>
      <c r="J54" s="5">
        <v>174</v>
      </c>
      <c r="K54" s="5">
        <v>0</v>
      </c>
      <c r="L54" s="5">
        <v>0</v>
      </c>
      <c r="M54" s="5">
        <v>1754</v>
      </c>
      <c r="N54" s="5">
        <v>301</v>
      </c>
      <c r="O54" s="13">
        <v>274.58905177582199</v>
      </c>
      <c r="P54" s="5">
        <v>0</v>
      </c>
      <c r="Q54" s="5">
        <v>198</v>
      </c>
      <c r="R54" s="5">
        <v>0</v>
      </c>
      <c r="S54" s="10">
        <f t="shared" si="6"/>
        <v>47570</v>
      </c>
      <c r="T54" s="19">
        <f t="shared" si="7"/>
        <v>575.58905177582199</v>
      </c>
      <c r="U54" s="12">
        <f t="shared" si="12"/>
        <v>1.6658495587617312</v>
      </c>
      <c r="V54" s="12">
        <f t="shared" si="13"/>
        <v>5.5502741478870208</v>
      </c>
    </row>
    <row r="55" spans="1:23" hidden="1" x14ac:dyDescent="0.3">
      <c r="A55" s="8" t="s">
        <v>22</v>
      </c>
      <c r="B55" s="8" t="s">
        <v>18</v>
      </c>
      <c r="C55" s="8"/>
      <c r="D55" s="8"/>
      <c r="E55" s="8">
        <v>1743</v>
      </c>
      <c r="F55" s="8">
        <v>1743</v>
      </c>
      <c r="G55" s="8">
        <v>4875</v>
      </c>
      <c r="H55" s="8">
        <v>1743</v>
      </c>
      <c r="I55" s="8">
        <v>0</v>
      </c>
      <c r="J55" s="8">
        <v>243</v>
      </c>
      <c r="K55" s="8">
        <v>0</v>
      </c>
      <c r="L55" s="8">
        <v>0</v>
      </c>
      <c r="M55" s="8">
        <v>1743</v>
      </c>
      <c r="N55" s="8">
        <v>362</v>
      </c>
      <c r="O55" s="9">
        <v>421.41517649029998</v>
      </c>
      <c r="P55" s="8">
        <v>0</v>
      </c>
      <c r="Q55" s="8">
        <v>162</v>
      </c>
      <c r="R55" s="8">
        <v>0</v>
      </c>
      <c r="S55" s="8">
        <f t="shared" si="6"/>
        <v>73050</v>
      </c>
      <c r="T55" s="9">
        <f t="shared" si="7"/>
        <v>783.41517649029993</v>
      </c>
      <c r="U55" s="12">
        <f t="shared" si="12"/>
        <v>2.5581313909511136</v>
      </c>
      <c r="V55" s="12">
        <f t="shared" si="13"/>
        <v>7.5542941404486026</v>
      </c>
    </row>
    <row r="56" spans="1:23" hidden="1" x14ac:dyDescent="0.3">
      <c r="A56" s="5" t="s">
        <v>22</v>
      </c>
      <c r="B56" s="5" t="s">
        <v>15</v>
      </c>
      <c r="C56" s="5"/>
      <c r="D56" s="5"/>
      <c r="E56" s="5">
        <v>1749</v>
      </c>
      <c r="F56" s="5">
        <v>1749</v>
      </c>
      <c r="G56" s="5">
        <v>2078</v>
      </c>
      <c r="H56" s="5">
        <v>1749</v>
      </c>
      <c r="I56" s="5">
        <v>0</v>
      </c>
      <c r="J56" s="5">
        <v>139</v>
      </c>
      <c r="K56" s="5">
        <v>0</v>
      </c>
      <c r="L56" s="5">
        <v>0</v>
      </c>
      <c r="M56" s="5">
        <v>1749</v>
      </c>
      <c r="N56" s="5">
        <v>398</v>
      </c>
      <c r="O56" s="13">
        <v>413.07658965686801</v>
      </c>
      <c r="P56" s="5">
        <v>0</v>
      </c>
      <c r="Q56" s="5">
        <v>175</v>
      </c>
      <c r="R56" s="5">
        <v>0</v>
      </c>
      <c r="S56" s="5">
        <f t="shared" si="6"/>
        <v>34680</v>
      </c>
      <c r="T56" s="13">
        <f t="shared" si="7"/>
        <v>811.07658965686801</v>
      </c>
      <c r="U56" s="12">
        <f t="shared" si="12"/>
        <v>1.214455806135313</v>
      </c>
      <c r="V56" s="12">
        <f t="shared" si="13"/>
        <v>7.8210268483045882</v>
      </c>
    </row>
    <row r="57" spans="1:23" hidden="1" x14ac:dyDescent="0.3">
      <c r="A57" s="8" t="s">
        <v>22</v>
      </c>
      <c r="B57" s="8" t="s">
        <v>20</v>
      </c>
      <c r="C57" s="8"/>
      <c r="D57" s="8"/>
      <c r="E57" s="8">
        <v>1747</v>
      </c>
      <c r="F57" s="8">
        <v>1747</v>
      </c>
      <c r="G57" s="8">
        <v>7400</v>
      </c>
      <c r="H57" s="8">
        <v>1747</v>
      </c>
      <c r="I57" s="8">
        <v>0</v>
      </c>
      <c r="J57" s="8">
        <v>312</v>
      </c>
      <c r="K57" s="8">
        <v>0</v>
      </c>
      <c r="L57" s="8">
        <v>0</v>
      </c>
      <c r="M57" s="8">
        <v>1747</v>
      </c>
      <c r="N57" s="8">
        <v>334</v>
      </c>
      <c r="O57" s="9">
        <v>517.80934728176601</v>
      </c>
      <c r="P57" s="8">
        <v>0</v>
      </c>
      <c r="Q57" s="8">
        <v>217</v>
      </c>
      <c r="R57" s="8">
        <v>0</v>
      </c>
      <c r="S57" s="8">
        <f t="shared" si="6"/>
        <v>105200</v>
      </c>
      <c r="T57" s="9">
        <f t="shared" si="7"/>
        <v>851.80934728176601</v>
      </c>
      <c r="U57" s="12">
        <f t="shared" si="12"/>
        <v>3.6839893542512958</v>
      </c>
      <c r="V57" s="12">
        <f t="shared" si="13"/>
        <v>8.2138035540465015</v>
      </c>
    </row>
    <row r="58" spans="1:23" hidden="1" x14ac:dyDescent="0.3">
      <c r="A58" s="8" t="s">
        <v>22</v>
      </c>
      <c r="B58" s="8" t="s">
        <v>17</v>
      </c>
      <c r="C58" s="8"/>
      <c r="D58" s="8"/>
      <c r="E58" s="8">
        <v>1741</v>
      </c>
      <c r="F58" s="8">
        <v>1741</v>
      </c>
      <c r="G58" s="8">
        <v>4255</v>
      </c>
      <c r="H58" s="8">
        <v>1741</v>
      </c>
      <c r="I58" s="8">
        <v>0</v>
      </c>
      <c r="J58" s="8">
        <v>212</v>
      </c>
      <c r="K58" s="8">
        <v>0</v>
      </c>
      <c r="L58" s="8">
        <v>0</v>
      </c>
      <c r="M58" s="8">
        <v>1741</v>
      </c>
      <c r="N58" s="8">
        <v>394</v>
      </c>
      <c r="O58" s="9">
        <v>481.053950487804</v>
      </c>
      <c r="P58" s="8">
        <v>0</v>
      </c>
      <c r="Q58" s="8">
        <v>196</v>
      </c>
      <c r="R58" s="8">
        <v>0</v>
      </c>
      <c r="S58" s="8">
        <f t="shared" si="6"/>
        <v>63750</v>
      </c>
      <c r="T58" s="9">
        <f t="shared" si="7"/>
        <v>875.05395048780406</v>
      </c>
      <c r="U58" s="12">
        <f t="shared" si="12"/>
        <v>2.2324555259840313</v>
      </c>
      <c r="V58" s="12">
        <f t="shared" si="13"/>
        <v>8.4379459692893359</v>
      </c>
    </row>
    <row r="59" spans="1:23" hidden="1" x14ac:dyDescent="0.3">
      <c r="A59" s="8" t="s">
        <v>25</v>
      </c>
      <c r="B59" s="8" t="s">
        <v>21</v>
      </c>
      <c r="C59" s="8"/>
      <c r="D59" s="8" t="s">
        <v>32</v>
      </c>
      <c r="E59" s="8">
        <v>1752</v>
      </c>
      <c r="F59" s="8">
        <v>1752</v>
      </c>
      <c r="G59" s="8">
        <v>67</v>
      </c>
      <c r="H59" s="8">
        <v>1752</v>
      </c>
      <c r="I59" s="8">
        <v>3208</v>
      </c>
      <c r="J59" s="8">
        <v>1317</v>
      </c>
      <c r="K59" s="8">
        <v>0</v>
      </c>
      <c r="L59" s="8">
        <v>0</v>
      </c>
      <c r="M59" s="8">
        <v>1752</v>
      </c>
      <c r="N59" s="8">
        <v>619</v>
      </c>
      <c r="O59" s="9">
        <v>273.54150587332401</v>
      </c>
      <c r="P59" s="8">
        <v>0</v>
      </c>
      <c r="Q59" s="8">
        <v>0</v>
      </c>
      <c r="R59" s="8">
        <v>0</v>
      </c>
      <c r="S59" s="10">
        <f t="shared" si="6"/>
        <v>135578</v>
      </c>
      <c r="T59" s="19">
        <f t="shared" si="7"/>
        <v>892.54150587332401</v>
      </c>
      <c r="U59" s="12">
        <f t="shared" si="12"/>
        <v>4.7477938086566747</v>
      </c>
      <c r="V59" s="12">
        <f t="shared" si="13"/>
        <v>8.6065744834463356</v>
      </c>
      <c r="W59" s="2"/>
    </row>
    <row r="60" spans="1:23" hidden="1" x14ac:dyDescent="0.3">
      <c r="A60" s="5" t="s">
        <v>22</v>
      </c>
      <c r="B60" s="5" t="s">
        <v>11</v>
      </c>
      <c r="C60" s="5"/>
      <c r="D60" s="5"/>
      <c r="E60" s="5">
        <v>1739</v>
      </c>
      <c r="F60" s="5">
        <v>1739</v>
      </c>
      <c r="G60" s="5">
        <v>2930</v>
      </c>
      <c r="H60" s="5">
        <v>1739</v>
      </c>
      <c r="I60" s="5">
        <v>0</v>
      </c>
      <c r="J60" s="5">
        <v>194</v>
      </c>
      <c r="K60" s="5">
        <v>0</v>
      </c>
      <c r="L60" s="5">
        <v>0</v>
      </c>
      <c r="M60" s="5">
        <v>1739</v>
      </c>
      <c r="N60" s="5">
        <v>410</v>
      </c>
      <c r="O60" s="13">
        <v>553.58245535552999</v>
      </c>
      <c r="P60" s="5">
        <v>0</v>
      </c>
      <c r="Q60" s="5">
        <v>176</v>
      </c>
      <c r="R60" s="5">
        <v>0</v>
      </c>
      <c r="S60" s="5">
        <f t="shared" si="6"/>
        <v>48700</v>
      </c>
      <c r="T60" s="13">
        <f t="shared" si="7"/>
        <v>963.58245535552999</v>
      </c>
      <c r="U60" s="5"/>
      <c r="V60" s="5"/>
    </row>
    <row r="61" spans="1:23" hidden="1" x14ac:dyDescent="0.3">
      <c r="A61" s="5" t="s">
        <v>23</v>
      </c>
      <c r="B61" s="5" t="s">
        <v>14</v>
      </c>
      <c r="C61" s="5"/>
      <c r="D61" s="5"/>
      <c r="E61" s="5">
        <v>1750</v>
      </c>
      <c r="F61" s="5">
        <v>1750</v>
      </c>
      <c r="G61" s="5">
        <v>177</v>
      </c>
      <c r="H61" s="5">
        <v>1750</v>
      </c>
      <c r="I61" s="5">
        <v>3266</v>
      </c>
      <c r="J61" s="5">
        <v>118</v>
      </c>
      <c r="K61" s="5">
        <v>0</v>
      </c>
      <c r="L61" s="5">
        <v>0</v>
      </c>
      <c r="M61" s="5">
        <v>1750</v>
      </c>
      <c r="N61" s="5">
        <v>298</v>
      </c>
      <c r="O61" s="13">
        <v>677.34386166232798</v>
      </c>
      <c r="P61" s="5">
        <v>0</v>
      </c>
      <c r="Q61" s="5">
        <v>20</v>
      </c>
      <c r="R61" s="5">
        <v>0</v>
      </c>
      <c r="S61" s="5">
        <f t="shared" si="6"/>
        <v>16836</v>
      </c>
      <c r="T61" s="13">
        <f t="shared" si="7"/>
        <v>975.34386166232798</v>
      </c>
      <c r="U61" s="12">
        <f t="shared" ref="U61:U85" si="14">S61/S$46</f>
        <v>0.58957837232105337</v>
      </c>
      <c r="V61" s="12">
        <f t="shared" ref="V61:V85" si="15">T61/T$13</f>
        <v>9.4050187438122297</v>
      </c>
    </row>
    <row r="62" spans="1:23" hidden="1" x14ac:dyDescent="0.3">
      <c r="A62" s="5" t="s">
        <v>27</v>
      </c>
      <c r="B62" s="5" t="s">
        <v>13</v>
      </c>
      <c r="C62" s="5"/>
      <c r="D62" s="5"/>
      <c r="E62" s="5">
        <v>1749</v>
      </c>
      <c r="F62" s="5">
        <v>1749</v>
      </c>
      <c r="G62" s="5">
        <v>90</v>
      </c>
      <c r="H62" s="5">
        <v>1749</v>
      </c>
      <c r="I62" s="5">
        <v>0</v>
      </c>
      <c r="J62" s="5">
        <v>58</v>
      </c>
      <c r="K62" s="5">
        <v>0</v>
      </c>
      <c r="L62" s="5">
        <v>0</v>
      </c>
      <c r="M62" s="5">
        <v>1749</v>
      </c>
      <c r="N62" s="5">
        <v>357</v>
      </c>
      <c r="O62" s="13">
        <v>621.30056573370098</v>
      </c>
      <c r="P62" s="5">
        <v>0</v>
      </c>
      <c r="Q62" s="5">
        <v>1138</v>
      </c>
      <c r="R62" s="5">
        <v>0</v>
      </c>
      <c r="S62" s="5">
        <f t="shared" si="6"/>
        <v>6700</v>
      </c>
      <c r="T62" s="13">
        <f t="shared" si="7"/>
        <v>978.30056573370098</v>
      </c>
      <c r="U62" s="12">
        <f t="shared" si="14"/>
        <v>0.23462669841714526</v>
      </c>
      <c r="V62" s="12">
        <f t="shared" si="15"/>
        <v>9.4335295678448681</v>
      </c>
    </row>
    <row r="63" spans="1:23" hidden="1" x14ac:dyDescent="0.3">
      <c r="A63" s="5" t="s">
        <v>27</v>
      </c>
      <c r="B63" s="5" t="s">
        <v>12</v>
      </c>
      <c r="C63" s="5"/>
      <c r="D63" s="5"/>
      <c r="E63" s="5">
        <v>1747</v>
      </c>
      <c r="F63" s="5">
        <v>1747</v>
      </c>
      <c r="G63" s="5">
        <v>0</v>
      </c>
      <c r="H63" s="5">
        <v>1747</v>
      </c>
      <c r="I63" s="5">
        <v>0</v>
      </c>
      <c r="J63" s="5">
        <v>51</v>
      </c>
      <c r="K63" s="5">
        <v>0</v>
      </c>
      <c r="L63" s="5">
        <v>0</v>
      </c>
      <c r="M63" s="5">
        <v>1747</v>
      </c>
      <c r="N63" s="5">
        <v>353</v>
      </c>
      <c r="O63" s="13">
        <v>644.26313019311306</v>
      </c>
      <c r="P63" s="5">
        <v>0</v>
      </c>
      <c r="Q63" s="5">
        <v>1106</v>
      </c>
      <c r="R63" s="5">
        <v>0</v>
      </c>
      <c r="S63" s="5">
        <f t="shared" si="6"/>
        <v>5100</v>
      </c>
      <c r="T63" s="13">
        <f t="shared" si="7"/>
        <v>997.26313019311306</v>
      </c>
      <c r="U63" s="12">
        <f t="shared" si="14"/>
        <v>0.17859644207872252</v>
      </c>
      <c r="V63" s="12">
        <f t="shared" si="15"/>
        <v>9.6163812585988939</v>
      </c>
    </row>
    <row r="64" spans="1:23" hidden="1" x14ac:dyDescent="0.3">
      <c r="A64" s="8" t="s">
        <v>24</v>
      </c>
      <c r="B64" s="8" t="s">
        <v>20</v>
      </c>
      <c r="C64" s="8"/>
      <c r="D64" s="8" t="s">
        <v>32</v>
      </c>
      <c r="E64" s="8">
        <v>1736</v>
      </c>
      <c r="F64" s="8">
        <v>1736</v>
      </c>
      <c r="G64" s="8">
        <v>11856</v>
      </c>
      <c r="H64" s="8">
        <v>1736</v>
      </c>
      <c r="I64" s="8">
        <v>0</v>
      </c>
      <c r="J64" s="8">
        <v>504</v>
      </c>
      <c r="K64" s="8">
        <v>0</v>
      </c>
      <c r="L64" s="8">
        <v>0</v>
      </c>
      <c r="M64" s="8">
        <v>1736</v>
      </c>
      <c r="N64" s="8">
        <v>768</v>
      </c>
      <c r="O64" s="9">
        <v>458.10573297239199</v>
      </c>
      <c r="P64" s="8">
        <v>0</v>
      </c>
      <c r="Q64" s="8">
        <v>24</v>
      </c>
      <c r="R64" s="8">
        <v>0</v>
      </c>
      <c r="S64" s="20">
        <f t="shared" si="6"/>
        <v>168960</v>
      </c>
      <c r="T64" s="19">
        <f t="shared" si="7"/>
        <v>1226.1057329723919</v>
      </c>
      <c r="U64" s="12">
        <f t="shared" si="14"/>
        <v>5.916795069337442</v>
      </c>
      <c r="V64" s="12">
        <f t="shared" si="15"/>
        <v>11.823058363075333</v>
      </c>
      <c r="W64" s="2"/>
    </row>
    <row r="65" spans="1:22" hidden="1" x14ac:dyDescent="0.3">
      <c r="A65" s="8" t="s">
        <v>25</v>
      </c>
      <c r="B65" s="8" t="s">
        <v>18</v>
      </c>
      <c r="C65" s="8"/>
      <c r="D65" s="8"/>
      <c r="E65" s="8">
        <v>1762</v>
      </c>
      <c r="F65" s="8">
        <v>1762</v>
      </c>
      <c r="G65" s="8">
        <v>66</v>
      </c>
      <c r="H65" s="8">
        <v>1762</v>
      </c>
      <c r="I65" s="8">
        <v>3383</v>
      </c>
      <c r="J65" s="8">
        <v>921</v>
      </c>
      <c r="K65" s="8">
        <v>0</v>
      </c>
      <c r="L65" s="8">
        <v>0</v>
      </c>
      <c r="M65" s="8">
        <v>1762</v>
      </c>
      <c r="N65" s="8">
        <v>842</v>
      </c>
      <c r="O65" s="9">
        <v>436.54588401261401</v>
      </c>
      <c r="P65" s="8">
        <v>0</v>
      </c>
      <c r="Q65" s="8">
        <v>0</v>
      </c>
      <c r="R65" s="8">
        <v>0</v>
      </c>
      <c r="S65" s="8">
        <f t="shared" si="6"/>
        <v>96143</v>
      </c>
      <c r="T65" s="9">
        <f t="shared" si="7"/>
        <v>1278.5458840126139</v>
      </c>
      <c r="U65" s="12">
        <f t="shared" si="14"/>
        <v>3.3668230844656115</v>
      </c>
      <c r="V65" s="12">
        <f t="shared" si="15"/>
        <v>12.328726797406837</v>
      </c>
    </row>
    <row r="66" spans="1:22" hidden="1" x14ac:dyDescent="0.3">
      <c r="A66" s="8" t="s">
        <v>25</v>
      </c>
      <c r="B66" s="8" t="s">
        <v>19</v>
      </c>
      <c r="C66" s="8"/>
      <c r="D66" s="8"/>
      <c r="E66" s="8">
        <v>1753</v>
      </c>
      <c r="F66" s="8">
        <v>1753</v>
      </c>
      <c r="G66" s="8">
        <v>59</v>
      </c>
      <c r="H66" s="8">
        <v>1753</v>
      </c>
      <c r="I66" s="8">
        <v>3437</v>
      </c>
      <c r="J66" s="8">
        <v>1052</v>
      </c>
      <c r="K66" s="8">
        <v>0</v>
      </c>
      <c r="L66" s="8">
        <v>0</v>
      </c>
      <c r="M66" s="8">
        <v>1753</v>
      </c>
      <c r="N66" s="8">
        <v>808</v>
      </c>
      <c r="O66" s="9">
        <v>488.62781064794098</v>
      </c>
      <c r="P66" s="8">
        <v>0</v>
      </c>
      <c r="Q66" s="8">
        <v>0</v>
      </c>
      <c r="R66" s="8">
        <v>0</v>
      </c>
      <c r="S66" s="8">
        <f t="shared" ref="S66:S100" si="16">J66*100+G66*10+I66</f>
        <v>109227</v>
      </c>
      <c r="T66" s="9">
        <f t="shared" ref="T66:T100" si="17">N66+O66</f>
        <v>1296.627810647941</v>
      </c>
      <c r="U66" s="12">
        <f t="shared" si="14"/>
        <v>3.8250105056730637</v>
      </c>
      <c r="V66" s="12">
        <f t="shared" si="15"/>
        <v>12.503086698170087</v>
      </c>
    </row>
    <row r="67" spans="1:22" hidden="1" x14ac:dyDescent="0.3">
      <c r="A67" s="8" t="s">
        <v>25</v>
      </c>
      <c r="B67" s="8" t="s">
        <v>20</v>
      </c>
      <c r="C67" s="8"/>
      <c r="D67" s="8"/>
      <c r="E67" s="8">
        <v>1742</v>
      </c>
      <c r="F67" s="8">
        <v>1742</v>
      </c>
      <c r="G67" s="8">
        <v>111</v>
      </c>
      <c r="H67" s="8">
        <v>1742</v>
      </c>
      <c r="I67" s="8">
        <v>3945</v>
      </c>
      <c r="J67" s="8">
        <v>1184</v>
      </c>
      <c r="K67" s="8">
        <v>0</v>
      </c>
      <c r="L67" s="8">
        <v>0</v>
      </c>
      <c r="M67" s="8">
        <v>1742</v>
      </c>
      <c r="N67" s="8">
        <v>835</v>
      </c>
      <c r="O67" s="9">
        <v>489.57428264988999</v>
      </c>
      <c r="P67" s="8">
        <v>0</v>
      </c>
      <c r="Q67" s="8">
        <v>0</v>
      </c>
      <c r="R67" s="8">
        <v>0</v>
      </c>
      <c r="S67" s="8">
        <f t="shared" si="16"/>
        <v>123455</v>
      </c>
      <c r="T67" s="9">
        <f t="shared" si="17"/>
        <v>1324.5742826498899</v>
      </c>
      <c r="U67" s="12">
        <f t="shared" si="14"/>
        <v>4.3232595601624881</v>
      </c>
      <c r="V67" s="12">
        <f t="shared" si="15"/>
        <v>12.772568163459454</v>
      </c>
    </row>
    <row r="68" spans="1:22" hidden="1" x14ac:dyDescent="0.3">
      <c r="A68" s="8" t="s">
        <v>24</v>
      </c>
      <c r="B68" s="8" t="s">
        <v>21</v>
      </c>
      <c r="C68" s="8"/>
      <c r="D68" s="8"/>
      <c r="E68" s="8">
        <v>1756</v>
      </c>
      <c r="F68" s="8">
        <v>1756</v>
      </c>
      <c r="G68" s="8">
        <v>15444</v>
      </c>
      <c r="H68" s="8">
        <v>1756</v>
      </c>
      <c r="I68" s="8">
        <v>0</v>
      </c>
      <c r="J68" s="8">
        <v>624</v>
      </c>
      <c r="K68" s="8">
        <v>0</v>
      </c>
      <c r="L68" s="8">
        <v>0</v>
      </c>
      <c r="M68" s="8">
        <v>1756</v>
      </c>
      <c r="N68" s="8">
        <v>861</v>
      </c>
      <c r="O68" s="9">
        <v>488.11771939455599</v>
      </c>
      <c r="P68" s="8">
        <v>0</v>
      </c>
      <c r="Q68" s="8">
        <v>30</v>
      </c>
      <c r="R68" s="8">
        <v>0</v>
      </c>
      <c r="S68" s="8">
        <f t="shared" si="16"/>
        <v>216840</v>
      </c>
      <c r="T68" s="9">
        <f t="shared" si="17"/>
        <v>1349.1177193945559</v>
      </c>
      <c r="U68" s="12">
        <f t="shared" si="14"/>
        <v>7.5935004902647432</v>
      </c>
      <c r="V68" s="12">
        <f t="shared" si="15"/>
        <v>13.00923493473306</v>
      </c>
    </row>
    <row r="69" spans="1:22" hidden="1" x14ac:dyDescent="0.3">
      <c r="A69" s="8" t="s">
        <v>25</v>
      </c>
      <c r="B69" s="8" t="s">
        <v>17</v>
      </c>
      <c r="C69" s="8"/>
      <c r="D69" s="8"/>
      <c r="E69" s="8">
        <v>1753</v>
      </c>
      <c r="F69" s="8">
        <v>1753</v>
      </c>
      <c r="G69" s="8">
        <v>23</v>
      </c>
      <c r="H69" s="8">
        <v>1753</v>
      </c>
      <c r="I69" s="8">
        <v>2345</v>
      </c>
      <c r="J69" s="8">
        <v>786</v>
      </c>
      <c r="K69" s="8">
        <v>0</v>
      </c>
      <c r="L69" s="8">
        <v>0</v>
      </c>
      <c r="M69" s="8">
        <v>1753</v>
      </c>
      <c r="N69" s="8">
        <v>878</v>
      </c>
      <c r="O69" s="9">
        <v>543.34304752861101</v>
      </c>
      <c r="P69" s="8">
        <v>0</v>
      </c>
      <c r="Q69" s="8">
        <v>0</v>
      </c>
      <c r="R69" s="8">
        <v>0</v>
      </c>
      <c r="S69" s="8">
        <f t="shared" si="16"/>
        <v>81175</v>
      </c>
      <c r="T69" s="9">
        <f t="shared" si="17"/>
        <v>1421.3430475286109</v>
      </c>
      <c r="U69" s="12">
        <f t="shared" si="14"/>
        <v>2.8426600364196668</v>
      </c>
      <c r="V69" s="12">
        <f t="shared" si="15"/>
        <v>13.705687326119461</v>
      </c>
    </row>
    <row r="70" spans="1:22" hidden="1" x14ac:dyDescent="0.3">
      <c r="A70" s="8" t="s">
        <v>24</v>
      </c>
      <c r="B70" s="8" t="s">
        <v>19</v>
      </c>
      <c r="C70" s="8"/>
      <c r="D70" s="8"/>
      <c r="E70" s="8">
        <v>1752</v>
      </c>
      <c r="F70" s="8">
        <v>1752</v>
      </c>
      <c r="G70" s="8">
        <v>10335</v>
      </c>
      <c r="H70" s="8">
        <v>1752</v>
      </c>
      <c r="I70" s="8">
        <v>0</v>
      </c>
      <c r="J70" s="8">
        <v>440</v>
      </c>
      <c r="K70" s="8">
        <v>0</v>
      </c>
      <c r="L70" s="8">
        <v>0</v>
      </c>
      <c r="M70" s="8">
        <v>1752</v>
      </c>
      <c r="N70" s="8">
        <v>892</v>
      </c>
      <c r="O70" s="9">
        <v>596.15704352288503</v>
      </c>
      <c r="P70" s="8">
        <v>0</v>
      </c>
      <c r="Q70" s="8">
        <v>31</v>
      </c>
      <c r="R70" s="8">
        <v>0</v>
      </c>
      <c r="S70" s="8">
        <f t="shared" si="16"/>
        <v>147350</v>
      </c>
      <c r="T70" s="9">
        <f t="shared" si="17"/>
        <v>1488.157043522885</v>
      </c>
      <c r="U70" s="12">
        <f t="shared" si="14"/>
        <v>5.1600364196666204</v>
      </c>
      <c r="V70" s="12">
        <f t="shared" si="15"/>
        <v>14.349959473999853</v>
      </c>
    </row>
    <row r="71" spans="1:22" hidden="1" x14ac:dyDescent="0.3">
      <c r="A71" s="8" t="s">
        <v>24</v>
      </c>
      <c r="B71" s="8" t="s">
        <v>18</v>
      </c>
      <c r="C71" s="8"/>
      <c r="D71" s="8"/>
      <c r="E71" s="8">
        <v>1749</v>
      </c>
      <c r="F71" s="8">
        <v>1749</v>
      </c>
      <c r="G71" s="8">
        <v>10344</v>
      </c>
      <c r="H71" s="8">
        <v>1749</v>
      </c>
      <c r="I71" s="8">
        <v>0</v>
      </c>
      <c r="J71" s="8">
        <v>436</v>
      </c>
      <c r="K71" s="8">
        <v>0</v>
      </c>
      <c r="L71" s="8">
        <v>0</v>
      </c>
      <c r="M71" s="8">
        <v>1749</v>
      </c>
      <c r="N71" s="8">
        <v>969</v>
      </c>
      <c r="O71" s="9">
        <v>528.01715018775303</v>
      </c>
      <c r="P71" s="8">
        <v>0</v>
      </c>
      <c r="Q71" s="8">
        <v>30</v>
      </c>
      <c r="R71" s="8">
        <v>0</v>
      </c>
      <c r="S71" s="8">
        <f t="shared" si="16"/>
        <v>147040</v>
      </c>
      <c r="T71" s="9">
        <f t="shared" si="17"/>
        <v>1497.017150187753</v>
      </c>
      <c r="U71" s="12">
        <f t="shared" si="14"/>
        <v>5.149180557501051</v>
      </c>
      <c r="V71" s="12">
        <f t="shared" si="15"/>
        <v>14.435395464864897</v>
      </c>
    </row>
    <row r="72" spans="1:22" hidden="1" x14ac:dyDescent="0.3">
      <c r="A72" s="8" t="s">
        <v>24</v>
      </c>
      <c r="B72" s="8" t="s">
        <v>17</v>
      </c>
      <c r="C72" s="8"/>
      <c r="D72" s="8"/>
      <c r="E72" s="8">
        <v>1753</v>
      </c>
      <c r="F72" s="8">
        <v>1753</v>
      </c>
      <c r="G72" s="8">
        <v>7038</v>
      </c>
      <c r="H72" s="8">
        <v>1753</v>
      </c>
      <c r="I72" s="8">
        <v>0</v>
      </c>
      <c r="J72" s="8">
        <v>315</v>
      </c>
      <c r="K72" s="8">
        <v>0</v>
      </c>
      <c r="L72" s="8">
        <v>0</v>
      </c>
      <c r="M72" s="8">
        <v>1753</v>
      </c>
      <c r="N72" s="8">
        <v>930</v>
      </c>
      <c r="O72" s="9">
        <v>577.38841851702</v>
      </c>
      <c r="P72" s="8">
        <v>0</v>
      </c>
      <c r="Q72" s="8">
        <v>19</v>
      </c>
      <c r="R72" s="8">
        <v>0</v>
      </c>
      <c r="S72" s="8">
        <f t="shared" si="16"/>
        <v>101880</v>
      </c>
      <c r="T72" s="9">
        <f t="shared" si="17"/>
        <v>1507.38841851702</v>
      </c>
      <c r="U72" s="12">
        <f t="shared" si="14"/>
        <v>3.5677265723490685</v>
      </c>
      <c r="V72" s="12">
        <f t="shared" si="15"/>
        <v>14.535403243524225</v>
      </c>
    </row>
    <row r="73" spans="1:22" x14ac:dyDescent="0.3">
      <c r="A73" s="5" t="s">
        <v>24</v>
      </c>
      <c r="B73" s="5" t="s">
        <v>16</v>
      </c>
      <c r="C73" s="5" t="s">
        <v>32</v>
      </c>
      <c r="D73" s="5"/>
      <c r="E73" s="5">
        <v>1739</v>
      </c>
      <c r="F73" s="5">
        <v>1739</v>
      </c>
      <c r="G73" s="5">
        <v>6906</v>
      </c>
      <c r="H73" s="5">
        <v>1739</v>
      </c>
      <c r="I73" s="5">
        <v>0</v>
      </c>
      <c r="J73" s="5">
        <v>312</v>
      </c>
      <c r="K73" s="5">
        <v>0</v>
      </c>
      <c r="L73" s="5">
        <v>0</v>
      </c>
      <c r="M73" s="5">
        <v>1739</v>
      </c>
      <c r="N73" s="5">
        <v>928</v>
      </c>
      <c r="O73" s="13">
        <v>584.37203160103695</v>
      </c>
      <c r="P73" s="5">
        <v>0</v>
      </c>
      <c r="Q73" s="5">
        <v>14</v>
      </c>
      <c r="R73" s="5">
        <v>0</v>
      </c>
      <c r="S73" s="5">
        <f t="shared" si="16"/>
        <v>100260</v>
      </c>
      <c r="T73" s="13">
        <f t="shared" si="17"/>
        <v>1512.372031601037</v>
      </c>
      <c r="U73" s="12">
        <f t="shared" si="14"/>
        <v>3.5109959378064155</v>
      </c>
      <c r="V73" s="12">
        <f t="shared" si="15"/>
        <v>14.583459089579588</v>
      </c>
    </row>
    <row r="74" spans="1:22" hidden="1" x14ac:dyDescent="0.3">
      <c r="A74" s="5" t="s">
        <v>22</v>
      </c>
      <c r="B74" s="5" t="s">
        <v>14</v>
      </c>
      <c r="C74" s="5"/>
      <c r="D74" s="5"/>
      <c r="E74" s="5">
        <v>1748</v>
      </c>
      <c r="F74" s="5">
        <v>1748</v>
      </c>
      <c r="G74" s="5">
        <v>443</v>
      </c>
      <c r="H74" s="5">
        <v>1748</v>
      </c>
      <c r="I74" s="5">
        <v>0</v>
      </c>
      <c r="J74" s="5">
        <v>71</v>
      </c>
      <c r="K74" s="5">
        <v>0</v>
      </c>
      <c r="L74" s="5">
        <v>0</v>
      </c>
      <c r="M74" s="5">
        <v>1748</v>
      </c>
      <c r="N74" s="5">
        <v>881</v>
      </c>
      <c r="O74" s="13">
        <v>897.36884288225394</v>
      </c>
      <c r="P74" s="5">
        <v>0</v>
      </c>
      <c r="Q74" s="5">
        <v>70</v>
      </c>
      <c r="R74" s="5">
        <v>0</v>
      </c>
      <c r="S74" s="5">
        <f t="shared" si="16"/>
        <v>11530</v>
      </c>
      <c r="T74" s="13">
        <f t="shared" si="17"/>
        <v>1778.3688428822538</v>
      </c>
      <c r="U74" s="12">
        <f t="shared" si="14"/>
        <v>0.40376803473875894</v>
      </c>
      <c r="V74" s="12">
        <f t="shared" si="15"/>
        <v>17.148405765545075</v>
      </c>
    </row>
    <row r="75" spans="1:22" hidden="1" x14ac:dyDescent="0.3">
      <c r="A75" s="5" t="s">
        <v>24</v>
      </c>
      <c r="B75" s="5" t="s">
        <v>15</v>
      </c>
      <c r="C75" s="5"/>
      <c r="D75" s="5"/>
      <c r="E75" s="5">
        <v>1742</v>
      </c>
      <c r="F75" s="5">
        <v>1742</v>
      </c>
      <c r="G75" s="5">
        <v>2077</v>
      </c>
      <c r="H75" s="5">
        <v>1742</v>
      </c>
      <c r="I75" s="5">
        <v>0</v>
      </c>
      <c r="J75" s="5">
        <v>135</v>
      </c>
      <c r="K75" s="5">
        <v>0</v>
      </c>
      <c r="L75" s="5">
        <v>0</v>
      </c>
      <c r="M75" s="5">
        <v>1742</v>
      </c>
      <c r="N75" s="5">
        <v>1133</v>
      </c>
      <c r="O75" s="13">
        <v>666.47583132785098</v>
      </c>
      <c r="P75" s="5">
        <v>0</v>
      </c>
      <c r="Q75" s="5">
        <v>17</v>
      </c>
      <c r="R75" s="5">
        <v>0</v>
      </c>
      <c r="S75" s="5">
        <f t="shared" si="16"/>
        <v>34270</v>
      </c>
      <c r="T75" s="13">
        <f t="shared" si="17"/>
        <v>1799.475831327851</v>
      </c>
      <c r="U75" s="12">
        <f t="shared" si="14"/>
        <v>1.2000980529485923</v>
      </c>
      <c r="V75" s="12">
        <f t="shared" si="15"/>
        <v>17.351935648450098</v>
      </c>
    </row>
    <row r="76" spans="1:22" hidden="1" x14ac:dyDescent="0.3">
      <c r="A76" s="5" t="s">
        <v>24</v>
      </c>
      <c r="B76" s="5" t="s">
        <v>14</v>
      </c>
      <c r="C76" s="5"/>
      <c r="D76" s="5"/>
      <c r="E76" s="5">
        <v>1754</v>
      </c>
      <c r="F76" s="5">
        <v>1754</v>
      </c>
      <c r="G76" s="5">
        <v>3509</v>
      </c>
      <c r="H76" s="5">
        <v>1754</v>
      </c>
      <c r="I76" s="5">
        <v>0</v>
      </c>
      <c r="J76" s="5">
        <v>187</v>
      </c>
      <c r="K76" s="5">
        <v>0</v>
      </c>
      <c r="L76" s="5">
        <v>0</v>
      </c>
      <c r="M76" s="5">
        <v>1754</v>
      </c>
      <c r="N76" s="5">
        <v>1151</v>
      </c>
      <c r="O76" s="13">
        <v>711.99302853015604</v>
      </c>
      <c r="P76" s="5">
        <v>0</v>
      </c>
      <c r="Q76" s="5">
        <v>6</v>
      </c>
      <c r="R76" s="5">
        <v>0</v>
      </c>
      <c r="S76" s="5">
        <f t="shared" si="16"/>
        <v>53790</v>
      </c>
      <c r="T76" s="13">
        <f t="shared" si="17"/>
        <v>1862.9930285301562</v>
      </c>
      <c r="U76" s="12">
        <f t="shared" si="14"/>
        <v>1.8836671802773497</v>
      </c>
      <c r="V76" s="12">
        <f t="shared" si="15"/>
        <v>17.964417516356615</v>
      </c>
    </row>
    <row r="77" spans="1:22" hidden="1" x14ac:dyDescent="0.3">
      <c r="A77" s="5" t="s">
        <v>24</v>
      </c>
      <c r="B77" s="5" t="s">
        <v>13</v>
      </c>
      <c r="C77" s="5"/>
      <c r="D77" s="5"/>
      <c r="E77" s="5">
        <v>1762</v>
      </c>
      <c r="F77" s="5">
        <v>1762</v>
      </c>
      <c r="G77" s="5">
        <v>1859</v>
      </c>
      <c r="H77" s="5">
        <v>1762</v>
      </c>
      <c r="I77" s="5">
        <v>0</v>
      </c>
      <c r="J77" s="5">
        <v>125</v>
      </c>
      <c r="K77" s="5">
        <v>0</v>
      </c>
      <c r="L77" s="5">
        <v>0</v>
      </c>
      <c r="M77" s="5">
        <v>1762</v>
      </c>
      <c r="N77" s="5">
        <v>1163</v>
      </c>
      <c r="O77" s="13">
        <v>796.64389302595498</v>
      </c>
      <c r="P77" s="5">
        <v>0</v>
      </c>
      <c r="Q77" s="5">
        <v>5</v>
      </c>
      <c r="R77" s="5">
        <v>0</v>
      </c>
      <c r="S77" s="5">
        <f t="shared" si="16"/>
        <v>31090</v>
      </c>
      <c r="T77" s="13">
        <f t="shared" si="17"/>
        <v>1959.6438930259551</v>
      </c>
      <c r="U77" s="12">
        <f t="shared" si="14"/>
        <v>1.0887379184759771</v>
      </c>
      <c r="V77" s="12">
        <f t="shared" si="15"/>
        <v>18.896399792473456</v>
      </c>
    </row>
    <row r="78" spans="1:22" hidden="1" x14ac:dyDescent="0.3">
      <c r="A78" s="5" t="s">
        <v>24</v>
      </c>
      <c r="B78" s="5" t="s">
        <v>12</v>
      </c>
      <c r="C78" s="5"/>
      <c r="D78" s="5"/>
      <c r="E78" s="5">
        <v>1749</v>
      </c>
      <c r="F78" s="5">
        <v>1749</v>
      </c>
      <c r="G78" s="5">
        <v>120</v>
      </c>
      <c r="H78" s="5">
        <v>1749</v>
      </c>
      <c r="I78" s="5">
        <v>0</v>
      </c>
      <c r="J78" s="5">
        <v>64</v>
      </c>
      <c r="K78" s="5">
        <v>0</v>
      </c>
      <c r="L78" s="5">
        <v>0</v>
      </c>
      <c r="M78" s="5">
        <v>1749</v>
      </c>
      <c r="N78" s="5">
        <v>1337</v>
      </c>
      <c r="O78" s="13">
        <v>843.80058542025404</v>
      </c>
      <c r="P78" s="5">
        <v>0</v>
      </c>
      <c r="Q78" s="5">
        <v>12</v>
      </c>
      <c r="R78" s="5">
        <v>0</v>
      </c>
      <c r="S78" s="5">
        <f t="shared" si="16"/>
        <v>7600</v>
      </c>
      <c r="T78" s="13">
        <f t="shared" si="17"/>
        <v>2180.8005854202538</v>
      </c>
      <c r="U78" s="12">
        <f t="shared" si="14"/>
        <v>0.26614371760750805</v>
      </c>
      <c r="V78" s="12">
        <f t="shared" si="15"/>
        <v>21.028963413413127</v>
      </c>
    </row>
    <row r="79" spans="1:22" x14ac:dyDescent="0.3">
      <c r="A79" s="5" t="s">
        <v>25</v>
      </c>
      <c r="B79" s="5" t="s">
        <v>16</v>
      </c>
      <c r="C79" s="5" t="s">
        <v>32</v>
      </c>
      <c r="D79" s="5"/>
      <c r="E79" s="5">
        <v>1746</v>
      </c>
      <c r="F79" s="5">
        <v>1746</v>
      </c>
      <c r="G79" s="5">
        <v>34</v>
      </c>
      <c r="H79" s="5">
        <v>1746</v>
      </c>
      <c r="I79" s="5">
        <v>2264</v>
      </c>
      <c r="J79" s="5">
        <v>658</v>
      </c>
      <c r="K79" s="5">
        <v>0</v>
      </c>
      <c r="L79" s="5">
        <v>0</v>
      </c>
      <c r="M79" s="5">
        <v>1746</v>
      </c>
      <c r="N79" s="5">
        <v>1305</v>
      </c>
      <c r="O79" s="13">
        <v>926.89841169457895</v>
      </c>
      <c r="P79" s="5">
        <v>0</v>
      </c>
      <c r="Q79" s="5">
        <v>1</v>
      </c>
      <c r="R79" s="5">
        <v>0</v>
      </c>
      <c r="S79" s="10">
        <f t="shared" si="16"/>
        <v>68404</v>
      </c>
      <c r="T79" s="13">
        <f t="shared" si="17"/>
        <v>2231.898411694579</v>
      </c>
      <c r="U79" s="12">
        <f t="shared" si="14"/>
        <v>2.3954335341084185</v>
      </c>
      <c r="V79" s="12">
        <f t="shared" si="15"/>
        <v>21.521688115713523</v>
      </c>
    </row>
    <row r="80" spans="1:22" hidden="1" x14ac:dyDescent="0.3">
      <c r="A80" s="5" t="s">
        <v>25</v>
      </c>
      <c r="B80" s="5" t="s">
        <v>13</v>
      </c>
      <c r="C80" s="5"/>
      <c r="D80" s="5"/>
      <c r="E80" s="5">
        <v>1747</v>
      </c>
      <c r="F80" s="5">
        <v>1747</v>
      </c>
      <c r="G80" s="5">
        <v>0</v>
      </c>
      <c r="H80" s="5">
        <v>1747</v>
      </c>
      <c r="I80" s="5">
        <v>1747</v>
      </c>
      <c r="J80" s="5">
        <v>262</v>
      </c>
      <c r="K80" s="5">
        <v>0</v>
      </c>
      <c r="L80" s="5">
        <v>0</v>
      </c>
      <c r="M80" s="5">
        <v>1747</v>
      </c>
      <c r="N80" s="5">
        <v>1485</v>
      </c>
      <c r="O80" s="13">
        <v>830.38573670992196</v>
      </c>
      <c r="P80" s="5">
        <v>0</v>
      </c>
      <c r="Q80" s="5">
        <v>0</v>
      </c>
      <c r="R80" s="5">
        <v>0</v>
      </c>
      <c r="S80" s="5">
        <f t="shared" si="16"/>
        <v>27947</v>
      </c>
      <c r="T80" s="13">
        <f t="shared" si="17"/>
        <v>2315.3857367099217</v>
      </c>
      <c r="U80" s="12">
        <f t="shared" si="14"/>
        <v>0.97867348368118789</v>
      </c>
      <c r="V80" s="12">
        <f t="shared" si="15"/>
        <v>22.326737378341562</v>
      </c>
    </row>
    <row r="81" spans="1:23" hidden="1" x14ac:dyDescent="0.3">
      <c r="A81" s="8" t="s">
        <v>22</v>
      </c>
      <c r="B81" s="8" t="s">
        <v>21</v>
      </c>
      <c r="C81" s="8"/>
      <c r="D81" s="8"/>
      <c r="E81" s="8">
        <v>1749</v>
      </c>
      <c r="F81" s="8">
        <v>1749</v>
      </c>
      <c r="G81" s="8">
        <v>8526</v>
      </c>
      <c r="H81" s="8">
        <v>1749</v>
      </c>
      <c r="I81" s="8">
        <v>0</v>
      </c>
      <c r="J81" s="8">
        <v>314</v>
      </c>
      <c r="K81" s="8">
        <v>0</v>
      </c>
      <c r="L81" s="8">
        <v>0</v>
      </c>
      <c r="M81" s="8">
        <v>1749</v>
      </c>
      <c r="N81" s="8">
        <v>916</v>
      </c>
      <c r="O81" s="9">
        <v>1484.3870177031799</v>
      </c>
      <c r="P81" s="8">
        <v>0</v>
      </c>
      <c r="Q81" s="8">
        <v>201</v>
      </c>
      <c r="R81" s="8">
        <v>0</v>
      </c>
      <c r="S81" s="8">
        <f t="shared" si="16"/>
        <v>116660</v>
      </c>
      <c r="T81" s="9">
        <f t="shared" si="17"/>
        <v>2400.3870177031799</v>
      </c>
      <c r="U81" s="12">
        <f t="shared" si="14"/>
        <v>4.0853060652752484</v>
      </c>
      <c r="V81" s="12">
        <f t="shared" si="15"/>
        <v>23.14638537369278</v>
      </c>
    </row>
    <row r="82" spans="1:23" hidden="1" x14ac:dyDescent="0.3">
      <c r="A82" s="5" t="s">
        <v>25</v>
      </c>
      <c r="B82" s="5" t="s">
        <v>15</v>
      </c>
      <c r="C82" s="5"/>
      <c r="D82" s="5"/>
      <c r="E82" s="5">
        <v>1746</v>
      </c>
      <c r="F82" s="5">
        <v>1746</v>
      </c>
      <c r="G82" s="5">
        <v>4</v>
      </c>
      <c r="H82" s="5">
        <v>1746</v>
      </c>
      <c r="I82" s="5">
        <v>1941</v>
      </c>
      <c r="J82" s="5">
        <v>525</v>
      </c>
      <c r="K82" s="5">
        <v>0</v>
      </c>
      <c r="L82" s="5">
        <v>0</v>
      </c>
      <c r="M82" s="5">
        <v>1746</v>
      </c>
      <c r="N82" s="5">
        <v>1438</v>
      </c>
      <c r="O82" s="13">
        <v>989.61025469950005</v>
      </c>
      <c r="P82" s="5">
        <v>0</v>
      </c>
      <c r="Q82" s="5">
        <v>0</v>
      </c>
      <c r="R82" s="5">
        <v>0</v>
      </c>
      <c r="S82" s="5">
        <f t="shared" si="16"/>
        <v>54481</v>
      </c>
      <c r="T82" s="13">
        <f t="shared" si="17"/>
        <v>2427.6102546994998</v>
      </c>
      <c r="U82" s="12">
        <f t="shared" si="14"/>
        <v>1.907865247233506</v>
      </c>
      <c r="V82" s="12">
        <f t="shared" si="15"/>
        <v>23.408892848524538</v>
      </c>
    </row>
    <row r="83" spans="1:23" hidden="1" x14ac:dyDescent="0.3">
      <c r="A83" s="5" t="s">
        <v>23</v>
      </c>
      <c r="B83" s="5" t="s">
        <v>13</v>
      </c>
      <c r="C83" s="5"/>
      <c r="D83" s="5"/>
      <c r="E83" s="5">
        <v>1744</v>
      </c>
      <c r="F83" s="5">
        <v>1744</v>
      </c>
      <c r="G83" s="5">
        <v>96</v>
      </c>
      <c r="H83" s="5">
        <v>1744</v>
      </c>
      <c r="I83" s="5">
        <v>2414</v>
      </c>
      <c r="J83" s="5">
        <v>81</v>
      </c>
      <c r="K83" s="5">
        <v>0</v>
      </c>
      <c r="L83" s="5">
        <v>0</v>
      </c>
      <c r="M83" s="5">
        <v>1744</v>
      </c>
      <c r="N83" s="5">
        <v>815</v>
      </c>
      <c r="O83" s="13">
        <v>1726.0040890609901</v>
      </c>
      <c r="P83" s="5">
        <v>0</v>
      </c>
      <c r="Q83" s="5">
        <v>16</v>
      </c>
      <c r="R83" s="5">
        <v>0</v>
      </c>
      <c r="S83" s="5">
        <f t="shared" si="16"/>
        <v>11474</v>
      </c>
      <c r="T83" s="13">
        <f t="shared" si="17"/>
        <v>2541.0040890609898</v>
      </c>
      <c r="U83" s="12">
        <f t="shared" si="14"/>
        <v>0.40180697576691415</v>
      </c>
      <c r="V83" s="12">
        <f t="shared" si="15"/>
        <v>24.502323770194472</v>
      </c>
    </row>
    <row r="84" spans="1:23" hidden="1" x14ac:dyDescent="0.3">
      <c r="A84" s="5" t="s">
        <v>22</v>
      </c>
      <c r="B84" s="5" t="s">
        <v>13</v>
      </c>
      <c r="C84" s="5"/>
      <c r="D84" s="5"/>
      <c r="E84" s="5">
        <v>1755</v>
      </c>
      <c r="F84" s="5">
        <v>1755</v>
      </c>
      <c r="G84" s="5">
        <v>369</v>
      </c>
      <c r="H84" s="5">
        <v>1755</v>
      </c>
      <c r="I84" s="5">
        <v>0</v>
      </c>
      <c r="J84" s="5">
        <v>68</v>
      </c>
      <c r="K84" s="5">
        <v>0</v>
      </c>
      <c r="L84" s="5">
        <v>0</v>
      </c>
      <c r="M84" s="5">
        <v>1755</v>
      </c>
      <c r="N84" s="5">
        <v>1242</v>
      </c>
      <c r="O84" s="13">
        <v>1390.3936518278699</v>
      </c>
      <c r="P84" s="5">
        <v>0</v>
      </c>
      <c r="Q84" s="5">
        <v>114</v>
      </c>
      <c r="R84" s="5">
        <v>0</v>
      </c>
      <c r="S84" s="5">
        <f t="shared" si="16"/>
        <v>10490</v>
      </c>
      <c r="T84" s="13">
        <f t="shared" si="17"/>
        <v>2632.3936518278697</v>
      </c>
      <c r="U84" s="12">
        <f t="shared" si="14"/>
        <v>0.36734836811878413</v>
      </c>
      <c r="V84" s="12">
        <f t="shared" si="15"/>
        <v>25.38357251189095</v>
      </c>
    </row>
    <row r="85" spans="1:23" hidden="1" x14ac:dyDescent="0.3">
      <c r="A85" s="5" t="s">
        <v>25</v>
      </c>
      <c r="B85" s="5" t="s">
        <v>14</v>
      </c>
      <c r="C85" s="5"/>
      <c r="D85" s="5"/>
      <c r="E85" s="5">
        <v>1746</v>
      </c>
      <c r="F85" s="5">
        <v>1746</v>
      </c>
      <c r="G85" s="5">
        <v>19</v>
      </c>
      <c r="H85" s="5">
        <v>1746</v>
      </c>
      <c r="I85" s="5">
        <v>2816</v>
      </c>
      <c r="J85" s="5">
        <v>394</v>
      </c>
      <c r="K85" s="5">
        <v>0</v>
      </c>
      <c r="L85" s="5">
        <v>0</v>
      </c>
      <c r="M85" s="5">
        <v>1746</v>
      </c>
      <c r="N85" s="5">
        <v>1851</v>
      </c>
      <c r="O85" s="13">
        <v>1224.0443488128701</v>
      </c>
      <c r="P85" s="5">
        <v>0</v>
      </c>
      <c r="Q85" s="5">
        <v>0</v>
      </c>
      <c r="R85" s="5">
        <v>0</v>
      </c>
      <c r="S85" s="5">
        <f t="shared" si="16"/>
        <v>42406</v>
      </c>
      <c r="T85" s="13">
        <f t="shared" si="17"/>
        <v>3075.0443488128703</v>
      </c>
      <c r="U85" s="12">
        <f t="shared" si="14"/>
        <v>1.485011906429472</v>
      </c>
      <c r="V85" s="12">
        <f t="shared" si="15"/>
        <v>29.651952378464397</v>
      </c>
    </row>
    <row r="86" spans="1:23" hidden="1" x14ac:dyDescent="0.3">
      <c r="A86" s="5" t="s">
        <v>26</v>
      </c>
      <c r="B86" s="5" t="s">
        <v>11</v>
      </c>
      <c r="C86" s="5"/>
      <c r="D86" s="5"/>
      <c r="E86" s="5">
        <v>1738</v>
      </c>
      <c r="F86" s="5">
        <v>1738</v>
      </c>
      <c r="G86" s="5">
        <v>794</v>
      </c>
      <c r="H86" s="5">
        <v>1738</v>
      </c>
      <c r="I86" s="5">
        <v>0</v>
      </c>
      <c r="J86" s="5">
        <v>677</v>
      </c>
      <c r="K86" s="5">
        <v>0</v>
      </c>
      <c r="L86" s="5">
        <v>0</v>
      </c>
      <c r="M86" s="5">
        <v>1738</v>
      </c>
      <c r="N86" s="5">
        <v>2122</v>
      </c>
      <c r="O86" s="13">
        <v>1419.2945234707299</v>
      </c>
      <c r="P86" s="5">
        <v>0</v>
      </c>
      <c r="Q86" s="5">
        <v>0</v>
      </c>
      <c r="R86" s="5">
        <v>0</v>
      </c>
      <c r="S86" s="5">
        <f t="shared" si="16"/>
        <v>75640</v>
      </c>
      <c r="T86" s="13">
        <f t="shared" si="17"/>
        <v>3541.2945234707299</v>
      </c>
      <c r="U86" s="5"/>
      <c r="V86" s="5"/>
    </row>
    <row r="87" spans="1:23" hidden="1" x14ac:dyDescent="0.3">
      <c r="A87" s="5" t="s">
        <v>25</v>
      </c>
      <c r="B87" s="5" t="s">
        <v>12</v>
      </c>
      <c r="C87" s="5"/>
      <c r="D87" s="5"/>
      <c r="E87" s="5">
        <v>1754</v>
      </c>
      <c r="F87" s="5">
        <v>1754</v>
      </c>
      <c r="G87" s="5">
        <v>0</v>
      </c>
      <c r="H87" s="5">
        <v>1754</v>
      </c>
      <c r="I87" s="5">
        <v>1754</v>
      </c>
      <c r="J87" s="5">
        <v>131</v>
      </c>
      <c r="K87" s="5">
        <v>0</v>
      </c>
      <c r="L87" s="5">
        <v>0</v>
      </c>
      <c r="M87" s="5">
        <v>1754</v>
      </c>
      <c r="N87" s="5">
        <v>2495</v>
      </c>
      <c r="O87" s="13">
        <v>1410.4093825702901</v>
      </c>
      <c r="P87" s="5">
        <v>0</v>
      </c>
      <c r="Q87" s="5">
        <v>1</v>
      </c>
      <c r="R87" s="5">
        <v>0</v>
      </c>
      <c r="S87" s="5">
        <f t="shared" si="16"/>
        <v>14854</v>
      </c>
      <c r="T87" s="13">
        <f t="shared" si="17"/>
        <v>3905.4093825702903</v>
      </c>
      <c r="U87" s="12">
        <f t="shared" ref="U87:U99" si="18">S87/S$46</f>
        <v>0.52017089228183222</v>
      </c>
      <c r="V87" s="12">
        <f t="shared" ref="V87:V99" si="19">T87/T$13</f>
        <v>37.658973300690242</v>
      </c>
    </row>
    <row r="88" spans="1:23" hidden="1" x14ac:dyDescent="0.3">
      <c r="A88" s="5" t="s">
        <v>23</v>
      </c>
      <c r="B88" s="5" t="s">
        <v>12</v>
      </c>
      <c r="C88" s="5"/>
      <c r="D88" s="5"/>
      <c r="E88" s="5">
        <v>1739</v>
      </c>
      <c r="F88" s="5">
        <v>1739</v>
      </c>
      <c r="G88" s="5">
        <v>0</v>
      </c>
      <c r="H88" s="5">
        <v>1739</v>
      </c>
      <c r="I88" s="5">
        <v>1739</v>
      </c>
      <c r="J88" s="5">
        <v>40</v>
      </c>
      <c r="K88" s="5">
        <v>0</v>
      </c>
      <c r="L88" s="5">
        <v>0</v>
      </c>
      <c r="M88" s="5">
        <v>1739</v>
      </c>
      <c r="N88" s="5">
        <v>2397</v>
      </c>
      <c r="O88" s="13">
        <v>3527.5444487817599</v>
      </c>
      <c r="P88" s="5">
        <v>0</v>
      </c>
      <c r="Q88" s="5">
        <v>15</v>
      </c>
      <c r="R88" s="5">
        <v>0</v>
      </c>
      <c r="S88" s="5">
        <f t="shared" si="16"/>
        <v>5739</v>
      </c>
      <c r="T88" s="13">
        <f t="shared" si="17"/>
        <v>5924.5444487817604</v>
      </c>
      <c r="U88" s="12">
        <f t="shared" si="18"/>
        <v>0.20097352570388011</v>
      </c>
      <c r="V88" s="12">
        <f t="shared" si="19"/>
        <v>57.129032928319205</v>
      </c>
    </row>
    <row r="89" spans="1:23" hidden="1" x14ac:dyDescent="0.3">
      <c r="A89" s="8" t="s">
        <v>26</v>
      </c>
      <c r="B89" s="8" t="s">
        <v>18</v>
      </c>
      <c r="C89" s="8"/>
      <c r="D89" s="8" t="s">
        <v>32</v>
      </c>
      <c r="E89" s="8">
        <v>1747</v>
      </c>
      <c r="F89" s="8">
        <v>1747</v>
      </c>
      <c r="G89" s="8">
        <v>5641</v>
      </c>
      <c r="H89" s="8">
        <v>1747</v>
      </c>
      <c r="I89" s="8">
        <v>0</v>
      </c>
      <c r="J89" s="8">
        <v>913</v>
      </c>
      <c r="K89" s="8">
        <v>0</v>
      </c>
      <c r="L89" s="8">
        <v>0</v>
      </c>
      <c r="M89" s="8">
        <v>1747</v>
      </c>
      <c r="N89" s="8">
        <v>3777</v>
      </c>
      <c r="O89" s="9">
        <v>2571.6593690968102</v>
      </c>
      <c r="P89" s="8">
        <v>0</v>
      </c>
      <c r="Q89" s="8">
        <v>0</v>
      </c>
      <c r="R89" s="8">
        <v>0</v>
      </c>
      <c r="S89" s="20">
        <f t="shared" si="16"/>
        <v>147710</v>
      </c>
      <c r="T89" s="19">
        <f t="shared" si="17"/>
        <v>6348.6593690968102</v>
      </c>
      <c r="U89" s="12">
        <f t="shared" si="18"/>
        <v>5.1726432273427649</v>
      </c>
      <c r="V89" s="12">
        <f t="shared" si="19"/>
        <v>61.218676521600393</v>
      </c>
      <c r="W89" s="2"/>
    </row>
    <row r="90" spans="1:23" hidden="1" x14ac:dyDescent="0.3">
      <c r="A90" s="8" t="s">
        <v>26</v>
      </c>
      <c r="B90" s="8" t="s">
        <v>20</v>
      </c>
      <c r="C90" s="8"/>
      <c r="D90" s="8"/>
      <c r="E90" s="8">
        <v>1761</v>
      </c>
      <c r="F90" s="8">
        <v>1761</v>
      </c>
      <c r="G90" s="8">
        <v>7298</v>
      </c>
      <c r="H90" s="8">
        <v>1761</v>
      </c>
      <c r="I90" s="8">
        <v>0</v>
      </c>
      <c r="J90" s="8">
        <v>1031</v>
      </c>
      <c r="K90" s="8">
        <v>0</v>
      </c>
      <c r="L90" s="8">
        <v>0</v>
      </c>
      <c r="M90" s="8">
        <v>1761</v>
      </c>
      <c r="N90" s="8">
        <v>3796</v>
      </c>
      <c r="O90" s="9">
        <v>2620.9794077914999</v>
      </c>
      <c r="P90" s="8">
        <v>0</v>
      </c>
      <c r="Q90" s="8">
        <v>0</v>
      </c>
      <c r="R90" s="8">
        <v>0</v>
      </c>
      <c r="S90" s="8">
        <f t="shared" si="16"/>
        <v>176080</v>
      </c>
      <c r="T90" s="9">
        <f t="shared" si="17"/>
        <v>6416.9794077914994</v>
      </c>
      <c r="U90" s="12">
        <f t="shared" si="18"/>
        <v>6.1661297100434238</v>
      </c>
      <c r="V90" s="12">
        <f t="shared" si="19"/>
        <v>61.877471096271108</v>
      </c>
    </row>
    <row r="91" spans="1:23" hidden="1" x14ac:dyDescent="0.3">
      <c r="A91" s="5" t="s">
        <v>22</v>
      </c>
      <c r="B91" s="5" t="s">
        <v>12</v>
      </c>
      <c r="C91" s="5"/>
      <c r="D91" s="5"/>
      <c r="E91" s="5">
        <v>1737</v>
      </c>
      <c r="F91" s="5">
        <v>1737</v>
      </c>
      <c r="G91" s="5">
        <v>0</v>
      </c>
      <c r="H91" s="5">
        <v>1737</v>
      </c>
      <c r="I91" s="5">
        <v>0</v>
      </c>
      <c r="J91" s="5">
        <v>35</v>
      </c>
      <c r="K91" s="5">
        <v>0</v>
      </c>
      <c r="L91" s="5">
        <v>0</v>
      </c>
      <c r="M91" s="5">
        <v>1737</v>
      </c>
      <c r="N91" s="5">
        <v>3475</v>
      </c>
      <c r="O91" s="13">
        <v>3044.1574835070101</v>
      </c>
      <c r="P91" s="5">
        <v>0</v>
      </c>
      <c r="Q91" s="5">
        <v>39</v>
      </c>
      <c r="R91" s="5">
        <v>0</v>
      </c>
      <c r="S91" s="5">
        <f t="shared" si="16"/>
        <v>3500</v>
      </c>
      <c r="T91" s="13">
        <f t="shared" si="17"/>
        <v>6519.1574835070096</v>
      </c>
      <c r="U91" s="12">
        <f t="shared" si="18"/>
        <v>0.12256618574029976</v>
      </c>
      <c r="V91" s="12">
        <f t="shared" si="19"/>
        <v>62.862751011472689</v>
      </c>
    </row>
    <row r="92" spans="1:23" hidden="1" x14ac:dyDescent="0.3">
      <c r="A92" s="8" t="s">
        <v>26</v>
      </c>
      <c r="B92" s="8" t="s">
        <v>19</v>
      </c>
      <c r="C92" s="8"/>
      <c r="D92" s="8"/>
      <c r="E92" s="8">
        <v>1751</v>
      </c>
      <c r="F92" s="8">
        <v>1751</v>
      </c>
      <c r="G92" s="8">
        <v>8305</v>
      </c>
      <c r="H92" s="8">
        <v>1751</v>
      </c>
      <c r="I92" s="8">
        <v>0</v>
      </c>
      <c r="J92" s="8">
        <v>1027</v>
      </c>
      <c r="K92" s="8">
        <v>0</v>
      </c>
      <c r="L92" s="8">
        <v>0</v>
      </c>
      <c r="M92" s="8">
        <v>1751</v>
      </c>
      <c r="N92" s="8">
        <v>4329</v>
      </c>
      <c r="O92" s="9">
        <v>2841.4420353374699</v>
      </c>
      <c r="P92" s="8">
        <v>0</v>
      </c>
      <c r="Q92" s="8">
        <v>0</v>
      </c>
      <c r="R92" s="8">
        <v>0</v>
      </c>
      <c r="S92" s="8">
        <f t="shared" si="16"/>
        <v>185750</v>
      </c>
      <c r="T92" s="9">
        <f t="shared" si="17"/>
        <v>7170.4420353374699</v>
      </c>
      <c r="U92" s="12">
        <f t="shared" si="18"/>
        <v>6.504762571788766</v>
      </c>
      <c r="V92" s="12">
        <f t="shared" si="19"/>
        <v>69.142939628317109</v>
      </c>
    </row>
    <row r="93" spans="1:23" hidden="1" x14ac:dyDescent="0.3">
      <c r="A93" s="8" t="s">
        <v>26</v>
      </c>
      <c r="B93" s="8" t="s">
        <v>21</v>
      </c>
      <c r="C93" s="8"/>
      <c r="D93" s="8"/>
      <c r="E93" s="8">
        <v>1748</v>
      </c>
      <c r="F93" s="8">
        <v>1748</v>
      </c>
      <c r="G93" s="8">
        <v>10603</v>
      </c>
      <c r="H93" s="8">
        <v>1748</v>
      </c>
      <c r="I93" s="8">
        <v>0</v>
      </c>
      <c r="J93" s="8">
        <v>1258</v>
      </c>
      <c r="K93" s="8">
        <v>0</v>
      </c>
      <c r="L93" s="8">
        <v>0</v>
      </c>
      <c r="M93" s="8">
        <v>1748</v>
      </c>
      <c r="N93" s="8">
        <v>4479</v>
      </c>
      <c r="O93" s="9">
        <v>2876.2791455792699</v>
      </c>
      <c r="P93" s="8">
        <v>0</v>
      </c>
      <c r="Q93" s="8">
        <v>0</v>
      </c>
      <c r="R93" s="8">
        <v>0</v>
      </c>
      <c r="S93" s="8">
        <f t="shared" si="16"/>
        <v>231830</v>
      </c>
      <c r="T93" s="9">
        <f t="shared" si="17"/>
        <v>7355.2791455792703</v>
      </c>
      <c r="U93" s="12">
        <f t="shared" si="18"/>
        <v>8.118433954335341</v>
      </c>
      <c r="V93" s="12">
        <f t="shared" si="19"/>
        <v>70.925281789586649</v>
      </c>
    </row>
    <row r="94" spans="1:23" x14ac:dyDescent="0.3">
      <c r="A94" s="5" t="s">
        <v>26</v>
      </c>
      <c r="B94" s="5" t="s">
        <v>15</v>
      </c>
      <c r="C94" s="5" t="s">
        <v>32</v>
      </c>
      <c r="D94" s="5"/>
      <c r="E94" s="5">
        <v>1748</v>
      </c>
      <c r="F94" s="5">
        <v>1748</v>
      </c>
      <c r="G94" s="5">
        <v>4191</v>
      </c>
      <c r="H94" s="5">
        <v>1748</v>
      </c>
      <c r="I94" s="5">
        <v>0</v>
      </c>
      <c r="J94" s="5">
        <v>542</v>
      </c>
      <c r="K94" s="5">
        <v>0</v>
      </c>
      <c r="L94" s="5">
        <v>0</v>
      </c>
      <c r="M94" s="5">
        <v>1748</v>
      </c>
      <c r="N94" s="5">
        <v>4703</v>
      </c>
      <c r="O94" s="13">
        <v>2911.4114896936198</v>
      </c>
      <c r="P94" s="5">
        <v>0</v>
      </c>
      <c r="Q94" s="5">
        <v>0</v>
      </c>
      <c r="R94" s="5">
        <v>0</v>
      </c>
      <c r="S94" s="10">
        <f t="shared" si="16"/>
        <v>96110</v>
      </c>
      <c r="T94" s="13">
        <f t="shared" si="17"/>
        <v>7614.4114896936198</v>
      </c>
      <c r="U94" s="12">
        <f t="shared" si="18"/>
        <v>3.3656674604286314</v>
      </c>
      <c r="V94" s="12">
        <f t="shared" si="19"/>
        <v>73.424035971901091</v>
      </c>
    </row>
    <row r="95" spans="1:23" hidden="1" x14ac:dyDescent="0.3">
      <c r="A95" s="8" t="s">
        <v>26</v>
      </c>
      <c r="B95" s="8" t="s">
        <v>17</v>
      </c>
      <c r="C95" s="8"/>
      <c r="D95" s="8"/>
      <c r="E95" s="8">
        <v>1761</v>
      </c>
      <c r="F95" s="8">
        <v>1761</v>
      </c>
      <c r="G95" s="8">
        <v>7051</v>
      </c>
      <c r="H95" s="8">
        <v>1761</v>
      </c>
      <c r="I95" s="8">
        <v>0</v>
      </c>
      <c r="J95" s="8">
        <v>785</v>
      </c>
      <c r="K95" s="8">
        <v>0</v>
      </c>
      <c r="L95" s="8">
        <v>0</v>
      </c>
      <c r="M95" s="8">
        <v>1761</v>
      </c>
      <c r="N95" s="8">
        <v>4803</v>
      </c>
      <c r="O95" s="9">
        <v>2936.7901757516502</v>
      </c>
      <c r="P95" s="8">
        <v>0</v>
      </c>
      <c r="Q95" s="8">
        <v>0</v>
      </c>
      <c r="R95" s="8">
        <v>0</v>
      </c>
      <c r="S95" s="8">
        <f t="shared" si="16"/>
        <v>149010</v>
      </c>
      <c r="T95" s="9">
        <f t="shared" si="17"/>
        <v>7739.7901757516502</v>
      </c>
      <c r="U95" s="12">
        <f t="shared" si="18"/>
        <v>5.2181678106177332</v>
      </c>
      <c r="V95" s="12">
        <f t="shared" si="19"/>
        <v>74.633034089181052</v>
      </c>
    </row>
    <row r="96" spans="1:23" hidden="1" x14ac:dyDescent="0.3">
      <c r="A96" s="5" t="s">
        <v>26</v>
      </c>
      <c r="B96" s="5" t="s">
        <v>13</v>
      </c>
      <c r="C96" s="5"/>
      <c r="D96" s="5"/>
      <c r="E96" s="5">
        <v>1759</v>
      </c>
      <c r="F96" s="5">
        <v>1759</v>
      </c>
      <c r="G96" s="5">
        <v>1617</v>
      </c>
      <c r="H96" s="5">
        <v>1759</v>
      </c>
      <c r="I96" s="5">
        <v>0</v>
      </c>
      <c r="J96" s="5">
        <v>325</v>
      </c>
      <c r="K96" s="5">
        <v>0</v>
      </c>
      <c r="L96" s="5">
        <v>0</v>
      </c>
      <c r="M96" s="5">
        <v>1759</v>
      </c>
      <c r="N96" s="5">
        <v>5221</v>
      </c>
      <c r="O96" s="13">
        <v>2854.0067874381202</v>
      </c>
      <c r="P96" s="5">
        <v>0</v>
      </c>
      <c r="Q96" s="5">
        <v>0</v>
      </c>
      <c r="R96" s="5">
        <v>0</v>
      </c>
      <c r="S96" s="5">
        <f t="shared" si="16"/>
        <v>48670</v>
      </c>
      <c r="T96" s="13">
        <f t="shared" si="17"/>
        <v>8075.0067874381202</v>
      </c>
      <c r="U96" s="12">
        <f t="shared" si="18"/>
        <v>1.7043703599943969</v>
      </c>
      <c r="V96" s="12">
        <f t="shared" si="19"/>
        <v>77.86545153709028</v>
      </c>
    </row>
    <row r="97" spans="1:22" hidden="1" x14ac:dyDescent="0.3">
      <c r="A97" s="5" t="s">
        <v>26</v>
      </c>
      <c r="B97" s="5" t="s">
        <v>16</v>
      </c>
      <c r="C97" s="5"/>
      <c r="D97" s="5"/>
      <c r="E97" s="5">
        <v>1743</v>
      </c>
      <c r="F97" s="5">
        <v>1743</v>
      </c>
      <c r="G97" s="5">
        <v>4709</v>
      </c>
      <c r="H97" s="5">
        <v>1743</v>
      </c>
      <c r="I97" s="5">
        <v>0</v>
      </c>
      <c r="J97" s="5">
        <v>559</v>
      </c>
      <c r="K97" s="5">
        <v>0</v>
      </c>
      <c r="L97" s="5">
        <v>0</v>
      </c>
      <c r="M97" s="5">
        <v>1743</v>
      </c>
      <c r="N97" s="5">
        <v>5244</v>
      </c>
      <c r="O97" s="13">
        <v>2875.7707823144201</v>
      </c>
      <c r="P97" s="5">
        <v>0</v>
      </c>
      <c r="Q97" s="5">
        <v>0</v>
      </c>
      <c r="R97" s="5">
        <v>0</v>
      </c>
      <c r="S97" s="5">
        <f t="shared" si="16"/>
        <v>102990</v>
      </c>
      <c r="T97" s="13">
        <f t="shared" si="17"/>
        <v>8119.7707823144201</v>
      </c>
      <c r="U97" s="12">
        <f t="shared" si="18"/>
        <v>3.6065975626838491</v>
      </c>
      <c r="V97" s="12">
        <f t="shared" si="19"/>
        <v>78.297100545617369</v>
      </c>
    </row>
    <row r="98" spans="1:22" hidden="1" x14ac:dyDescent="0.3">
      <c r="A98" s="5" t="s">
        <v>26</v>
      </c>
      <c r="B98" s="5" t="s">
        <v>12</v>
      </c>
      <c r="C98" s="5"/>
      <c r="D98" s="5"/>
      <c r="E98" s="5">
        <v>1749</v>
      </c>
      <c r="F98" s="5">
        <v>1749</v>
      </c>
      <c r="G98" s="5">
        <v>0</v>
      </c>
      <c r="H98" s="5">
        <v>1749</v>
      </c>
      <c r="I98" s="5">
        <v>0</v>
      </c>
      <c r="J98" s="5">
        <v>165</v>
      </c>
      <c r="K98" s="5">
        <v>0</v>
      </c>
      <c r="L98" s="5">
        <v>0</v>
      </c>
      <c r="M98" s="5">
        <v>1749</v>
      </c>
      <c r="N98" s="5">
        <v>5351</v>
      </c>
      <c r="O98" s="13">
        <v>2914.08188407747</v>
      </c>
      <c r="P98" s="5">
        <v>0</v>
      </c>
      <c r="Q98" s="5">
        <v>0</v>
      </c>
      <c r="R98" s="5">
        <v>0</v>
      </c>
      <c r="S98" s="5">
        <f t="shared" si="16"/>
        <v>16500</v>
      </c>
      <c r="T98" s="13">
        <f t="shared" si="17"/>
        <v>8265.08188407747</v>
      </c>
      <c r="U98" s="12">
        <f t="shared" si="18"/>
        <v>0.57781201848998465</v>
      </c>
      <c r="V98" s="12">
        <f t="shared" si="19"/>
        <v>79.698302408349377</v>
      </c>
    </row>
    <row r="99" spans="1:22" hidden="1" x14ac:dyDescent="0.3">
      <c r="A99" s="5" t="s">
        <v>26</v>
      </c>
      <c r="B99" s="5" t="s">
        <v>14</v>
      </c>
      <c r="C99" s="5"/>
      <c r="D99" s="5"/>
      <c r="E99" s="5">
        <v>1753</v>
      </c>
      <c r="F99" s="5">
        <v>1753</v>
      </c>
      <c r="G99" s="5">
        <v>1756</v>
      </c>
      <c r="H99" s="5">
        <v>1753</v>
      </c>
      <c r="I99" s="5">
        <v>0</v>
      </c>
      <c r="J99" s="5">
        <v>349</v>
      </c>
      <c r="K99" s="5">
        <v>0</v>
      </c>
      <c r="L99" s="5">
        <v>0</v>
      </c>
      <c r="M99" s="5">
        <v>1753</v>
      </c>
      <c r="N99" s="5">
        <v>5345</v>
      </c>
      <c r="O99" s="13">
        <v>2939.77935519734</v>
      </c>
      <c r="P99" s="5">
        <v>0</v>
      </c>
      <c r="Q99" s="5">
        <v>0</v>
      </c>
      <c r="R99" s="5">
        <v>0</v>
      </c>
      <c r="S99" s="5">
        <f t="shared" si="16"/>
        <v>52460</v>
      </c>
      <c r="T99" s="13">
        <f t="shared" si="17"/>
        <v>8284.7793551973409</v>
      </c>
      <c r="U99" s="12">
        <f t="shared" si="18"/>
        <v>1.8370920296960358</v>
      </c>
      <c r="V99" s="12">
        <f t="shared" si="19"/>
        <v>79.88824063667056</v>
      </c>
    </row>
    <row r="100" spans="1:22" hidden="1" x14ac:dyDescent="0.3">
      <c r="A100" s="5" t="s">
        <v>25</v>
      </c>
      <c r="B100" s="5" t="s">
        <v>11</v>
      </c>
      <c r="C100" s="5"/>
      <c r="D100" s="5"/>
      <c r="E100" s="5">
        <v>1744</v>
      </c>
      <c r="F100" s="5">
        <v>1744</v>
      </c>
      <c r="G100" s="5">
        <v>102</v>
      </c>
      <c r="H100" s="5">
        <v>1696</v>
      </c>
      <c r="I100" s="5">
        <v>2346</v>
      </c>
      <c r="J100" s="5">
        <v>379</v>
      </c>
      <c r="K100" s="5">
        <v>0</v>
      </c>
      <c r="L100" s="21">
        <v>48</v>
      </c>
      <c r="M100" s="5">
        <v>1696</v>
      </c>
      <c r="N100" s="5">
        <v>14524</v>
      </c>
      <c r="O100" s="13">
        <v>22151.442265007499</v>
      </c>
      <c r="P100" s="5">
        <v>349</v>
      </c>
      <c r="Q100" s="5">
        <v>0</v>
      </c>
      <c r="R100" s="5">
        <v>0</v>
      </c>
      <c r="S100" s="5">
        <f t="shared" si="16"/>
        <v>41266</v>
      </c>
      <c r="T100" s="13">
        <f t="shared" si="17"/>
        <v>36675.442265007499</v>
      </c>
      <c r="U100" s="5"/>
      <c r="V100" s="5"/>
    </row>
  </sheetData>
  <autoFilter ref="A1:T100" xr:uid="{00000000-0009-0000-0000-000000000000}">
    <filterColumn colId="2">
      <customFilters>
        <customFilter operator="notEqual" val=" "/>
      </customFilters>
    </filterColumn>
    <sortState ref="A2:T100">
      <sortCondition ref="T1:T10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statistics-fixed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Wu</dc:creator>
  <cp:lastModifiedBy>Andrew Wu</cp:lastModifiedBy>
  <dcterms:created xsi:type="dcterms:W3CDTF">2019-10-23T17:08:15Z</dcterms:created>
  <dcterms:modified xsi:type="dcterms:W3CDTF">2019-12-09T15:28:34Z</dcterms:modified>
</cp:coreProperties>
</file>