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Work\columns.chicken-house.net\wp-content\images\2019-06-01-nested-query\"/>
    </mc:Choice>
  </mc:AlternateContent>
  <xr:revisionPtr revIDLastSave="0" documentId="8_{6C4EE471-B348-4015-B7D6-AB162AAADE74}" xr6:coauthVersionLast="43" xr6:coauthVersionMax="43" xr10:uidLastSave="{00000000-0000-0000-0000-000000000000}"/>
  <bookViews>
    <workbookView xWindow="-30828" yWindow="-108" windowWidth="30936" windowHeight="17496" xr2:uid="{08D8C189-FDB0-4B76-B7ED-E61FD7A2074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9" i="1"/>
  <c r="I8" i="1"/>
  <c r="H19" i="1"/>
  <c r="G19" i="1"/>
  <c r="G8" i="1"/>
  <c r="I18" i="1"/>
  <c r="I17" i="1"/>
</calcChain>
</file>

<file path=xl/sharedStrings.xml><?xml version="1.0" encoding="utf-8"?>
<sst xmlns="http://schemas.openxmlformats.org/spreadsheetml/2006/main" count="20" uniqueCount="20">
  <si>
    <t>SOL-01</t>
  </si>
  <si>
    <t>SQL-02</t>
  </si>
  <si>
    <t>SOL-03</t>
  </si>
  <si>
    <t>REQ1</t>
  </si>
  <si>
    <t>REQ2</t>
  </si>
  <si>
    <t>REQ3</t>
  </si>
  <si>
    <t>REQ4</t>
  </si>
  <si>
    <t>REQ5</t>
  </si>
  <si>
    <t>Exec Time</t>
  </si>
  <si>
    <t>Exec Plan Cost</t>
  </si>
  <si>
    <t>REQ2+</t>
  </si>
  <si>
    <t>方案1</t>
  </si>
  <si>
    <t>方案2</t>
  </si>
  <si>
    <t>方案3</t>
  </si>
  <si>
    <t>需求1</t>
  </si>
  <si>
    <t>需求2</t>
  </si>
  <si>
    <t>需求2+</t>
  </si>
  <si>
    <t>需求3</t>
  </si>
  <si>
    <t>需求4</t>
  </si>
  <si>
    <t>需求5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</si>
</sst>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工作表1!$C$6</c:f>
              <c:strCache>
                <c:ptCount val="1"/>
                <c:pt idx="0">
                  <c:v>方案1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工作表1!$D$5:$I$5</c15:sqref>
                  </c15:fullRef>
                </c:ext>
              </c:extLst>
              <c:f>工作表1!$I$5</c:f>
              <c:strCache>
                <c:ptCount val="1"/>
                <c:pt idx="0">
                  <c:v>需求5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工作表1!$D$6:$I$6</c15:sqref>
                  </c15:fullRef>
                </c:ext>
              </c:extLst>
              <c:f>工作表1!$I$6</c:f>
              <c:numCache>
                <c:formatCode>General</c:formatCode>
                <c:ptCount val="1"/>
                <c:pt idx="0">
                  <c:v>22.536000000000001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642-98B3-10CD4CFF3927}"/>
            </c:ext>
          </c:extLst>
        </c:ser>
        <c:ser>
          <c:idx val="1"/>
          <c:order val="1"/>
          <c:tx>
            <c:strRef>
              <c:f>工作表1!$C$7</c:f>
              <c:strCache>
                <c:ptCount val="1"/>
                <c:pt idx="0">
                  <c:v>方案2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工作表1!$D$5:$I$5</c15:sqref>
                  </c15:fullRef>
                </c:ext>
              </c:extLst>
              <c:f>工作表1!$I$5</c:f>
              <c:strCache>
                <c:ptCount val="1"/>
                <c:pt idx="0">
                  <c:v>需求5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工作表1!$D$7:$I$7</c15:sqref>
                  </c15:fullRef>
                </c:ext>
              </c:extLst>
              <c:f>工作表1!$I$7</c:f>
              <c:numCache>
                <c:formatCode>General</c:formatCode>
                <c:ptCount val="1"/>
                <c:pt idx="0">
                  <c:v>20.305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3-4642-98B3-10CD4CFF3927}"/>
            </c:ext>
          </c:extLst>
        </c:ser>
        <c:ser>
          <c:idx val="2"/>
          <c:order val="2"/>
          <c:tx>
            <c:strRef>
              <c:f>工作表1!$C$8</c:f>
              <c:strCache>
                <c:ptCount val="1"/>
                <c:pt idx="0">
                  <c:v>方案3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工作表1!$D$5:$I$5</c15:sqref>
                  </c15:fullRef>
                </c:ext>
              </c:extLst>
              <c:f>工作表1!$I$5</c:f>
              <c:strCache>
                <c:ptCount val="1"/>
                <c:pt idx="0">
                  <c:v>需求5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工作表1!$D$8:$I$8</c15:sqref>
                  </c15:fullRef>
                </c:ext>
              </c:extLst>
              <c:f>工作表1!$I$8</c:f>
              <c:numCache>
                <c:formatCode>General</c:formatCode>
                <c:ptCount val="1"/>
                <c:pt idx="0">
                  <c:v>9.1580000000000013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3-4642-98B3-10CD4CFF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338128"/>
        <c:axId val="782413664"/>
      </c:barChart>
      <c:catAx>
        <c:axId val="7903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13664"/>
        <c:crosses val="autoZero"/>
        <c:auto val="1"/>
        <c:lblAlgn val="ctr"/>
        <c:lblOffset val="100"/>
        <c:noMultiLvlLbl val="0"/>
      </c:catAx>
      <c:valAx>
        <c:axId val="7824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377190</xdr:colOff>
      <xdr:row>1</xdr:row>
      <xdr:rowOff>53340</xdr:rowOff>
    </xdr:from>
    <xdr:to>
      <xdr:col>22</xdr:col>
      <xdr:colOff>434340</xdr:colOff>
      <xdr:row>23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98FCF8-41D0-4077-9945-81C507C6B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78A7-B079-4DAC-BEC9-1AF82FFCFD78}">
  <dimension ref="C3:I19"/>
  <sheetViews>
    <sheetView tabSelected="1" topLeftCell="C1" workbookViewId="0">
      <selection activeCell="AC14" sqref="AC14"/>
    </sheetView>
  </sheetViews>
  <sheetFormatPr defaultRowHeight="15.6"/>
  <sheetData>
    <row r="3" spans="3:9">
      <c r="C3" t="s">
        <v>8</v>
      </c>
    </row>
    <row r="5" spans="3:9"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</row>
    <row r="6" spans="3:9">
      <c r="C6" t="s">
        <v>11</v>
      </c>
      <c r="D6" s="3">
        <v>0.27900000000000003</v>
      </c>
      <c r="E6" s="4">
        <v>0.54700000000000004</v>
      </c>
      <c r="F6" s="4">
        <v>8.1379999999999999</v>
      </c>
      <c r="G6" s="2">
        <v>2.8000000000000001E-2</v>
      </c>
      <c r="H6" s="2">
        <v>2.5999999999999999E-2</v>
      </c>
      <c r="I6" s="4">
        <v>22.536000000000001</v>
      </c>
    </row>
    <row r="7" spans="3:9">
      <c r="C7" t="s">
        <v>12</v>
      </c>
      <c r="D7" s="1">
        <v>0.157</v>
      </c>
      <c r="E7" s="3">
        <v>0.40699999999999997</v>
      </c>
      <c r="F7" s="1">
        <v>6.7000000000000004E-2</v>
      </c>
      <c r="G7" s="3">
        <v>0.11700000000000001</v>
      </c>
      <c r="H7" s="4">
        <v>0.75800000000000001</v>
      </c>
      <c r="I7" s="3">
        <f>18.962+1.343</f>
        <v>20.305</v>
      </c>
    </row>
    <row r="8" spans="3:9">
      <c r="C8" t="s">
        <v>13</v>
      </c>
      <c r="D8" s="4">
        <v>153.59100000000001</v>
      </c>
      <c r="E8" s="1">
        <v>0.17299999999999999</v>
      </c>
      <c r="F8" s="3">
        <v>0.54600000000000004</v>
      </c>
      <c r="G8" s="4">
        <f>1.343+2.017+0.017</f>
        <v>3.3769999999999998</v>
      </c>
      <c r="H8" s="3">
        <v>0.55000000000000004</v>
      </c>
      <c r="I8" s="1">
        <f>5.756+0.887+2.515</f>
        <v>9.1580000000000013</v>
      </c>
    </row>
    <row r="14" spans="3:9">
      <c r="C14" t="s">
        <v>9</v>
      </c>
    </row>
    <row r="16" spans="3:9">
      <c r="D16" t="s">
        <v>3</v>
      </c>
      <c r="E16" t="s">
        <v>4</v>
      </c>
      <c r="F16" t="s">
        <v>10</v>
      </c>
      <c r="G16" t="s">
        <v>5</v>
      </c>
      <c r="H16" t="s">
        <v>6</v>
      </c>
      <c r="I16" t="s">
        <v>7</v>
      </c>
    </row>
    <row r="17" spans="3:9">
      <c r="C17" t="s">
        <v>0</v>
      </c>
      <c r="D17" s="3">
        <v>0.51688900000000004</v>
      </c>
      <c r="E17" s="4">
        <v>0.94218100000000005</v>
      </c>
      <c r="F17" s="3">
        <v>3.09097</v>
      </c>
      <c r="G17" s="2">
        <v>5.0006399999999999E-2</v>
      </c>
      <c r="H17" s="1">
        <v>2.3285299999999998E-2</v>
      </c>
      <c r="I17" s="1">
        <f>18.962+1.343</f>
        <v>20.305</v>
      </c>
    </row>
    <row r="18" spans="3:9">
      <c r="C18" t="s">
        <v>1</v>
      </c>
      <c r="D18" s="1">
        <v>0.21337600000000001</v>
      </c>
      <c r="E18" s="1">
        <v>2.6470799999999999E-2</v>
      </c>
      <c r="F18" s="1">
        <v>0.18751999999999999</v>
      </c>
      <c r="G18" s="3">
        <v>4.0004999999999999E-2</v>
      </c>
      <c r="H18" s="4">
        <v>18.301100000000002</v>
      </c>
      <c r="I18" s="3">
        <f>143.985+13.7447</f>
        <v>157.72970000000001</v>
      </c>
    </row>
    <row r="19" spans="3:9">
      <c r="C19" t="s">
        <v>2</v>
      </c>
      <c r="D19" s="4">
        <v>0.94139499999999998</v>
      </c>
      <c r="E19" s="3">
        <v>0.16723499999999999</v>
      </c>
      <c r="F19" s="4">
        <v>4.0898399999999997</v>
      </c>
      <c r="G19" s="4">
        <f>7.39088+29.6923+0.0400054</f>
        <v>37.123185399999997</v>
      </c>
      <c r="H19" s="3">
        <f>2.69808+2.44647+2.44594+0.066514</f>
        <v>7.6570040000000006</v>
      </c>
      <c r="I19" s="4">
        <f>217.166+0.792744+0.0432873+12.0335+11.8227</f>
        <v>241.8582313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Wu</dc:creator>
  <cp:lastModifiedBy>Andrew Wu</cp:lastModifiedBy>
  <dcterms:created xsi:type="dcterms:W3CDTF">2019-06-01T19:05:19Z</dcterms:created>
  <dcterms:modified xsi:type="dcterms:W3CDTF">2019-06-02T08:26:23Z</dcterms:modified>
</cp:coreProperties>
</file>