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9425" windowHeight="126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D2"/>
  <c r="E2" s="1"/>
  <c r="E21" l="1"/>
</calcChain>
</file>

<file path=xl/sharedStrings.xml><?xml version="1.0" encoding="utf-8"?>
<sst xmlns="http://schemas.openxmlformats.org/spreadsheetml/2006/main" count="79" uniqueCount="65">
  <si>
    <t>https://www.digikey.com/products/en?keywords=887-1019-ND</t>
  </si>
  <si>
    <t>Item</t>
  </si>
  <si>
    <t>Part Number</t>
  </si>
  <si>
    <t>Qnty</t>
  </si>
  <si>
    <t>Price (ea)</t>
  </si>
  <si>
    <t>Price (tot)</t>
  </si>
  <si>
    <t>Distributor</t>
  </si>
  <si>
    <t>Link</t>
  </si>
  <si>
    <t>ATMEGA328P-PU</t>
  </si>
  <si>
    <t>Microcontroller</t>
  </si>
  <si>
    <t>9B-16.000MAAJ-B</t>
  </si>
  <si>
    <t>https://www.amazon.com/gp/product/B07BZMCK8S/ref=oh_aui_detailpage_o03_s00?ie=UTF8&amp;psc=1</t>
  </si>
  <si>
    <t>Amazon</t>
  </si>
  <si>
    <t>16 MHz Crystal</t>
  </si>
  <si>
    <t>Digikey</t>
  </si>
  <si>
    <t>Tinted plastic (1/8" x 4" x 4" Sample)</t>
  </si>
  <si>
    <t>Tap Plastics</t>
  </si>
  <si>
    <t>https://www.tapplastics.com/product/plastics/plastic_sheets_rolls/acrylic_sheets_transparent_colors/519</t>
  </si>
  <si>
    <t>Cast Acrylic - Transparent Colors (Trasparent Light Smoke)</t>
  </si>
  <si>
    <t>04025A220JAT2A</t>
  </si>
  <si>
    <t>22 pF Capacitor</t>
  </si>
  <si>
    <t>https://www.digikey.com/product-detail/en/avx-corporation/04025A220JAT2A/478-1074-1-ND/564106</t>
  </si>
  <si>
    <t>10k Resistor</t>
  </si>
  <si>
    <t>RMCF0201FT10K0</t>
  </si>
  <si>
    <t>https://www.digikey.com/product-detail/en/stackpole-electronics-inc/RMCF0201FT10K0/RMCF0201FT10K0CT-ND/3931517</t>
  </si>
  <si>
    <t>Power LED</t>
  </si>
  <si>
    <t>https://www.digikey.com/product-detail/en/wurth-electronics-inc/150060GS75000/732-4971-1-ND/4489896</t>
  </si>
  <si>
    <t>150060GS75000</t>
  </si>
  <si>
    <t>330 LED Resistor</t>
  </si>
  <si>
    <t>CR0603-JW-331ELF</t>
  </si>
  <si>
    <t>https://www.digikey.com/product-detail/en/bourns-inc/CR0603-JW-331ELF/CR0603-JW-331ELFCT-ND/3767680</t>
  </si>
  <si>
    <t>Programmer header</t>
  </si>
  <si>
    <t>PREC004SAAN-RC</t>
  </si>
  <si>
    <t>https://www.digikey.com/product-detail/en/sullins-connector-solutions/PREC004SAAN-RC/S1012EC-04-ND/2774850</t>
  </si>
  <si>
    <t>COM-11442</t>
  </si>
  <si>
    <t>7-Segment Serial Display - Blue</t>
  </si>
  <si>
    <t>Sparkfun</t>
  </si>
  <si>
    <t>https://www.sparkfun.com/products/11442</t>
  </si>
  <si>
    <t>68015-410HLF</t>
  </si>
  <si>
    <t>https://www.digikey.com/product-detail/en/amphenol-icc-fci/68015-410HLF/609-6344-ND/5206612</t>
  </si>
  <si>
    <t>Reset push button</t>
  </si>
  <si>
    <t>COM-00097</t>
  </si>
  <si>
    <t>https://www.sparkfun.com/products/97</t>
  </si>
  <si>
    <t>500mA fuse</t>
  </si>
  <si>
    <t>ERB-RE0R50V</t>
  </si>
  <si>
    <t>https://www.digikey.com/product-detail/en/panasonic-electronic-components/ERB-RE0R50V/P15127CT-ND/2796814</t>
  </si>
  <si>
    <t>Large pushbutton</t>
  </si>
  <si>
    <t>COM-09190</t>
  </si>
  <si>
    <t>https://www.sparkfun.com/products/9190</t>
  </si>
  <si>
    <t>Mini Piezo Speaker</t>
  </si>
  <si>
    <t>Total</t>
  </si>
  <si>
    <t>5V Regulator</t>
  </si>
  <si>
    <t>NCP1117ST50T3G</t>
  </si>
  <si>
    <t>https://www.digikey.com/product-detail/en/on-semiconductor/NCP1117ST50T3G/NCP1117ST50T3GOSCT-ND/1967217</t>
  </si>
  <si>
    <t>Power Diode</t>
  </si>
  <si>
    <t>1N4007-TP</t>
  </si>
  <si>
    <t>https://www.digikey.com/product-detail/en/micro-commercial-co/1N4007-TP/1N4007-TPMSCT-ND/773694</t>
  </si>
  <si>
    <t>47 uF Capacitor</t>
  </si>
  <si>
    <t>https://www.digikey.com/product-detail/en/wurth-electronics-inc/860020472006/732-8823-1-ND/5728768</t>
  </si>
  <si>
    <t>100 nF Capacitor</t>
  </si>
  <si>
    <t>GRM033R61A104ME15D</t>
  </si>
  <si>
    <t>https://www.digikey.com/product-detail/en/murata-electronics-north-america/GRM033R61A104ME15D/490-5405-1-ND/2175212</t>
  </si>
  <si>
    <t>CEM-1203(42)</t>
  </si>
  <si>
    <t>https://www.digikey.com/products/en?keywords=CEM-1203</t>
  </si>
  <si>
    <t>10-Segment Right angle header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</si>
</sst>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2" borderId="0" applyNumberFormat="0" applyBorder="0" applyAlignment="0" applyProtection="0"/>
  </cellStyleXfs>
  <cellXfs count="8">
    <xf numFmtId="0" fontId="0" fillId="0" borderId="0" xfId="0"/>
    <xf numFmtId="0" fontId="1" fillId="0" borderId="0" xfId="1" applyAlignment="1" applyProtection="1"/>
    <xf numFmtId="0" fontId="0" fillId="0" borderId="0" xfId="0" applyFont="1"/>
    <xf numFmtId="0" fontId="2" fillId="0" borderId="0" xfId="0" applyFon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3" fillId="2" borderId="0" xfId="2"/>
    <xf numFmtId="0" fontId="2" fillId="0" borderId="0" xfId="0" applyFont="1" applyAlignment="1">
      <alignment horizontal="left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avx-corporation/04025A220JAT2A/478-1074-1-ND/564106" TargetMode="External"/><Relationship Id="rId13" Type="http://schemas.openxmlformats.org/officeDocument/2006/relationships/hyperlink" Target="https://www.digikey.com/product-detail/en/wurth-electronics-inc/150060GS75000/732-4971-1-ND/4489896" TargetMode="External"/><Relationship Id="rId18" Type="http://schemas.openxmlformats.org/officeDocument/2006/relationships/hyperlink" Target="https://www.tapplastics.com/product/plastics/plastic_sheets_rolls/acrylic_sheets_transparent_colors/519" TargetMode="External"/><Relationship Id="rId3" Type="http://schemas.openxmlformats.org/officeDocument/2006/relationships/hyperlink" Target="https://www.digikey.com/product-detail/en/on-semiconductor/NCP1117ST50T3G/NCP1117ST50T3GOSCT-ND/1967217" TargetMode="External"/><Relationship Id="rId7" Type="http://schemas.openxmlformats.org/officeDocument/2006/relationships/hyperlink" Target="https://www.digikey.com/product-detail/en/bourns-inc/CR0603-JW-331ELF/CR0603-JW-331ELFCT-ND/3767680" TargetMode="External"/><Relationship Id="rId12" Type="http://schemas.openxmlformats.org/officeDocument/2006/relationships/hyperlink" Target="https://www.digikey.com/product-detail/en/micro-commercial-co/1N4007-TP/1N4007-TPMSCT-ND/773694" TargetMode="External"/><Relationship Id="rId17" Type="http://schemas.openxmlformats.org/officeDocument/2006/relationships/hyperlink" Target="https://www.sparkfun.com/products/97" TargetMode="External"/><Relationship Id="rId2" Type="http://schemas.openxmlformats.org/officeDocument/2006/relationships/hyperlink" Target="https://www.digikey.com/products/en?keywords=887-1019-ND" TargetMode="External"/><Relationship Id="rId16" Type="http://schemas.openxmlformats.org/officeDocument/2006/relationships/hyperlink" Target="https://www.sparkfun.com/products/9190" TargetMode="External"/><Relationship Id="rId1" Type="http://schemas.openxmlformats.org/officeDocument/2006/relationships/hyperlink" Target="https://www.amazon.com/gp/product/B07BZMCK8S/ref=oh_aui_detailpage_o03_s00?ie=UTF8&amp;psc=1" TargetMode="External"/><Relationship Id="rId6" Type="http://schemas.openxmlformats.org/officeDocument/2006/relationships/hyperlink" Target="https://www.sparkfun.com/products/11442" TargetMode="External"/><Relationship Id="rId11" Type="http://schemas.openxmlformats.org/officeDocument/2006/relationships/hyperlink" Target="https://www.digikey.com/product-detail/en/murata-electronics-north-america/GRM033R61A104ME15D/490-5405-1-ND/2175212" TargetMode="External"/><Relationship Id="rId5" Type="http://schemas.openxmlformats.org/officeDocument/2006/relationships/hyperlink" Target="https://www.digikey.com/product-detail/en/stackpole-electronics-inc/RMCF0201FT10K0/RMCF0201FT10K0CT-ND/3931517" TargetMode="External"/><Relationship Id="rId15" Type="http://schemas.openxmlformats.org/officeDocument/2006/relationships/hyperlink" Target="https://www.digikey.com/products/en?keywords=CEM-1203" TargetMode="External"/><Relationship Id="rId10" Type="http://schemas.openxmlformats.org/officeDocument/2006/relationships/hyperlink" Target="https://www.digikey.com/product-detail/en/wurth-electronics-inc/860020472006/732-8823-1-ND/5728768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panasonic-electronic-components/ERB-RE0R50V/P15127CT-ND/2796814" TargetMode="External"/><Relationship Id="rId9" Type="http://schemas.openxmlformats.org/officeDocument/2006/relationships/hyperlink" Target="https://www.digikey.com/product-detail/en/sullins-connector-solutions/PREC004SAAN-RC/S1012EC-04-ND/2774850" TargetMode="External"/><Relationship Id="rId14" Type="http://schemas.openxmlformats.org/officeDocument/2006/relationships/hyperlink" Target="https://www.digikey.com/product-detail/en/amphenol-icc-fci/68015-410HLF/609-6344-ND/52066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G9" sqref="G9"/>
    </sheetView>
  </sheetViews>
  <sheetFormatPr defaultRowHeight="15"/>
  <cols>
    <col min="1" max="1" width="33.5703125" bestFit="1" customWidth="1"/>
    <col min="2" max="2" width="53" bestFit="1" customWidth="1"/>
    <col min="3" max="3" width="5.28515625" bestFit="1" customWidth="1"/>
    <col min="4" max="4" width="9.42578125" bestFit="1" customWidth="1"/>
    <col min="5" max="5" width="9.85546875" bestFit="1" customWidth="1"/>
    <col min="6" max="6" width="12" customWidth="1"/>
    <col min="7" max="7" width="118.140625" bestFit="1" customWidth="1"/>
  </cols>
  <sheetData>
    <row r="1" spans="1:7" s="3" customFormat="1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1:7">
      <c r="A2" t="s">
        <v>9</v>
      </c>
      <c r="B2" t="s">
        <v>8</v>
      </c>
      <c r="C2">
        <v>1</v>
      </c>
      <c r="D2" s="4">
        <f>5.2/2</f>
        <v>2.6</v>
      </c>
      <c r="E2" s="4">
        <f>C2*D2</f>
        <v>2.6</v>
      </c>
      <c r="F2" t="s">
        <v>12</v>
      </c>
      <c r="G2" s="1" t="s">
        <v>11</v>
      </c>
    </row>
    <row r="3" spans="1:7">
      <c r="A3" s="6" t="s">
        <v>51</v>
      </c>
      <c r="B3" t="s">
        <v>52</v>
      </c>
      <c r="C3">
        <v>1</v>
      </c>
      <c r="D3" s="4">
        <v>0.54</v>
      </c>
      <c r="E3" s="4">
        <f t="shared" ref="E3:E6" si="0">C3*D3</f>
        <v>0.54</v>
      </c>
      <c r="F3" t="s">
        <v>14</v>
      </c>
      <c r="G3" s="1" t="s">
        <v>53</v>
      </c>
    </row>
    <row r="4" spans="1:7">
      <c r="A4" s="6" t="s">
        <v>57</v>
      </c>
      <c r="B4" s="5">
        <v>860020472006</v>
      </c>
      <c r="C4">
        <v>2</v>
      </c>
      <c r="D4" s="4">
        <v>0.1</v>
      </c>
      <c r="E4" s="4">
        <f t="shared" si="0"/>
        <v>0.2</v>
      </c>
      <c r="F4" t="s">
        <v>14</v>
      </c>
      <c r="G4" s="1" t="s">
        <v>58</v>
      </c>
    </row>
    <row r="5" spans="1:7">
      <c r="A5" s="6" t="s">
        <v>54</v>
      </c>
      <c r="B5" s="5" t="s">
        <v>55</v>
      </c>
      <c r="C5">
        <v>1</v>
      </c>
      <c r="D5" s="4">
        <v>0.11</v>
      </c>
      <c r="E5" s="4">
        <f t="shared" si="0"/>
        <v>0.11</v>
      </c>
      <c r="F5" t="s">
        <v>14</v>
      </c>
      <c r="G5" s="1" t="s">
        <v>56</v>
      </c>
    </row>
    <row r="6" spans="1:7">
      <c r="A6" s="6" t="s">
        <v>59</v>
      </c>
      <c r="B6" s="5" t="s">
        <v>60</v>
      </c>
      <c r="C6">
        <v>1</v>
      </c>
      <c r="D6" s="4">
        <v>0.1</v>
      </c>
      <c r="E6" s="4">
        <f t="shared" si="0"/>
        <v>0.1</v>
      </c>
      <c r="F6" t="s">
        <v>14</v>
      </c>
      <c r="G6" s="1" t="s">
        <v>61</v>
      </c>
    </row>
    <row r="7" spans="1:7">
      <c r="A7" t="s">
        <v>13</v>
      </c>
      <c r="B7" t="s">
        <v>10</v>
      </c>
      <c r="C7">
        <v>1</v>
      </c>
      <c r="D7" s="4">
        <v>0.39</v>
      </c>
      <c r="E7" s="4">
        <f t="shared" ref="E7:E19" si="1">C7*D7</f>
        <v>0.39</v>
      </c>
      <c r="F7" s="2" t="s">
        <v>14</v>
      </c>
      <c r="G7" s="1" t="s">
        <v>0</v>
      </c>
    </row>
    <row r="8" spans="1:7">
      <c r="A8" t="s">
        <v>20</v>
      </c>
      <c r="B8" t="s">
        <v>19</v>
      </c>
      <c r="C8">
        <v>2</v>
      </c>
      <c r="D8" s="4">
        <v>0.1</v>
      </c>
      <c r="E8" s="4">
        <f t="shared" si="1"/>
        <v>0.2</v>
      </c>
      <c r="F8" s="2" t="s">
        <v>14</v>
      </c>
      <c r="G8" s="1" t="s">
        <v>21</v>
      </c>
    </row>
    <row r="9" spans="1:7">
      <c r="A9" t="s">
        <v>15</v>
      </c>
      <c r="B9" t="s">
        <v>18</v>
      </c>
      <c r="C9">
        <v>1</v>
      </c>
      <c r="D9" s="4">
        <v>2</v>
      </c>
      <c r="E9" s="4">
        <f t="shared" si="1"/>
        <v>2</v>
      </c>
      <c r="F9" t="s">
        <v>16</v>
      </c>
      <c r="G9" s="1" t="s">
        <v>17</v>
      </c>
    </row>
    <row r="10" spans="1:7">
      <c r="A10" s="6" t="s">
        <v>22</v>
      </c>
      <c r="B10" t="s">
        <v>23</v>
      </c>
      <c r="C10">
        <v>6</v>
      </c>
      <c r="D10" s="4">
        <v>0.1</v>
      </c>
      <c r="E10" s="4">
        <f t="shared" si="1"/>
        <v>0.60000000000000009</v>
      </c>
      <c r="F10" t="s">
        <v>14</v>
      </c>
      <c r="G10" s="1" t="s">
        <v>24</v>
      </c>
    </row>
    <row r="11" spans="1:7">
      <c r="A11" s="6" t="s">
        <v>25</v>
      </c>
      <c r="B11" t="s">
        <v>27</v>
      </c>
      <c r="C11">
        <v>1</v>
      </c>
      <c r="D11" s="4">
        <v>0.15</v>
      </c>
      <c r="E11" s="4">
        <f t="shared" si="1"/>
        <v>0.15</v>
      </c>
      <c r="F11" t="s">
        <v>14</v>
      </c>
      <c r="G11" s="1" t="s">
        <v>26</v>
      </c>
    </row>
    <row r="12" spans="1:7">
      <c r="A12" s="6" t="s">
        <v>28</v>
      </c>
      <c r="B12" t="s">
        <v>29</v>
      </c>
      <c r="C12">
        <v>1</v>
      </c>
      <c r="D12" s="4">
        <v>0.1</v>
      </c>
      <c r="E12" s="4">
        <f t="shared" si="1"/>
        <v>0.1</v>
      </c>
      <c r="F12" t="s">
        <v>14</v>
      </c>
      <c r="G12" s="1" t="s">
        <v>30</v>
      </c>
    </row>
    <row r="13" spans="1:7">
      <c r="A13" t="s">
        <v>31</v>
      </c>
      <c r="B13" t="s">
        <v>32</v>
      </c>
      <c r="C13">
        <v>1</v>
      </c>
      <c r="D13" s="4">
        <v>0.12</v>
      </c>
      <c r="E13" s="4">
        <f t="shared" si="1"/>
        <v>0.12</v>
      </c>
      <c r="F13" t="s">
        <v>14</v>
      </c>
      <c r="G13" s="1" t="s">
        <v>33</v>
      </c>
    </row>
    <row r="14" spans="1:7">
      <c r="A14" t="s">
        <v>35</v>
      </c>
      <c r="B14" t="s">
        <v>34</v>
      </c>
      <c r="C14">
        <v>1</v>
      </c>
      <c r="D14" s="4">
        <v>13.95</v>
      </c>
      <c r="E14" s="4">
        <f t="shared" si="1"/>
        <v>13.95</v>
      </c>
      <c r="F14" t="s">
        <v>36</v>
      </c>
      <c r="G14" s="1" t="s">
        <v>37</v>
      </c>
    </row>
    <row r="15" spans="1:7">
      <c r="A15" s="6" t="s">
        <v>64</v>
      </c>
      <c r="B15" t="s">
        <v>38</v>
      </c>
      <c r="C15">
        <v>1</v>
      </c>
      <c r="D15" s="4">
        <v>0.45</v>
      </c>
      <c r="E15" s="4">
        <f t="shared" si="1"/>
        <v>0.45</v>
      </c>
      <c r="F15" t="s">
        <v>14</v>
      </c>
      <c r="G15" s="1" t="s">
        <v>39</v>
      </c>
    </row>
    <row r="16" spans="1:7">
      <c r="A16" s="6" t="s">
        <v>40</v>
      </c>
      <c r="B16" t="s">
        <v>41</v>
      </c>
      <c r="C16">
        <v>1</v>
      </c>
      <c r="D16" s="4">
        <v>0.35</v>
      </c>
      <c r="E16" s="4">
        <f t="shared" si="1"/>
        <v>0.35</v>
      </c>
      <c r="F16" t="s">
        <v>36</v>
      </c>
      <c r="G16" s="1" t="s">
        <v>42</v>
      </c>
    </row>
    <row r="17" spans="1:7">
      <c r="A17" s="6" t="s">
        <v>43</v>
      </c>
      <c r="B17" t="s">
        <v>44</v>
      </c>
      <c r="C17">
        <v>1</v>
      </c>
      <c r="D17" s="4">
        <v>0.28999999999999998</v>
      </c>
      <c r="E17" s="4">
        <f t="shared" si="1"/>
        <v>0.28999999999999998</v>
      </c>
      <c r="F17" t="s">
        <v>14</v>
      </c>
      <c r="G17" s="1" t="s">
        <v>45</v>
      </c>
    </row>
    <row r="18" spans="1:7">
      <c r="A18" s="6" t="s">
        <v>46</v>
      </c>
      <c r="B18" t="s">
        <v>47</v>
      </c>
      <c r="C18">
        <v>5</v>
      </c>
      <c r="D18" s="4">
        <v>0.5</v>
      </c>
      <c r="E18" s="4">
        <f t="shared" si="1"/>
        <v>2.5</v>
      </c>
      <c r="F18" t="s">
        <v>36</v>
      </c>
      <c r="G18" s="1" t="s">
        <v>48</v>
      </c>
    </row>
    <row r="19" spans="1:7">
      <c r="A19" s="6" t="s">
        <v>49</v>
      </c>
      <c r="B19" t="s">
        <v>62</v>
      </c>
      <c r="C19">
        <v>1</v>
      </c>
      <c r="D19" s="4">
        <v>0.83</v>
      </c>
      <c r="E19" s="4">
        <f t="shared" si="1"/>
        <v>0.83</v>
      </c>
      <c r="F19" t="s">
        <v>14</v>
      </c>
      <c r="G19" s="1" t="s">
        <v>63</v>
      </c>
    </row>
    <row r="21" spans="1:7">
      <c r="A21" s="7" t="s">
        <v>50</v>
      </c>
      <c r="B21" s="7"/>
      <c r="C21" s="7"/>
      <c r="D21" s="7"/>
      <c r="E21" s="4">
        <f>SUM(E2:E19)</f>
        <v>25.479999999999997</v>
      </c>
    </row>
  </sheetData>
  <mergeCells count="1">
    <mergeCell ref="A21:D21"/>
  </mergeCells>
  <hyperlinks>
    <hyperlink ref="G2" r:id="rId1"/>
    <hyperlink ref="G7" r:id="rId2"/>
    <hyperlink ref="G3" r:id="rId3"/>
    <hyperlink ref="G17" r:id="rId4"/>
    <hyperlink ref="G10" r:id="rId5"/>
    <hyperlink ref="G14" r:id="rId6"/>
    <hyperlink ref="G12" r:id="rId7"/>
    <hyperlink ref="G8" r:id="rId8"/>
    <hyperlink ref="G13" r:id="rId9"/>
    <hyperlink ref="G4" r:id="rId10"/>
    <hyperlink ref="G6" r:id="rId11"/>
    <hyperlink ref="G5" r:id="rId12"/>
    <hyperlink ref="G11" r:id="rId13"/>
    <hyperlink ref="G15" r:id="rId14"/>
    <hyperlink ref="G19" r:id="rId15"/>
    <hyperlink ref="G18" r:id="rId16"/>
    <hyperlink ref="G16" r:id="rId17"/>
    <hyperlink ref="G9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</dc:creator>
  <cp:lastModifiedBy>theSpencers</cp:lastModifiedBy>
  <dcterms:created xsi:type="dcterms:W3CDTF">2018-12-15T21:43:56Z</dcterms:created>
  <dcterms:modified xsi:type="dcterms:W3CDTF">2019-04-19T03:26:45Z</dcterms:modified>
</cp:coreProperties>
</file>