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黃聖穎-電腦同步\碩論\performance\實驗結果\0627\"/>
    </mc:Choice>
  </mc:AlternateContent>
  <xr:revisionPtr revIDLastSave="0" documentId="13_ncr:1_{C9EA5EA5-E5C1-42BE-928E-0D4C97868D09}" xr6:coauthVersionLast="36" xr6:coauthVersionMax="47" xr10:uidLastSave="{00000000-0000-0000-0000-000000000000}"/>
  <bookViews>
    <workbookView xWindow="-23355" yWindow="540" windowWidth="23355" windowHeight="7050" activeTab="2" xr2:uid="{27141E97-049F-4B67-A58F-61C7406E2EEE}"/>
  </bookViews>
  <sheets>
    <sheet name="報告數據 (response time+kick page )" sheetId="9" r:id="rId1"/>
    <sheet name="報告數據(hit ratio)" sheetId="7" r:id="rId2"/>
    <sheet name="各程式使用狀況" sheetId="12" r:id="rId3"/>
    <sheet name="testing trace" sheetId="11" r:id="rId4"/>
    <sheet name="test p_weight" sheetId="10" r:id="rId5"/>
    <sheet name="test demoting threshold" sheetId="3" r:id="rId6"/>
    <sheet name="improve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7" l="1"/>
  <c r="Q71" i="7"/>
  <c r="P71" i="7"/>
  <c r="O71" i="7"/>
  <c r="N71" i="7"/>
  <c r="Q70" i="7"/>
  <c r="P70" i="7"/>
  <c r="O70" i="7"/>
  <c r="N70" i="7"/>
  <c r="E71" i="7"/>
  <c r="D71" i="7"/>
  <c r="C71" i="7"/>
  <c r="B71" i="7"/>
  <c r="E70" i="7"/>
  <c r="D70" i="7"/>
  <c r="C70" i="7"/>
  <c r="B70" i="7"/>
  <c r="P9" i="7" l="1"/>
  <c r="O9" i="7"/>
  <c r="N9" i="7"/>
  <c r="M9" i="7"/>
  <c r="P8" i="7"/>
  <c r="N8" i="7"/>
  <c r="M8" i="7"/>
  <c r="E8" i="7" l="1"/>
  <c r="E9" i="7"/>
  <c r="D9" i="7"/>
  <c r="C9" i="7"/>
  <c r="B9" i="7"/>
  <c r="D8" i="7"/>
  <c r="C8" i="7"/>
  <c r="B8" i="7"/>
  <c r="E48" i="7"/>
  <c r="D48" i="7"/>
  <c r="C48" i="7"/>
  <c r="B48" i="7"/>
  <c r="E47" i="7"/>
  <c r="D47" i="7"/>
  <c r="C47" i="7"/>
  <c r="B47" i="7"/>
  <c r="E59" i="7" l="1"/>
  <c r="D59" i="7"/>
  <c r="C59" i="7"/>
  <c r="B59" i="7"/>
  <c r="E58" i="7"/>
  <c r="D58" i="7"/>
  <c r="C58" i="7"/>
  <c r="B58" i="7"/>
  <c r="Q60" i="7"/>
  <c r="P60" i="7"/>
  <c r="O60" i="7"/>
  <c r="N60" i="7"/>
  <c r="Q59" i="7"/>
  <c r="P59" i="7"/>
  <c r="O59" i="7"/>
  <c r="N59" i="7"/>
  <c r="P33" i="7"/>
  <c r="O33" i="7"/>
  <c r="N33" i="7"/>
  <c r="M33" i="7"/>
  <c r="P32" i="7"/>
  <c r="O32" i="7"/>
  <c r="N32" i="7"/>
  <c r="M32" i="7"/>
  <c r="E34" i="7"/>
  <c r="D34" i="7"/>
  <c r="C34" i="7"/>
  <c r="B34" i="7"/>
  <c r="E33" i="7"/>
  <c r="D33" i="7"/>
  <c r="C33" i="7"/>
  <c r="B33" i="7"/>
  <c r="P21" i="7"/>
  <c r="O21" i="7"/>
  <c r="N21" i="7"/>
  <c r="P20" i="7"/>
  <c r="O20" i="7"/>
  <c r="N20" i="7"/>
  <c r="M21" i="7"/>
  <c r="M20" i="7"/>
  <c r="E21" i="7"/>
  <c r="D21" i="7"/>
  <c r="C21" i="7"/>
  <c r="E20" i="7"/>
  <c r="D20" i="7"/>
  <c r="C20" i="7"/>
  <c r="B21" i="7"/>
  <c r="B2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" authorId="0" shapeId="0" xr:uid="{BCBF362D-6E07-484A-BF82-554E7FFE76D1}">
      <text>
        <r>
          <rPr>
            <b/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如果</t>
        </r>
        <r>
          <rPr>
            <sz val="15"/>
            <color indexed="81"/>
            <rFont val="Arial"/>
            <family val="2"/>
          </rPr>
          <t>write buffer size</t>
        </r>
        <r>
          <rPr>
            <sz val="15"/>
            <color indexed="81"/>
            <rFont val="標楷體"/>
            <family val="4"/>
            <charset val="136"/>
          </rPr>
          <t>不夠大，會造成某些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和</t>
        </r>
        <r>
          <rPr>
            <sz val="15"/>
            <color indexed="81"/>
            <rFont val="Arial"/>
            <family val="2"/>
          </rPr>
          <t>cold data</t>
        </r>
        <r>
          <rPr>
            <sz val="15"/>
            <color indexed="81"/>
            <rFont val="標楷體"/>
            <family val="4"/>
            <charset val="136"/>
          </rPr>
          <t>混淆，因為當</t>
        </r>
        <r>
          <rPr>
            <sz val="15"/>
            <color indexed="81"/>
            <rFont val="Arial"/>
            <family val="2"/>
          </rPr>
          <t>buffer</t>
        </r>
        <r>
          <rPr>
            <sz val="15"/>
            <color indexed="81"/>
            <rFont val="標楷體"/>
            <family val="4"/>
            <charset val="136"/>
          </rPr>
          <t>滿了，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端可能是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也可能是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，舉例來說，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中的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端，其實就相當於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端，因此在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的狀況下，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端會存在</t>
        </r>
        <r>
          <rPr>
            <sz val="15"/>
            <color indexed="81"/>
            <rFont val="Arial"/>
            <family val="2"/>
          </rPr>
          <t>hot and code data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應該能夠解決這樣的問題，將</t>
        </r>
        <r>
          <rPr>
            <sz val="15"/>
            <color indexed="81"/>
            <rFont val="Arial"/>
            <family val="2"/>
          </rPr>
          <t>code data &amp; hot data</t>
        </r>
        <r>
          <rPr>
            <sz val="15"/>
            <color indexed="81"/>
            <rFont val="標楷體"/>
            <family val="4"/>
            <charset val="136"/>
          </rPr>
          <t>區分開來，達到</t>
        </r>
        <r>
          <rPr>
            <sz val="15"/>
            <color indexed="81"/>
            <rFont val="Arial"/>
            <family val="2"/>
          </rPr>
          <t>LRU queue</t>
        </r>
        <r>
          <rPr>
            <sz val="15"/>
            <color indexed="81"/>
            <rFont val="標楷體"/>
            <family val="4"/>
            <charset val="136"/>
          </rPr>
          <t>本來的作用，也就是將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集中到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會趨近於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。
因此想要看出</t>
        </r>
        <r>
          <rPr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標楷體"/>
            <family val="4"/>
            <charset val="136"/>
          </rPr>
          <t>是否是最佳，</t>
        </r>
        <r>
          <rPr>
            <b/>
            <sz val="15"/>
            <color indexed="81"/>
            <rFont val="標楷體"/>
            <family val="4"/>
            <charset val="136"/>
          </rPr>
          <t>應該將</t>
        </r>
        <r>
          <rPr>
            <b/>
            <sz val="15"/>
            <color indexed="81"/>
            <rFont val="Arial"/>
            <family val="2"/>
          </rPr>
          <t>write buffer size</t>
        </r>
        <r>
          <rPr>
            <b/>
            <sz val="15"/>
            <color indexed="81"/>
            <rFont val="標楷體"/>
            <family val="4"/>
            <charset val="136"/>
          </rPr>
          <t>設為</t>
        </r>
        <r>
          <rPr>
            <b/>
            <sz val="15"/>
            <color indexed="81"/>
            <rFont val="Arial"/>
            <family val="2"/>
          </rPr>
          <t>16000</t>
        </r>
        <r>
          <rPr>
            <sz val="15"/>
            <color indexed="81"/>
            <rFont val="標楷體"/>
            <family val="4"/>
            <charset val="136"/>
          </rPr>
          <t>而非</t>
        </r>
        <r>
          <rPr>
            <sz val="15"/>
            <color indexed="81"/>
            <rFont val="Arial"/>
            <family val="2"/>
          </rPr>
          <t>4000</t>
        </r>
        <r>
          <rPr>
            <sz val="15"/>
            <color indexed="81"/>
            <rFont val="標楷體"/>
            <family val="4"/>
            <charset val="136"/>
          </rPr>
          <t>。</t>
        </r>
        <r>
          <rPr>
            <b/>
            <sz val="15"/>
            <color indexed="81"/>
            <rFont val="Arial"/>
            <family val="2"/>
          </rPr>
          <t xml:space="preserve">
p_weight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此外，若是調整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，則是反過來，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的作用在於分配</t>
        </r>
        <r>
          <rPr>
            <sz val="15"/>
            <color indexed="81"/>
            <rFont val="Arial"/>
            <family val="2"/>
          </rPr>
          <t>hint queue &amp; AI model</t>
        </r>
        <r>
          <rPr>
            <sz val="15"/>
            <color indexed="81"/>
            <rFont val="標楷體"/>
            <family val="4"/>
            <charset val="136"/>
          </rPr>
          <t>之間的權重比例，而在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的情況下，踢資料的次數會大幅減少，如此一來比較看不出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的影響。
因此，</t>
        </r>
        <r>
          <rPr>
            <b/>
            <sz val="15"/>
            <color indexed="81"/>
            <rFont val="標楷體"/>
            <family val="4"/>
            <charset val="136"/>
          </rPr>
          <t>應該選擇</t>
        </r>
        <r>
          <rPr>
            <b/>
            <sz val="15"/>
            <color indexed="81"/>
            <rFont val="Arial"/>
            <family val="2"/>
          </rPr>
          <t>write buffer=4000</t>
        </r>
        <r>
          <rPr>
            <sz val="15"/>
            <color indexed="81"/>
            <rFont val="標楷體"/>
            <family val="4"/>
            <charset val="136"/>
          </rPr>
          <t>，此時會有大量的</t>
        </r>
        <r>
          <rPr>
            <sz val="15"/>
            <color indexed="81"/>
            <rFont val="Arial"/>
            <family val="2"/>
          </rPr>
          <t>kick page count</t>
        </r>
        <r>
          <rPr>
            <sz val="15"/>
            <color indexed="81"/>
            <rFont val="標楷體"/>
            <family val="4"/>
            <charset val="136"/>
          </rPr>
          <t>，能夠很清楚看出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對於效能的影響。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D670B3B6-B78A-4917-A1EA-1CD74B14858C}">
      <text>
        <r>
          <rPr>
            <sz val="15"/>
            <color indexed="81"/>
            <rFont val="標楷體"/>
            <family val="4"/>
            <charset val="136"/>
          </rPr>
          <t>下面實驗單純為了確定該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的結果在三個程式中會不同，因為某些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會出現完全一樣的狀況</t>
        </r>
        <r>
          <rPr>
            <sz val="15"/>
            <color indexed="81"/>
            <rFont val="Arial"/>
            <family val="2"/>
          </rPr>
          <t>(</t>
        </r>
        <r>
          <rPr>
            <sz val="15"/>
            <color indexed="81"/>
            <rFont val="標楷體"/>
            <family val="4"/>
            <charset val="136"/>
          </rPr>
          <t>這種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不能使用</t>
        </r>
        <r>
          <rPr>
            <sz val="15"/>
            <color indexed="81"/>
            <rFont val="Arial"/>
            <family val="2"/>
          </rPr>
          <t>)</t>
        </r>
        <r>
          <rPr>
            <sz val="15"/>
            <color indexed="81"/>
            <rFont val="標楷體"/>
            <family val="4"/>
            <charset val="136"/>
          </rPr>
          <t>。
因此，我所選的</t>
        </r>
        <r>
          <rPr>
            <sz val="15"/>
            <color indexed="81"/>
            <rFont val="Arial"/>
            <family val="2"/>
          </rPr>
          <t>AI</t>
        </r>
        <r>
          <rPr>
            <sz val="15"/>
            <color indexed="81"/>
            <rFont val="標楷體"/>
            <family val="4"/>
            <charset val="136"/>
          </rPr>
          <t>、</t>
        </r>
        <r>
          <rPr>
            <sz val="15"/>
            <color indexed="81"/>
            <rFont val="Arial"/>
            <family val="2"/>
          </rPr>
          <t>AI+Hint</t>
        </r>
        <r>
          <rPr>
            <sz val="15"/>
            <color indexed="81"/>
            <rFont val="標楷體"/>
            <family val="4"/>
            <charset val="136"/>
          </rPr>
          <t>中的</t>
        </r>
        <r>
          <rPr>
            <sz val="15"/>
            <color indexed="81"/>
            <rFont val="Arial"/>
            <family val="2"/>
          </rPr>
          <t>duration</t>
        </r>
        <r>
          <rPr>
            <sz val="15"/>
            <color indexed="81"/>
            <rFont val="標楷體"/>
            <family val="4"/>
            <charset val="136"/>
          </rPr>
          <t>完全不同，下表的實驗結果不能當作實驗結果來使用，只是單純測試用。</t>
        </r>
      </text>
    </comment>
  </commentList>
</comments>
</file>

<file path=xl/sharedStrings.xml><?xml version="1.0" encoding="utf-8"?>
<sst xmlns="http://schemas.openxmlformats.org/spreadsheetml/2006/main" count="405" uniqueCount="125">
  <si>
    <t>AI</t>
    <phoneticPr fontId="1" type="noConversion"/>
  </si>
  <si>
    <t>AI+hint</t>
    <phoneticPr fontId="1" type="noConversion"/>
  </si>
  <si>
    <t>total hit ratio</t>
    <phoneticPr fontId="1" type="noConversion"/>
  </si>
  <si>
    <t>write hit ratio</t>
    <phoneticPr fontId="1" type="noConversion"/>
  </si>
  <si>
    <t>running</t>
    <phoneticPr fontId="1" type="noConversion"/>
  </si>
  <si>
    <t>kick page count</t>
    <phoneticPr fontId="1" type="noConversion"/>
  </si>
  <si>
    <t>iozone</t>
    <phoneticPr fontId="1" type="noConversion"/>
  </si>
  <si>
    <t>hit ratio(iozone)</t>
    <phoneticPr fontId="1" type="noConversion"/>
  </si>
  <si>
    <t>hit ratio(P_2475)</t>
    <phoneticPr fontId="1" type="noConversion"/>
  </si>
  <si>
    <t>hit ratio(Financial)</t>
    <phoneticPr fontId="1" type="noConversion"/>
  </si>
  <si>
    <t>the following number is cache size</t>
    <phoneticPr fontId="1" type="noConversion"/>
  </si>
  <si>
    <t>running</t>
    <phoneticPr fontId="1" type="noConversion"/>
  </si>
  <si>
    <t>write hit ratio(iozone)</t>
    <phoneticPr fontId="1" type="noConversion"/>
  </si>
  <si>
    <t>write hit ratio(P_2475)</t>
    <phoneticPr fontId="1" type="noConversion"/>
  </si>
  <si>
    <t>write hit ratio(Financial)</t>
    <phoneticPr fontId="1" type="noConversion"/>
  </si>
  <si>
    <t>hit ratio(wr_run1_ug3)</t>
    <phoneticPr fontId="1" type="noConversion"/>
  </si>
  <si>
    <t>write hit ratio(wr_run1_ug3)</t>
    <phoneticPr fontId="1" type="noConversion"/>
  </si>
  <si>
    <t>wait for run</t>
    <phoneticPr fontId="1" type="noConversion"/>
  </si>
  <si>
    <t>use new input feature</t>
    <phoneticPr fontId="1" type="noConversion"/>
  </si>
  <si>
    <t>physical</t>
    <phoneticPr fontId="1" type="noConversion"/>
  </si>
  <si>
    <t>new data</t>
    <phoneticPr fontId="1" type="noConversion"/>
  </si>
  <si>
    <t>demoting threshold=8k</t>
    <phoneticPr fontId="1" type="noConversion"/>
  </si>
  <si>
    <t>running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</si>
  <si>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</si>
  <si>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response time(wr_run1_ug3)</t>
    <phoneticPr fontId="1" type="noConversion"/>
  </si>
  <si>
    <t>response time(Financial)</t>
    <phoneticPr fontId="1" type="noConversion"/>
  </si>
  <si>
    <t>response time(P_2475)</t>
    <phoneticPr fontId="1" type="noConversion"/>
  </si>
  <si>
    <t>response time(iozone)</t>
    <phoneticPr fontId="1" type="noConversion"/>
  </si>
  <si>
    <t>kick page count(iozone)</t>
    <phoneticPr fontId="1" type="noConversion"/>
  </si>
  <si>
    <t>kick page count(P_2475)</t>
    <phoneticPr fontId="1" type="noConversion"/>
  </si>
  <si>
    <t>kick page count(Financial)</t>
    <phoneticPr fontId="1" type="noConversion"/>
  </si>
  <si>
    <t>kick page count(wr_run1_ug3)</t>
    <phoneticPr fontId="1" type="noConversion"/>
  </si>
  <si>
    <t>write hit ratio</t>
    <phoneticPr fontId="1" type="noConversion"/>
  </si>
  <si>
    <t>total hit ratio</t>
    <phoneticPr fontId="1" type="noConversion"/>
  </si>
  <si>
    <t>demoting threshold=7k</t>
    <phoneticPr fontId="1" type="noConversion"/>
  </si>
  <si>
    <t>response time</t>
    <phoneticPr fontId="1" type="noConversion"/>
  </si>
  <si>
    <t>testing before</t>
    <phoneticPr fontId="1" type="noConversion"/>
  </si>
  <si>
    <t>wait for test</t>
    <phoneticPr fontId="1" type="noConversion"/>
  </si>
  <si>
    <t>p_weight=0.9</t>
    <phoneticPr fontId="1" type="noConversion"/>
  </si>
  <si>
    <t>wait for run</t>
    <phoneticPr fontId="1" type="noConversion"/>
  </si>
  <si>
    <t>(need to)generate new inpute feature</t>
    <phoneticPr fontId="1" type="noConversion"/>
  </si>
  <si>
    <t>testing(run_all_trace)</t>
    <phoneticPr fontId="1" type="noConversion"/>
  </si>
  <si>
    <t>block_striping</t>
    <phoneticPr fontId="1" type="noConversion"/>
  </si>
  <si>
    <t>dynamic</t>
    <phoneticPr fontId="1" type="noConversion"/>
  </si>
  <si>
    <t>AI+Hint</t>
    <phoneticPr fontId="1" type="noConversion"/>
  </si>
  <si>
    <t>content</t>
    <phoneticPr fontId="1" type="noConversion"/>
  </si>
  <si>
    <t>usage</t>
    <phoneticPr fontId="1" type="noConversion"/>
  </si>
  <si>
    <t>free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</si>
  <si>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</si>
  <si>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p_weight write buffer size=4000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</si>
  <si>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confirm data is correct or not</t>
    <phoneticPr fontId="1" type="noConversion"/>
  </si>
  <si>
    <t>response time</t>
    <phoneticPr fontId="1" type="noConversion"/>
  </si>
  <si>
    <t>demoting threshold=5000</t>
    <phoneticPr fontId="1" type="noConversion"/>
  </si>
  <si>
    <t>generate new input feature</t>
    <phoneticPr fontId="1" type="noConversion"/>
  </si>
  <si>
    <t>p_weight=0.3</t>
    <phoneticPr fontId="1" type="noConversion"/>
  </si>
  <si>
    <t>for testing</t>
    <phoneticPr fontId="1" type="noConversion"/>
  </si>
  <si>
    <t>AI+Hint(new)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</si>
  <si>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</si>
  <si>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</si>
  <si>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</si>
  <si>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</si>
  <si>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version</t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</si>
  <si>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4"/>
        <charset val="136"/>
      </rPr>
      <t>+Hint</t>
    </r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</si>
  <si>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2"/>
      </rPr>
      <t>+Hint</t>
    </r>
    <phoneticPr fontId="1" type="noConversion"/>
  </si>
  <si>
    <t xml:space="preserve">  </t>
    <phoneticPr fontId="1" type="noConversion"/>
  </si>
  <si>
    <t>Financial</t>
    <phoneticPr fontId="1" type="noConversion"/>
  </si>
  <si>
    <t>demoting threshold=4000</t>
    <phoneticPr fontId="1" type="noConversion"/>
  </si>
  <si>
    <t>Postmark(threshold=7k,p_weight=0.9)</t>
    <phoneticPr fontId="1" type="noConversion"/>
  </si>
  <si>
    <r>
      <rPr>
        <sz val="15"/>
        <color theme="1"/>
        <rFont val="標楷體"/>
        <family val="4"/>
        <charset val="136"/>
      </rPr>
      <t>一次踢</t>
    </r>
    <r>
      <rPr>
        <sz val="15"/>
        <color theme="1"/>
        <rFont val="Arial"/>
        <family val="2"/>
      </rPr>
      <t>8</t>
    </r>
    <r>
      <rPr>
        <sz val="15"/>
        <color theme="1"/>
        <rFont val="標楷體"/>
        <family val="4"/>
        <charset val="136"/>
      </rPr>
      <t>個</t>
    </r>
    <r>
      <rPr>
        <sz val="15"/>
        <color theme="1"/>
        <rFont val="Arial"/>
        <family val="2"/>
      </rPr>
      <t>page(</t>
    </r>
    <r>
      <rPr>
        <sz val="15"/>
        <color theme="1"/>
        <rFont val="標楷體"/>
        <family val="4"/>
        <charset val="136"/>
      </rPr>
      <t>不同</t>
    </r>
    <r>
      <rPr>
        <sz val="15"/>
        <color theme="1"/>
        <rFont val="Arial"/>
        <family val="2"/>
      </rPr>
      <t>channel</t>
    </r>
    <r>
      <rPr>
        <sz val="15"/>
        <color theme="1"/>
        <rFont val="標楷體"/>
        <family val="4"/>
        <charset val="136"/>
      </rPr>
      <t>，不同</t>
    </r>
    <r>
      <rPr>
        <sz val="15"/>
        <color theme="1"/>
        <rFont val="Arial"/>
        <family val="2"/>
      </rPr>
      <t>plane)+Hint</t>
    </r>
    <phoneticPr fontId="1" type="noConversion"/>
  </si>
  <si>
    <r>
      <rPr>
        <sz val="15"/>
        <color theme="1"/>
        <rFont val="標楷體"/>
        <family val="4"/>
        <charset val="136"/>
      </rPr>
      <t>將部分資料處理搬到</t>
    </r>
    <r>
      <rPr>
        <sz val="15"/>
        <color theme="1"/>
        <rFont val="Arial"/>
        <family val="2"/>
      </rPr>
      <t>host</t>
    </r>
    <phoneticPr fontId="1" type="noConversion"/>
  </si>
  <si>
    <t xml:space="preserve"> </t>
    <phoneticPr fontId="1" type="noConversion"/>
  </si>
  <si>
    <t>UG-fileserver</t>
    <phoneticPr fontId="1" type="noConversion"/>
  </si>
  <si>
    <t>Postmark</t>
    <phoneticPr fontId="1" type="noConversion"/>
  </si>
  <si>
    <t>Response time</t>
    <phoneticPr fontId="1" type="noConversion"/>
  </si>
  <si>
    <t>AI improve</t>
    <phoneticPr fontId="1" type="noConversion"/>
  </si>
  <si>
    <t>AI+hint improve</t>
    <phoneticPr fontId="1" type="noConversion"/>
  </si>
  <si>
    <t>AI improve</t>
    <phoneticPr fontId="1" type="noConversion"/>
  </si>
  <si>
    <t>AI+Hint improve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</si>
  <si>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</si>
  <si>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</si>
  <si>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</si>
  <si>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</si>
  <si>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UG-fileserver</t>
    <phoneticPr fontId="1" type="noConversion"/>
  </si>
  <si>
    <t>iozone</t>
    <phoneticPr fontId="1" type="noConversion"/>
  </si>
  <si>
    <t>Postmark</t>
    <phoneticPr fontId="1" type="noConversion"/>
  </si>
  <si>
    <t>Hit ratio(AI)</t>
    <phoneticPr fontId="1" type="noConversion"/>
  </si>
  <si>
    <t>Write hit ratio(AI)</t>
    <phoneticPr fontId="1" type="noConversion"/>
  </si>
  <si>
    <t>Hit ratio(AI+Hint)</t>
    <phoneticPr fontId="1" type="noConversion"/>
  </si>
  <si>
    <t>Write hit ratio(AI+Hint)</t>
    <phoneticPr fontId="1" type="noConversion"/>
  </si>
  <si>
    <t>write hit ratio</t>
    <phoneticPr fontId="1" type="noConversion"/>
  </si>
  <si>
    <t>total hit ratio</t>
    <phoneticPr fontId="1" type="noConversion"/>
  </si>
  <si>
    <t>kick page count</t>
    <phoneticPr fontId="1" type="noConversion"/>
  </si>
  <si>
    <t>response time</t>
    <phoneticPr fontId="1" type="noConversion"/>
  </si>
  <si>
    <t>physical</t>
    <phoneticPr fontId="1" type="noConversion"/>
  </si>
  <si>
    <t>AI</t>
    <phoneticPr fontId="1" type="noConversion"/>
  </si>
  <si>
    <t>AI+Hint</t>
    <phoneticPr fontId="1" type="noConversion"/>
  </si>
  <si>
    <t>iozone2</t>
    <phoneticPr fontId="1" type="noConversion"/>
  </si>
  <si>
    <t>running</t>
    <phoneticPr fontId="1" type="noConversion"/>
  </si>
  <si>
    <t>測試目的詳細狀況在註解中</t>
    <phoneticPr fontId="1" type="noConversion"/>
  </si>
  <si>
    <t>run1_asim_ug2</t>
    <phoneticPr fontId="1" type="noConversion"/>
  </si>
  <si>
    <t>demoting threshold=5000</t>
    <phoneticPr fontId="1" type="noConversion"/>
  </si>
  <si>
    <t>hit ratio(iozone2)</t>
    <phoneticPr fontId="1" type="noConversion"/>
  </si>
  <si>
    <t>p_weight=0.6</t>
    <phoneticPr fontId="1" type="noConversion"/>
  </si>
  <si>
    <t>response time(iozone2)</t>
    <phoneticPr fontId="1" type="noConversion"/>
  </si>
  <si>
    <t>kick page count(iozone2)</t>
    <phoneticPr fontId="1" type="noConversion"/>
  </si>
  <si>
    <t>write hit ratio(iozone2)</t>
    <phoneticPr fontId="1" type="noConversion"/>
  </si>
  <si>
    <r>
      <t>p_weight=0.5(</t>
    </r>
    <r>
      <rPr>
        <sz val="15"/>
        <color theme="1"/>
        <rFont val="標楷體"/>
        <family val="4"/>
        <charset val="136"/>
      </rPr>
      <t>所有</t>
    </r>
    <r>
      <rPr>
        <sz val="15"/>
        <color theme="1"/>
        <rFont val="Arial"/>
        <family val="2"/>
      </rPr>
      <t>p_weight</t>
    </r>
    <r>
      <rPr>
        <sz val="15"/>
        <color theme="1"/>
        <rFont val="標楷體"/>
        <family val="4"/>
        <charset val="136"/>
      </rPr>
      <t>結果都一樣</t>
    </r>
    <r>
      <rPr>
        <sz val="15"/>
        <color theme="1"/>
        <rFont val="Arial"/>
        <family val="2"/>
      </rPr>
      <t>)</t>
    </r>
    <phoneticPr fontId="1" type="noConversion"/>
  </si>
  <si>
    <t>iozone2(threshold=5k)</t>
    <phoneticPr fontId="1" type="noConversion"/>
  </si>
  <si>
    <t>run1_asim_ug2</t>
    <phoneticPr fontId="1" type="noConversion"/>
  </si>
  <si>
    <t>hit ratio(run1_asim_ug2)</t>
    <phoneticPr fontId="1" type="noConversion"/>
  </si>
  <si>
    <t>write hit ratio(run1_asim_ug2)</t>
    <phoneticPr fontId="1" type="noConversion"/>
  </si>
  <si>
    <t>response time(run1_asim_ug2)</t>
    <phoneticPr fontId="1" type="noConversion"/>
  </si>
  <si>
    <t>Kick page count(run1_asim_ug2)</t>
    <phoneticPr fontId="1" type="noConversion"/>
  </si>
  <si>
    <t>demoting threshold=10k</t>
    <phoneticPr fontId="1" type="noConversion"/>
  </si>
  <si>
    <t>cache size=4000</t>
    <phoneticPr fontId="1" type="noConversion"/>
  </si>
  <si>
    <t>Host-aware</t>
    <phoneticPr fontId="1" type="noConversion"/>
  </si>
  <si>
    <t>wr_run1_ug3(threshold=8k,p_weight=0.9)</t>
    <phoneticPr fontId="1" type="noConversion"/>
  </si>
  <si>
    <t>AI</t>
    <phoneticPr fontId="1" type="noConversion"/>
  </si>
  <si>
    <t>wr_run1_ug3(threshold=8k)</t>
    <phoneticPr fontId="1" type="noConversion"/>
  </si>
  <si>
    <t>iozone(threshold=5k)</t>
    <phoneticPr fontId="1" type="noConversion"/>
  </si>
  <si>
    <t>iozone(threshold=5k,p_weight=0.3)</t>
    <phoneticPr fontId="1" type="noConversion"/>
  </si>
  <si>
    <t>AI</t>
    <phoneticPr fontId="1" type="noConversion"/>
  </si>
  <si>
    <r>
      <rPr>
        <sz val="15"/>
        <color theme="1"/>
        <rFont val="標楷體"/>
        <family val="4"/>
        <charset val="136"/>
      </rPr>
      <t>加入新的</t>
    </r>
    <r>
      <rPr>
        <sz val="15"/>
        <color theme="1"/>
        <rFont val="Arial"/>
        <family val="2"/>
      </rPr>
      <t>response time</t>
    </r>
    <r>
      <rPr>
        <sz val="15"/>
        <color theme="1"/>
        <rFont val="標楷體"/>
        <family val="4"/>
        <charset val="136"/>
      </rPr>
      <t>計算方式</t>
    </r>
    <phoneticPr fontId="1" type="noConversion"/>
  </si>
  <si>
    <r>
      <t>(</t>
    </r>
    <r>
      <rPr>
        <sz val="15"/>
        <color theme="1"/>
        <rFont val="標楷體"/>
        <family val="4"/>
        <charset val="136"/>
      </rPr>
      <t>排除</t>
    </r>
    <r>
      <rPr>
        <sz val="15"/>
        <color theme="1"/>
        <rFont val="Arial"/>
        <family val="2"/>
      </rPr>
      <t>select victim &amp; demoting)</t>
    </r>
    <phoneticPr fontId="1" type="noConversion"/>
  </si>
  <si>
    <t>new 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</si>
</sst>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5"/>
      <color theme="1"/>
      <name val="Arial"/>
      <family val="2"/>
    </font>
    <font>
      <sz val="15"/>
      <color theme="1"/>
      <name val="標楷體"/>
      <family val="4"/>
      <charset val="136"/>
    </font>
    <font>
      <sz val="15"/>
      <color rgb="FFFF0000"/>
      <name val="Arial"/>
      <family val="2"/>
    </font>
    <font>
      <sz val="15"/>
      <color theme="1"/>
      <name val="Arial"/>
      <family val="4"/>
    </font>
    <font>
      <sz val="15"/>
      <color rgb="FFFF0000"/>
      <name val="標楷體"/>
      <family val="4"/>
      <charset val="136"/>
    </font>
    <font>
      <sz val="15"/>
      <color rgb="FF0000FF"/>
      <name val="Arial"/>
      <family val="2"/>
    </font>
    <font>
      <sz val="15"/>
      <color rgb="FFFF0000"/>
      <name val="Arial"/>
      <family val="4"/>
      <charset val="136"/>
    </font>
    <font>
      <b/>
      <sz val="15"/>
      <color indexed="81"/>
      <name val="標楷體"/>
      <family val="4"/>
      <charset val="136"/>
    </font>
    <font>
      <sz val="15"/>
      <color indexed="81"/>
      <name val="標楷體"/>
      <family val="4"/>
      <charset val="136"/>
    </font>
    <font>
      <sz val="15"/>
      <color indexed="81"/>
      <name val="Arial"/>
      <family val="2"/>
    </font>
    <font>
      <b/>
      <sz val="15"/>
      <color indexed="81"/>
      <name val="Arial"/>
      <family val="2"/>
    </font>
    <font>
      <sz val="15"/>
      <color theme="1"/>
      <name val="Arial"/>
      <family val="4"/>
      <charset val="136"/>
    </font>
    <font>
      <sz val="12"/>
      <color rgb="FF0000FF"/>
      <name val="Arial"/>
      <family val="2"/>
    </font>
    <font>
      <sz val="12"/>
      <name val="Arial"/>
      <family val="2"/>
    </font>
    <font>
      <sz val="15"/>
      <color rgb="FF000000"/>
      <name val="Arial"/>
      <family val="2"/>
    </font>
    <font>
      <sz val="15"/>
      <color theme="1"/>
      <name val="新細明體"/>
      <family val="1"/>
      <charset val="136"/>
      <scheme val="minor"/>
    </font>
    <font>
      <sz val="15"/>
      <color rgb="FF0000FF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4" fillId="7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4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15" fillId="4" borderId="0" xfId="0" applyFont="1" applyFill="1">
      <alignment vertical="center"/>
    </xf>
    <xf numFmtId="10" fontId="4" fillId="0" borderId="0" xfId="0" applyNumberFormat="1" applyFont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4" fillId="4" borderId="0" xfId="0" applyFont="1" applyFill="1">
      <alignment vertical="center"/>
    </xf>
    <xf numFmtId="0" fontId="17" fillId="4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10" fontId="4" fillId="4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FFFF"/>
      <color rgb="FF99FF66"/>
      <color rgb="FF0000FF"/>
      <color rgb="FFFED298"/>
      <color rgb="FFFFCCFF"/>
      <color rgb="FFD5D3F5"/>
      <color rgb="FFCFCCF4"/>
      <color rgb="FFB7F39F"/>
      <color rgb="FFE2FAD8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)'!$B$5:$E$5</c:f>
              <c:numCache>
                <c:formatCode>General</c:formatCode>
                <c:ptCount val="4"/>
                <c:pt idx="0">
                  <c:v>0.155912</c:v>
                </c:pt>
                <c:pt idx="1">
                  <c:v>0.133768</c:v>
                </c:pt>
                <c:pt idx="2">
                  <c:v>0.12299300000000001</c:v>
                </c:pt>
                <c:pt idx="3">
                  <c:v>0.108585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C-4956-BC5A-77988EE6DBAB}"/>
            </c:ext>
          </c:extLst>
        </c:ser>
        <c:ser>
          <c:idx val="1"/>
          <c:order val="1"/>
          <c:tx>
            <c:strRef>
              <c:f>'報告數據 (response time+kick page )'!$A$6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)'!$B$6:$E$6</c:f>
              <c:numCache>
                <c:formatCode>General</c:formatCode>
                <c:ptCount val="4"/>
                <c:pt idx="0">
                  <c:v>0.159437</c:v>
                </c:pt>
                <c:pt idx="1">
                  <c:v>0.133053</c:v>
                </c:pt>
                <c:pt idx="2">
                  <c:v>0.113603</c:v>
                </c:pt>
                <c:pt idx="3">
                  <c:v>0.10749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C-4956-BC5A-77988EE6DBAB}"/>
            </c:ext>
          </c:extLst>
        </c:ser>
        <c:ser>
          <c:idx val="2"/>
          <c:order val="2"/>
          <c:tx>
            <c:strRef>
              <c:f>'報告數據 (response time+kick page )'!$A$7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)'!$B$7:$E$7</c:f>
              <c:numCache>
                <c:formatCode>General</c:formatCode>
                <c:ptCount val="4"/>
                <c:pt idx="0">
                  <c:v>0.31733600000000001</c:v>
                </c:pt>
                <c:pt idx="1">
                  <c:v>0.54341600000000001</c:v>
                </c:pt>
                <c:pt idx="2">
                  <c:v>0.55074800000000002</c:v>
                </c:pt>
                <c:pt idx="3">
                  <c:v>0.52949599999999997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C-4956-BC5A-77988EE6D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55312"/>
        <c:axId val="813833088"/>
      </c:barChart>
      <c:catAx>
        <c:axId val="81395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833088"/>
        <c:crosses val="autoZero"/>
        <c:auto val="1"/>
        <c:lblAlgn val="ctr"/>
        <c:lblOffset val="100"/>
        <c:noMultiLvlLbl val="0"/>
      </c:catAx>
      <c:valAx>
        <c:axId val="8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3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)'!$A$31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)'!$B$31:$E$31</c:f>
              <c:numCache>
                <c:formatCode>General</c:formatCode>
                <c:ptCount val="4"/>
                <c:pt idx="0">
                  <c:v>6.0930000000000003E-3</c:v>
                </c:pt>
                <c:pt idx="1">
                  <c:v>5.8869999999999999E-3</c:v>
                </c:pt>
                <c:pt idx="2">
                  <c:v>5.7149999999999996E-3</c:v>
                </c:pt>
                <c:pt idx="3">
                  <c:v>5.5230000000000001E-3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D-4B56-BCE8-A496611592B1}"/>
            </c:ext>
          </c:extLst>
        </c:ser>
        <c:ser>
          <c:idx val="1"/>
          <c:order val="1"/>
          <c:tx>
            <c:strRef>
              <c:f>'報告數據 (response time+kick page )'!$A$32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)'!$B$32:$E$32</c:f>
              <c:numCache>
                <c:formatCode>General</c:formatCode>
                <c:ptCount val="4"/>
                <c:pt idx="0">
                  <c:v>9.5729999999999999E-3</c:v>
                </c:pt>
                <c:pt idx="1">
                  <c:v>9.5840000000000005E-3</c:v>
                </c:pt>
                <c:pt idx="2">
                  <c:v>9.5479999999999992E-3</c:v>
                </c:pt>
                <c:pt idx="3">
                  <c:v>9.5200000000000007E-3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D-4B56-BCE8-A496611592B1}"/>
            </c:ext>
          </c:extLst>
        </c:ser>
        <c:ser>
          <c:idx val="2"/>
          <c:order val="2"/>
          <c:tx>
            <c:strRef>
              <c:f>'報告數據 (response time+kick page )'!$A$33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)'!$B$33:$E$33</c:f>
              <c:numCache>
                <c:formatCode>General</c:formatCode>
                <c:ptCount val="4"/>
                <c:pt idx="0">
                  <c:v>9.1079999999999998E-3</c:v>
                </c:pt>
                <c:pt idx="1">
                  <c:v>9.1280000000000007E-3</c:v>
                </c:pt>
                <c:pt idx="2">
                  <c:v>9.1400000000000006E-3</c:v>
                </c:pt>
                <c:pt idx="3">
                  <c:v>9.0550000000000005E-3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D-4B56-BCE8-A49661159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)'!$A$18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)'!$B$18:$E$18</c:f>
              <c:numCache>
                <c:formatCode>General</c:formatCode>
                <c:ptCount val="4"/>
                <c:pt idx="0">
                  <c:v>2.3688000000000001E-2</c:v>
                </c:pt>
                <c:pt idx="1">
                  <c:v>2.9002E-2</c:v>
                </c:pt>
                <c:pt idx="2">
                  <c:v>3.3279000000000003E-2</c:v>
                </c:pt>
                <c:pt idx="3">
                  <c:v>3.6062999999999998E-2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7-4867-BF35-EA4FE2B15F01}"/>
            </c:ext>
          </c:extLst>
        </c:ser>
        <c:ser>
          <c:idx val="1"/>
          <c:order val="1"/>
          <c:tx>
            <c:strRef>
              <c:f>'報告數據 (response time+kick page )'!$A$19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)'!$B$19:$E$19</c:f>
              <c:numCache>
                <c:formatCode>General</c:formatCode>
                <c:ptCount val="4"/>
                <c:pt idx="0">
                  <c:v>2.0667000000000001E-2</c:v>
                </c:pt>
                <c:pt idx="1">
                  <c:v>2.0858000000000002E-2</c:v>
                </c:pt>
                <c:pt idx="2">
                  <c:v>2.1165E-2</c:v>
                </c:pt>
                <c:pt idx="3">
                  <c:v>2.1274999999999999E-2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7-4867-BF35-EA4FE2B15F01}"/>
            </c:ext>
          </c:extLst>
        </c:ser>
        <c:ser>
          <c:idx val="2"/>
          <c:order val="2"/>
          <c:tx>
            <c:strRef>
              <c:f>'報告數據 (response time+kick page )'!$A$20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)'!$B$17:$E$17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)'!$B$20:$E$20</c:f>
              <c:numCache>
                <c:formatCode>General</c:formatCode>
                <c:ptCount val="4"/>
                <c:pt idx="0">
                  <c:v>2.0971E-2</c:v>
                </c:pt>
                <c:pt idx="1">
                  <c:v>2.1099E-2</c:v>
                </c:pt>
                <c:pt idx="2">
                  <c:v>2.1232999999999998E-2</c:v>
                </c:pt>
                <c:pt idx="3">
                  <c:v>2.1221E-2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7-4867-BF35-EA4FE2B15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)'!$A$42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)'!$B$42:$E$42</c:f>
              <c:numCache>
                <c:formatCode>General</c:formatCode>
                <c:ptCount val="4"/>
                <c:pt idx="0">
                  <c:v>0.16925200000000001</c:v>
                </c:pt>
                <c:pt idx="1">
                  <c:v>0.132019</c:v>
                </c:pt>
                <c:pt idx="2">
                  <c:v>0.107238</c:v>
                </c:pt>
                <c:pt idx="3">
                  <c:v>9.0299000000000004E-2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E-4CB0-AFAB-9476C6CF9BE3}"/>
            </c:ext>
          </c:extLst>
        </c:ser>
        <c:ser>
          <c:idx val="1"/>
          <c:order val="1"/>
          <c:tx>
            <c:strRef>
              <c:f>'報告數據 (response time+kick page )'!$A$43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)'!$B$43:$E$43</c:f>
              <c:numCache>
                <c:formatCode>General</c:formatCode>
                <c:ptCount val="4"/>
                <c:pt idx="0">
                  <c:v>3.5744340000000001</c:v>
                </c:pt>
                <c:pt idx="1">
                  <c:v>1.494041</c:v>
                </c:pt>
                <c:pt idx="2">
                  <c:v>0.15237100000000001</c:v>
                </c:pt>
                <c:pt idx="3">
                  <c:v>0.105947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E-4CB0-AFAB-9476C6CF9BE3}"/>
            </c:ext>
          </c:extLst>
        </c:ser>
        <c:ser>
          <c:idx val="2"/>
          <c:order val="2"/>
          <c:tx>
            <c:strRef>
              <c:f>'報告數據 (response time+kick page )'!$A$44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)'!$B$41:$E$41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)'!$B$44:$E$44</c:f>
              <c:numCache>
                <c:formatCode>General</c:formatCode>
                <c:ptCount val="4"/>
                <c:pt idx="0">
                  <c:v>0.60861299999999996</c:v>
                </c:pt>
                <c:pt idx="1">
                  <c:v>0.48477599999999998</c:v>
                </c:pt>
                <c:pt idx="2">
                  <c:v>1.6305179999999999</c:v>
                </c:pt>
                <c:pt idx="3">
                  <c:v>1.582266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2E-4CB0-AFAB-9476C6CF9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)'!$M$6:$P$6</c:f>
              <c:numCache>
                <c:formatCode>General</c:formatCode>
                <c:ptCount val="4"/>
                <c:pt idx="0">
                  <c:v>92600</c:v>
                </c:pt>
                <c:pt idx="1">
                  <c:v>88600</c:v>
                </c:pt>
                <c:pt idx="2">
                  <c:v>84600</c:v>
                </c:pt>
                <c:pt idx="3">
                  <c:v>80600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2-4420-B122-C075B54D3228}"/>
            </c:ext>
          </c:extLst>
        </c:ser>
        <c:ser>
          <c:idx val="1"/>
          <c:order val="1"/>
          <c:tx>
            <c:strRef>
              <c:f>'報告數據 (response time+kick page )'!$L$7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)'!$M$7:$P$7</c:f>
              <c:numCache>
                <c:formatCode>General</c:formatCode>
                <c:ptCount val="4"/>
                <c:pt idx="0">
                  <c:v>92592</c:v>
                </c:pt>
                <c:pt idx="1">
                  <c:v>88592</c:v>
                </c:pt>
                <c:pt idx="2">
                  <c:v>84592</c:v>
                </c:pt>
                <c:pt idx="3">
                  <c:v>80592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32-4420-B122-C075B54D3228}"/>
            </c:ext>
          </c:extLst>
        </c:ser>
        <c:ser>
          <c:idx val="2"/>
          <c:order val="2"/>
          <c:tx>
            <c:strRef>
              <c:f>'報告數據 (response time+kick page )'!$L$8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)'!$M$5:$P$5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)'!$M$8:$P$8</c:f>
              <c:numCache>
                <c:formatCode>General</c:formatCode>
                <c:ptCount val="4"/>
                <c:pt idx="0">
                  <c:v>92596</c:v>
                </c:pt>
                <c:pt idx="1">
                  <c:v>88599</c:v>
                </c:pt>
                <c:pt idx="2">
                  <c:v>84604</c:v>
                </c:pt>
                <c:pt idx="3">
                  <c:v>80598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32-4420-B122-C075B54D3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812656"/>
        <c:axId val="283814304"/>
      </c:barChart>
      <c:catAx>
        <c:axId val="28381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4304"/>
        <c:crosses val="autoZero"/>
        <c:auto val="1"/>
        <c:lblAlgn val="ctr"/>
        <c:lblOffset val="100"/>
        <c:noMultiLvlLbl val="0"/>
      </c:catAx>
      <c:valAx>
        <c:axId val="2838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1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)'!$L$17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)'!$M$17:$P$17</c:f>
              <c:numCache>
                <c:formatCode>General</c:formatCode>
                <c:ptCount val="4"/>
                <c:pt idx="0">
                  <c:v>803672</c:v>
                </c:pt>
                <c:pt idx="1">
                  <c:v>773864</c:v>
                </c:pt>
                <c:pt idx="2">
                  <c:v>761432</c:v>
                </c:pt>
                <c:pt idx="3">
                  <c:v>753928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E-408C-91E1-B7F2E5243931}"/>
            </c:ext>
          </c:extLst>
        </c:ser>
        <c:ser>
          <c:idx val="1"/>
          <c:order val="1"/>
          <c:tx>
            <c:strRef>
              <c:f>'報告數據 (response time+kick page )'!$L$18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)'!$M$18:$P$18</c:f>
              <c:numCache>
                <c:formatCode>General</c:formatCode>
                <c:ptCount val="4"/>
                <c:pt idx="0">
                  <c:v>805520</c:v>
                </c:pt>
                <c:pt idx="1">
                  <c:v>773560</c:v>
                </c:pt>
                <c:pt idx="2">
                  <c:v>754296</c:v>
                </c:pt>
                <c:pt idx="3">
                  <c:v>742560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E-408C-91E1-B7F2E5243931}"/>
            </c:ext>
          </c:extLst>
        </c:ser>
        <c:ser>
          <c:idx val="2"/>
          <c:order val="2"/>
          <c:tx>
            <c:strRef>
              <c:f>'報告數據 (response time+kick page )'!$L$19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)'!$M$16:$P$16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)'!$M$19:$P$19</c:f>
              <c:numCache>
                <c:formatCode>General</c:formatCode>
                <c:ptCount val="4"/>
                <c:pt idx="0">
                  <c:v>806676</c:v>
                </c:pt>
                <c:pt idx="1">
                  <c:v>769860</c:v>
                </c:pt>
                <c:pt idx="2">
                  <c:v>758882</c:v>
                </c:pt>
                <c:pt idx="3">
                  <c:v>753980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E-408C-91E1-B7F2E5243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)'!$L$29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)'!$M$29:$P$29</c:f>
              <c:numCache>
                <c:formatCode>General</c:formatCode>
                <c:ptCount val="4"/>
                <c:pt idx="0">
                  <c:v>169384</c:v>
                </c:pt>
                <c:pt idx="1">
                  <c:v>149040</c:v>
                </c:pt>
                <c:pt idx="2">
                  <c:v>127576</c:v>
                </c:pt>
                <c:pt idx="3">
                  <c:v>106592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3-41AE-97E5-FF7ED895DCA6}"/>
            </c:ext>
          </c:extLst>
        </c:ser>
        <c:ser>
          <c:idx val="1"/>
          <c:order val="1"/>
          <c:tx>
            <c:strRef>
              <c:f>'報告數據 (response time+kick page )'!$L$30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)'!$M$30:$P$30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105120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3-41AE-97E5-FF7ED895DCA6}"/>
            </c:ext>
          </c:extLst>
        </c:ser>
        <c:ser>
          <c:idx val="2"/>
          <c:order val="2"/>
          <c:tx>
            <c:strRef>
              <c:f>'報告數據 (response time+kick page )'!$L$31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)'!$M$31:$P$31</c:f>
              <c:numCache>
                <c:formatCode>General</c:formatCode>
                <c:ptCount val="4"/>
                <c:pt idx="0">
                  <c:v>165609</c:v>
                </c:pt>
                <c:pt idx="1">
                  <c:v>145340</c:v>
                </c:pt>
                <c:pt idx="2">
                  <c:v>123837</c:v>
                </c:pt>
                <c:pt idx="3">
                  <c:v>103409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F3-41AE-97E5-FF7ED895D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)'!$L$41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)'!$M$41:$P$41</c:f>
              <c:numCache>
                <c:formatCode>General</c:formatCode>
                <c:ptCount val="4"/>
                <c:pt idx="0">
                  <c:v>301280</c:v>
                </c:pt>
                <c:pt idx="1">
                  <c:v>259032</c:v>
                </c:pt>
                <c:pt idx="2">
                  <c:v>225816</c:v>
                </c:pt>
                <c:pt idx="3">
                  <c:v>202168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3-4081-A350-FD38865B5FF0}"/>
            </c:ext>
          </c:extLst>
        </c:ser>
        <c:ser>
          <c:idx val="1"/>
          <c:order val="1"/>
          <c:tx>
            <c:strRef>
              <c:f>'報告數據 (response time+kick page )'!$L$42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)'!$M$42:$P$42</c:f>
              <c:numCache>
                <c:formatCode>General</c:formatCode>
                <c:ptCount val="4"/>
                <c:pt idx="0">
                  <c:v>303631</c:v>
                </c:pt>
                <c:pt idx="1">
                  <c:v>258360</c:v>
                </c:pt>
                <c:pt idx="2">
                  <c:v>223640</c:v>
                </c:pt>
                <c:pt idx="3">
                  <c:v>194240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3-4081-A350-FD38865B5FF0}"/>
            </c:ext>
          </c:extLst>
        </c:ser>
        <c:ser>
          <c:idx val="2"/>
          <c:order val="2"/>
          <c:tx>
            <c:strRef>
              <c:f>'報告數據 (response time+kick page )'!$L$43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)'!$M$40:$P$40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)'!$M$43:$P$43</c:f>
              <c:numCache>
                <c:formatCode>General</c:formatCode>
                <c:ptCount val="4"/>
                <c:pt idx="0">
                  <c:v>298951</c:v>
                </c:pt>
                <c:pt idx="1">
                  <c:v>255354</c:v>
                </c:pt>
                <c:pt idx="2">
                  <c:v>221930</c:v>
                </c:pt>
                <c:pt idx="3">
                  <c:v>193852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43-4081-A350-FD38865B5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)'!$B$55:$E$55</c:f>
              <c:numCache>
                <c:formatCode>General</c:formatCode>
                <c:ptCount val="4"/>
                <c:pt idx="0">
                  <c:v>8.6660000000000001E-3</c:v>
                </c:pt>
                <c:pt idx="1">
                  <c:v>8.7209999999999996E-3</c:v>
                </c:pt>
                <c:pt idx="2">
                  <c:v>8.7899999999999992E-3</c:v>
                </c:pt>
                <c:pt idx="3">
                  <c:v>8.8640000000000004E-3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7-4E67-ADED-DFB8DE60B39F}"/>
            </c:ext>
          </c:extLst>
        </c:ser>
        <c:ser>
          <c:idx val="1"/>
          <c:order val="1"/>
          <c:tx>
            <c:strRef>
              <c:f>'報告數據 (response time+kick page )'!$A$56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)'!$B$56:$E$56</c:f>
              <c:numCache>
                <c:formatCode>General</c:formatCode>
                <c:ptCount val="4"/>
                <c:pt idx="0">
                  <c:v>7.5510000000000004E-3</c:v>
                </c:pt>
                <c:pt idx="1">
                  <c:v>7.5729999999999999E-3</c:v>
                </c:pt>
                <c:pt idx="2">
                  <c:v>7.5519999999999997E-3</c:v>
                </c:pt>
                <c:pt idx="3">
                  <c:v>7.5449999999999996E-3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7-4E67-ADED-DFB8DE60B39F}"/>
            </c:ext>
          </c:extLst>
        </c:ser>
        <c:ser>
          <c:idx val="2"/>
          <c:order val="2"/>
          <c:tx>
            <c:strRef>
              <c:f>'報告數據 (response time+kick page )'!$A$57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)'!$B$57:$E$57</c:f>
              <c:numCache>
                <c:formatCode>General</c:formatCode>
                <c:ptCount val="4"/>
                <c:pt idx="0">
                  <c:v>7.8410000000000007E-3</c:v>
                </c:pt>
                <c:pt idx="1">
                  <c:v>7.8659999999999997E-3</c:v>
                </c:pt>
                <c:pt idx="2">
                  <c:v>7.8180000000000003E-3</c:v>
                </c:pt>
                <c:pt idx="3">
                  <c:v>7.8980000000000005E-3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7-4E67-ADED-DFB8DE60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)'!$M$56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)'!$N$56:$Q$56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C-4638-91F1-B9573BF8548D}"/>
            </c:ext>
          </c:extLst>
        </c:ser>
        <c:ser>
          <c:idx val="1"/>
          <c:order val="1"/>
          <c:tx>
            <c:strRef>
              <c:f>'報告數據 (response time+kick page )'!$M$57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)'!$N$57:$Q$57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C-4638-91F1-B9573BF8548D}"/>
            </c:ext>
          </c:extLst>
        </c:ser>
        <c:ser>
          <c:idx val="2"/>
          <c:order val="2"/>
          <c:tx>
            <c:strRef>
              <c:f>'報告數據 (response time+kick page )'!$M$58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)'!$N$58:$Q$58</c:f>
              <c:numCache>
                <c:formatCode>General</c:formatCode>
                <c:ptCount val="4"/>
                <c:pt idx="0">
                  <c:v>149671</c:v>
                </c:pt>
                <c:pt idx="1">
                  <c:v>145626</c:v>
                </c:pt>
                <c:pt idx="2">
                  <c:v>141652</c:v>
                </c:pt>
                <c:pt idx="3">
                  <c:v>137648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C-4638-91F1-B9573BF8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run1_asim_ug2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)'!$A$67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)'!$B$66:$E$66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)'!$B$67:$E$67</c:f>
              <c:numCache>
                <c:formatCode>General</c:formatCode>
                <c:ptCount val="4"/>
                <c:pt idx="0">
                  <c:v>0.14723600000000001</c:v>
                </c:pt>
                <c:pt idx="1">
                  <c:v>0.14485000000000001</c:v>
                </c:pt>
                <c:pt idx="2">
                  <c:v>0.143148</c:v>
                </c:pt>
                <c:pt idx="3">
                  <c:v>0.141377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3-48D0-9B16-49E1022B18E3}"/>
            </c:ext>
          </c:extLst>
        </c:ser>
        <c:ser>
          <c:idx val="1"/>
          <c:order val="1"/>
          <c:tx>
            <c:strRef>
              <c:f>'報告數據 (response time+kick page )'!$A$68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)'!$B$66:$E$66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)'!$B$68:$E$68</c:f>
              <c:numCache>
                <c:formatCode>General</c:formatCode>
                <c:ptCount val="4"/>
                <c:pt idx="0">
                  <c:v>0.14726300000000001</c:v>
                </c:pt>
                <c:pt idx="1">
                  <c:v>0.144871</c:v>
                </c:pt>
                <c:pt idx="2">
                  <c:v>0.142014</c:v>
                </c:pt>
                <c:pt idx="3">
                  <c:v>0.140067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3-48D0-9B16-49E1022B18E3}"/>
            </c:ext>
          </c:extLst>
        </c:ser>
        <c:ser>
          <c:idx val="2"/>
          <c:order val="2"/>
          <c:tx>
            <c:strRef>
              <c:f>'報告數據 (response time+kick page )'!$A$69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)'!$B$66:$E$66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)'!$B$69:$E$69</c:f>
              <c:numCache>
                <c:formatCode>General</c:formatCode>
                <c:ptCount val="4"/>
                <c:pt idx="0">
                  <c:v>0.442579</c:v>
                </c:pt>
                <c:pt idx="1">
                  <c:v>0.40890399999999999</c:v>
                </c:pt>
                <c:pt idx="2">
                  <c:v>0.37744699999999998</c:v>
                </c:pt>
                <c:pt idx="3">
                  <c:v>0.34275099999999997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3-48D0-9B16-49E1022B1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run1_asim_ug2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)'!$M$67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)'!$N$66:$Q$66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)'!$N$67:$Q$67</c:f>
              <c:numCache>
                <c:formatCode>General</c:formatCode>
                <c:ptCount val="4"/>
                <c:pt idx="0">
                  <c:v>41720</c:v>
                </c:pt>
                <c:pt idx="1">
                  <c:v>37720</c:v>
                </c:pt>
                <c:pt idx="2">
                  <c:v>33712</c:v>
                </c:pt>
                <c:pt idx="3">
                  <c:v>29712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A-4029-A9B8-97F7BBB1B4BB}"/>
            </c:ext>
          </c:extLst>
        </c:ser>
        <c:ser>
          <c:idx val="1"/>
          <c:order val="1"/>
          <c:tx>
            <c:strRef>
              <c:f>'報告數據 (response time+kick page )'!$M$68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)'!$N$66:$Q$66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)'!$N$68:$Q$68</c:f>
              <c:numCache>
                <c:formatCode>General</c:formatCode>
                <c:ptCount val="4"/>
                <c:pt idx="0">
                  <c:v>41720</c:v>
                </c:pt>
                <c:pt idx="1">
                  <c:v>37720</c:v>
                </c:pt>
                <c:pt idx="2">
                  <c:v>33712</c:v>
                </c:pt>
                <c:pt idx="3">
                  <c:v>29712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A-4029-A9B8-97F7BBB1B4BB}"/>
            </c:ext>
          </c:extLst>
        </c:ser>
        <c:ser>
          <c:idx val="2"/>
          <c:order val="2"/>
          <c:tx>
            <c:strRef>
              <c:f>'報告數據 (response time+kick page )'!$M$69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)'!$N$66:$Q$66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)'!$N$69:$Q$69</c:f>
              <c:numCache>
                <c:formatCode>General</c:formatCode>
                <c:ptCount val="4"/>
                <c:pt idx="0">
                  <c:v>41742</c:v>
                </c:pt>
                <c:pt idx="1">
                  <c:v>37739</c:v>
                </c:pt>
                <c:pt idx="2">
                  <c:v>33744</c:v>
                </c:pt>
                <c:pt idx="3">
                  <c:v>29753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A-4029-A9B8-97F7BBB1B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17757971982312243"/>
          <c:h val="0.304507511812160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ratio)'!$A$30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ratio)'!$B$30:$E$30</c:f>
              <c:numCache>
                <c:formatCode>General</c:formatCode>
                <c:ptCount val="4"/>
                <c:pt idx="0">
                  <c:v>6.2784000000000006E-2</c:v>
                </c:pt>
                <c:pt idx="1">
                  <c:v>0.15245400000000001</c:v>
                </c:pt>
                <c:pt idx="2">
                  <c:v>0.24518899999999999</c:v>
                </c:pt>
                <c:pt idx="3">
                  <c:v>0.33524799999999999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1-814F-AEA6-56C75505FC5F}"/>
            </c:ext>
          </c:extLst>
        </c:ser>
        <c:ser>
          <c:idx val="1"/>
          <c:order val="1"/>
          <c:tx>
            <c:strRef>
              <c:f>'報告數據(hit ratio)'!$A$31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ratio)'!$B$31:$E$31</c:f>
              <c:numCache>
                <c:formatCode>General</c:formatCode>
                <c:ptCount val="4"/>
                <c:pt idx="0">
                  <c:v>7.0222000000000007E-2</c:v>
                </c:pt>
                <c:pt idx="1">
                  <c:v>0.16286400000000001</c:v>
                </c:pt>
                <c:pt idx="2">
                  <c:v>0.252473</c:v>
                </c:pt>
                <c:pt idx="3">
                  <c:v>0.34336699999999998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1-814F-AEA6-56C75505FC5F}"/>
            </c:ext>
          </c:extLst>
        </c:ser>
        <c:ser>
          <c:idx val="2"/>
          <c:order val="2"/>
          <c:tx>
            <c:strRef>
              <c:f>'報告數據(hit ratio)'!$A$32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ratio)'!$B$32:$E$32</c:f>
              <c:numCache>
                <c:formatCode>General</c:formatCode>
                <c:ptCount val="4"/>
                <c:pt idx="0">
                  <c:v>8.5902000000000006E-2</c:v>
                </c:pt>
                <c:pt idx="1">
                  <c:v>0.173397</c:v>
                </c:pt>
                <c:pt idx="2">
                  <c:v>0.26634200000000002</c:v>
                </c:pt>
                <c:pt idx="3">
                  <c:v>0.352991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9-4C67-8D8C-0F2CE5154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ratio)'!$A$17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ratio)'!$B$17:$E$17</c:f>
              <c:numCache>
                <c:formatCode>General</c:formatCode>
                <c:ptCount val="4"/>
                <c:pt idx="0">
                  <c:v>7.5134999999999993E-2</c:v>
                </c:pt>
                <c:pt idx="1">
                  <c:v>0.106789</c:v>
                </c:pt>
                <c:pt idx="2">
                  <c:v>0.118788</c:v>
                </c:pt>
                <c:pt idx="3">
                  <c:v>0.125308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3-2A4D-92E0-A91639988980}"/>
            </c:ext>
          </c:extLst>
        </c:ser>
        <c:ser>
          <c:idx val="1"/>
          <c:order val="1"/>
          <c:tx>
            <c:strRef>
              <c:f>'報告數據(hit ratio)'!$A$18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ratio)'!$B$18:$E$18</c:f>
              <c:numCache>
                <c:formatCode>General</c:formatCode>
                <c:ptCount val="4"/>
                <c:pt idx="0">
                  <c:v>8.0553E-2</c:v>
                </c:pt>
                <c:pt idx="1">
                  <c:v>0.120604</c:v>
                </c:pt>
                <c:pt idx="2">
                  <c:v>0.13800999999999999</c:v>
                </c:pt>
                <c:pt idx="3">
                  <c:v>0.153168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3-2A4D-92E0-A91639988980}"/>
            </c:ext>
          </c:extLst>
        </c:ser>
        <c:ser>
          <c:idx val="2"/>
          <c:order val="2"/>
          <c:tx>
            <c:strRef>
              <c:f>'報告數據(hit ratio)'!$A$19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ratio)'!$B$16:$E$16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ratio)'!$B$19:$E$19</c:f>
              <c:numCache>
                <c:formatCode>General</c:formatCode>
                <c:ptCount val="4"/>
                <c:pt idx="0">
                  <c:v>7.4286000000000005E-2</c:v>
                </c:pt>
                <c:pt idx="1">
                  <c:v>0.11428199999999999</c:v>
                </c:pt>
                <c:pt idx="2">
                  <c:v>0.12917000000000001</c:v>
                </c:pt>
                <c:pt idx="3">
                  <c:v>0.137854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3-2A4D-92E0-A9163998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Financial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ratio)'!$A$43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ratio)'!$B$43:$E$43</c:f>
              <c:numCache>
                <c:formatCode>General</c:formatCode>
                <c:ptCount val="4"/>
                <c:pt idx="0">
                  <c:v>0.103577</c:v>
                </c:pt>
                <c:pt idx="1">
                  <c:v>0.202375</c:v>
                </c:pt>
                <c:pt idx="2">
                  <c:v>0.27783400000000003</c:v>
                </c:pt>
                <c:pt idx="3">
                  <c:v>0.32850800000000002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F-C645-9C30-9BB0A6F112A6}"/>
            </c:ext>
          </c:extLst>
        </c:ser>
        <c:ser>
          <c:idx val="1"/>
          <c:order val="1"/>
          <c:tx>
            <c:strRef>
              <c:f>'報告數據(hit ratio)'!$A$44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ratio)'!$B$44:$E$44</c:f>
              <c:numCache>
                <c:formatCode>General</c:formatCode>
                <c:ptCount val="4"/>
                <c:pt idx="0">
                  <c:v>9.9460999999999994E-2</c:v>
                </c:pt>
                <c:pt idx="1">
                  <c:v>0.20840900000000001</c:v>
                </c:pt>
                <c:pt idx="2">
                  <c:v>0.28911500000000001</c:v>
                </c:pt>
                <c:pt idx="3">
                  <c:v>0.35324299999999997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F-C645-9C30-9BB0A6F112A6}"/>
            </c:ext>
          </c:extLst>
        </c:ser>
        <c:ser>
          <c:idx val="2"/>
          <c:order val="2"/>
          <c:tx>
            <c:strRef>
              <c:f>'報告數據(hit ratio)'!$A$45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ratio)'!$B$42:$E$42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ratio)'!$B$45:$E$45</c:f>
              <c:numCache>
                <c:formatCode>General</c:formatCode>
                <c:ptCount val="4"/>
                <c:pt idx="0">
                  <c:v>0.112082</c:v>
                </c:pt>
                <c:pt idx="1">
                  <c:v>0.215198</c:v>
                </c:pt>
                <c:pt idx="2">
                  <c:v>0.292242</c:v>
                </c:pt>
                <c:pt idx="3">
                  <c:v>0.35929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F-C645-9C30-9BB0A6F11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ratio)'!$L$16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ratio)'!$M$16:$P$16</c:f>
              <c:numCache>
                <c:formatCode>General</c:formatCode>
                <c:ptCount val="4"/>
                <c:pt idx="0">
                  <c:v>8.4656999999999996E-2</c:v>
                </c:pt>
                <c:pt idx="1">
                  <c:v>0.11879000000000001</c:v>
                </c:pt>
                <c:pt idx="2">
                  <c:v>0.130853</c:v>
                </c:pt>
                <c:pt idx="3">
                  <c:v>0.13674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9C3-932C-176EBF37D3B1}"/>
            </c:ext>
          </c:extLst>
        </c:ser>
        <c:ser>
          <c:idx val="1"/>
          <c:order val="1"/>
          <c:tx>
            <c:strRef>
              <c:f>'報告數據(hit ratio)'!$L$17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ratio)'!$M$17:$P$17</c:f>
              <c:numCache>
                <c:formatCode>General</c:formatCode>
                <c:ptCount val="4"/>
                <c:pt idx="0">
                  <c:v>8.6792999999999995E-2</c:v>
                </c:pt>
                <c:pt idx="1">
                  <c:v>0.127021</c:v>
                </c:pt>
                <c:pt idx="2">
                  <c:v>0.14624200000000001</c:v>
                </c:pt>
                <c:pt idx="3">
                  <c:v>0.15956999999999999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7-49C3-932C-176EBF37D3B1}"/>
            </c:ext>
          </c:extLst>
        </c:ser>
        <c:ser>
          <c:idx val="2"/>
          <c:order val="2"/>
          <c:tx>
            <c:strRef>
              <c:f>'報告數據(hit ratio)'!$L$18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ratio)'!$M$15:$P$15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ratio)'!$M$18:$P$18</c:f>
              <c:numCache>
                <c:formatCode>General</c:formatCode>
                <c:ptCount val="4"/>
                <c:pt idx="0">
                  <c:v>8.2376000000000005E-2</c:v>
                </c:pt>
                <c:pt idx="1">
                  <c:v>0.12557399999999999</c:v>
                </c:pt>
                <c:pt idx="2">
                  <c:v>0.13839099999999999</c:v>
                </c:pt>
                <c:pt idx="3">
                  <c:v>0.14394100000000001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97-49C3-932C-176EBF37D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ratio)'!$L$28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ratio)'!$M$28:$P$28</c:f>
              <c:numCache>
                <c:formatCode>General</c:formatCode>
                <c:ptCount val="4"/>
                <c:pt idx="0">
                  <c:v>6.3393000000000005E-2</c:v>
                </c:pt>
                <c:pt idx="1">
                  <c:v>0.15429899999999999</c:v>
                </c:pt>
                <c:pt idx="2">
                  <c:v>0.24846399999999999</c:v>
                </c:pt>
                <c:pt idx="3">
                  <c:v>0.33998099999999998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4-4056-B103-0DFF9D453022}"/>
            </c:ext>
          </c:extLst>
        </c:ser>
        <c:ser>
          <c:idx val="1"/>
          <c:order val="1"/>
          <c:tx>
            <c:strRef>
              <c:f>'報告數據(hit ratio)'!$L$29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ratio)'!$M$29:$P$29</c:f>
              <c:numCache>
                <c:formatCode>General</c:formatCode>
                <c:ptCount val="4"/>
                <c:pt idx="0">
                  <c:v>7.0609000000000005E-2</c:v>
                </c:pt>
                <c:pt idx="1">
                  <c:v>0.16352900000000001</c:v>
                </c:pt>
                <c:pt idx="2">
                  <c:v>0.25895099999999999</c:v>
                </c:pt>
                <c:pt idx="3">
                  <c:v>0.34925800000000001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84-4056-B103-0DFF9D453022}"/>
            </c:ext>
          </c:extLst>
        </c:ser>
        <c:ser>
          <c:idx val="2"/>
          <c:order val="2"/>
          <c:tx>
            <c:strRef>
              <c:f>'報告數據(hit ratio)'!$L$30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ratio)'!$M$30:$P$30</c:f>
              <c:numCache>
                <c:formatCode>General</c:formatCode>
                <c:ptCount val="4"/>
                <c:pt idx="0">
                  <c:v>8.6606000000000002E-2</c:v>
                </c:pt>
                <c:pt idx="1">
                  <c:v>0.174847</c:v>
                </c:pt>
                <c:pt idx="2">
                  <c:v>0.26918599999999998</c:v>
                </c:pt>
                <c:pt idx="3">
                  <c:v>0.35749300000000001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4-4056-B103-0DFF9D453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Financial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ratio)'!$L$40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ratio)'!$M$40:$P$40</c:f>
              <c:numCache>
                <c:formatCode>General</c:formatCode>
                <c:ptCount val="4"/>
                <c:pt idx="0">
                  <c:v>0.116938</c:v>
                </c:pt>
                <c:pt idx="1">
                  <c:v>0.230073</c:v>
                </c:pt>
                <c:pt idx="2">
                  <c:v>0.31616499999999997</c:v>
                </c:pt>
                <c:pt idx="3">
                  <c:v>0.37385800000000002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9-47FC-876F-8C30BD4A0A2C}"/>
            </c:ext>
          </c:extLst>
        </c:ser>
        <c:ser>
          <c:idx val="1"/>
          <c:order val="1"/>
          <c:tx>
            <c:strRef>
              <c:f>'報告數據(hit ratio)'!$L$41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ratio)'!$M$41:$P$41</c:f>
              <c:numCache>
                <c:formatCode>General</c:formatCode>
                <c:ptCount val="4"/>
                <c:pt idx="0">
                  <c:v>0.11105</c:v>
                </c:pt>
                <c:pt idx="1">
                  <c:v>0.23422399999999999</c:v>
                </c:pt>
                <c:pt idx="2">
                  <c:v>0.32519100000000001</c:v>
                </c:pt>
                <c:pt idx="3">
                  <c:v>0.39893499999999998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9-47FC-876F-8C30BD4A0A2C}"/>
            </c:ext>
          </c:extLst>
        </c:ser>
        <c:ser>
          <c:idx val="2"/>
          <c:order val="2"/>
          <c:tx>
            <c:strRef>
              <c:f>'報告數據(hit ratio)'!$L$42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'報告數據(hit ratio)'!$M$39:$P$39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</c:numCache>
            </c:numRef>
          </c:cat>
          <c:val>
            <c:numRef>
              <c:f>'報告數據(hit ratio)'!$M$42:$P$42</c:f>
              <c:numCache>
                <c:formatCode>General</c:formatCode>
                <c:ptCount val="4"/>
                <c:pt idx="0">
                  <c:v>0.12520400000000001</c:v>
                </c:pt>
                <c:pt idx="1">
                  <c:v>0.242588</c:v>
                </c:pt>
                <c:pt idx="2">
                  <c:v>0.32962200000000003</c:v>
                </c:pt>
                <c:pt idx="3">
                  <c:v>0.40079900000000002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39-47FC-876F-8C30BD4A0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943216"/>
        <c:axId val="2037011696"/>
      </c:barChart>
      <c:catAx>
        <c:axId val="202794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011696"/>
        <c:crosses val="autoZero"/>
        <c:auto val="1"/>
        <c:lblAlgn val="ctr"/>
        <c:lblOffset val="100"/>
        <c:noMultiLvlLbl val="0"/>
      </c:catAx>
      <c:valAx>
        <c:axId val="20370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79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ratio)'!$A$54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ratio)'!$B$54:$E$54</c:f>
              <c:numCache>
                <c:formatCode>General</c:formatCode>
                <c:ptCount val="4"/>
                <c:pt idx="0">
                  <c:v>7.4939999999999998E-3</c:v>
                </c:pt>
                <c:pt idx="1">
                  <c:v>7.4970000000000002E-3</c:v>
                </c:pt>
                <c:pt idx="2">
                  <c:v>1.0827E-2</c:v>
                </c:pt>
                <c:pt idx="3">
                  <c:v>1.2175999999999999E-2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A-4F8F-BB6E-E5957C9A40EB}"/>
            </c:ext>
          </c:extLst>
        </c:ser>
        <c:ser>
          <c:idx val="1"/>
          <c:order val="1"/>
          <c:tx>
            <c:strRef>
              <c:f>'報告數據(hit ratio)'!$A$55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ratio)'!$B$55:$E$55</c:f>
              <c:numCache>
                <c:formatCode>General</c:formatCode>
                <c:ptCount val="4"/>
                <c:pt idx="0">
                  <c:v>4.7260000000000002E-3</c:v>
                </c:pt>
                <c:pt idx="1">
                  <c:v>6.5059999999999996E-3</c:v>
                </c:pt>
                <c:pt idx="2">
                  <c:v>9.9360000000000004E-3</c:v>
                </c:pt>
                <c:pt idx="3">
                  <c:v>1.4411E-2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A-4F8F-BB6E-E5957C9A40EB}"/>
            </c:ext>
          </c:extLst>
        </c:ser>
        <c:ser>
          <c:idx val="2"/>
          <c:order val="2"/>
          <c:tx>
            <c:strRef>
              <c:f>'報告數據(hit ratio)'!$A$56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ratio)'!$B$56:$E$56</c:f>
              <c:numCache>
                <c:formatCode>General</c:formatCode>
                <c:ptCount val="4"/>
                <c:pt idx="0">
                  <c:v>5.6950000000000004E-3</c:v>
                </c:pt>
                <c:pt idx="1">
                  <c:v>7.4489999999999999E-3</c:v>
                </c:pt>
                <c:pt idx="2">
                  <c:v>1.1526E-2</c:v>
                </c:pt>
                <c:pt idx="3">
                  <c:v>1.6664000000000002E-2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A-4F8F-BB6E-E5957C9A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ratio)'!$M$55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ratio)'!$N$55:$Q$55</c:f>
              <c:numCache>
                <c:formatCode>General</c:formatCode>
                <c:ptCount val="4"/>
                <c:pt idx="0">
                  <c:v>4.0099999999999997E-3</c:v>
                </c:pt>
                <c:pt idx="1">
                  <c:v>4.0130000000000001E-3</c:v>
                </c:pt>
                <c:pt idx="2">
                  <c:v>5.7920000000000003E-3</c:v>
                </c:pt>
                <c:pt idx="3">
                  <c:v>6.5120000000000004E-3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D-4ECE-B1EF-64569B3F6A30}"/>
            </c:ext>
          </c:extLst>
        </c:ser>
        <c:ser>
          <c:idx val="1"/>
          <c:order val="1"/>
          <c:tx>
            <c:strRef>
              <c:f>'報告數據(hit ratio)'!$M$56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ratio)'!$N$56:$Q$56</c:f>
              <c:numCache>
                <c:formatCode>General</c:formatCode>
                <c:ptCount val="4"/>
                <c:pt idx="0">
                  <c:v>2.532E-3</c:v>
                </c:pt>
                <c:pt idx="1">
                  <c:v>3.483E-3</c:v>
                </c:pt>
                <c:pt idx="2">
                  <c:v>5.3160000000000004E-3</c:v>
                </c:pt>
                <c:pt idx="3">
                  <c:v>7.7060000000000002E-3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D-4ECE-B1EF-64569B3F6A30}"/>
            </c:ext>
          </c:extLst>
        </c:ser>
        <c:ser>
          <c:idx val="2"/>
          <c:order val="2"/>
          <c:tx>
            <c:strRef>
              <c:f>'報告數據(hit ratio)'!$M$57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ratio)'!$N$57:$Q$57</c:f>
              <c:numCache>
                <c:formatCode>General</c:formatCode>
                <c:ptCount val="4"/>
                <c:pt idx="0">
                  <c:v>3.0500000000000002E-3</c:v>
                </c:pt>
                <c:pt idx="1">
                  <c:v>3.9870000000000001E-3</c:v>
                </c:pt>
                <c:pt idx="2">
                  <c:v>6.1650000000000003E-3</c:v>
                </c:pt>
                <c:pt idx="3">
                  <c:v>8.9090000000000003E-3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D-4ECE-B1EF-64569B3F6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711029883071903"/>
          <c:h val="0.49161353629459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ratio)'!$A$4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ratio)'!$B$3:$E$3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ratio)'!$B$4:$E$4</c:f>
              <c:numCache>
                <c:formatCode>General</c:formatCode>
                <c:ptCount val="4"/>
                <c:pt idx="0">
                  <c:v>1.5351999999999999E-2</c:v>
                </c:pt>
                <c:pt idx="1">
                  <c:v>1.9207999999999999E-2</c:v>
                </c:pt>
                <c:pt idx="2">
                  <c:v>2.0403000000000001E-2</c:v>
                </c:pt>
                <c:pt idx="3">
                  <c:v>2.2518E-2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F-3B4E-BED5-54E5C62EAE7F}"/>
            </c:ext>
          </c:extLst>
        </c:ser>
        <c:ser>
          <c:idx val="1"/>
          <c:order val="1"/>
          <c:tx>
            <c:strRef>
              <c:f>'報告數據(hit ratio)'!$A$5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ratio)'!$B$3:$E$3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ratio)'!$B$5:$E$5</c:f>
              <c:numCache>
                <c:formatCode>General</c:formatCode>
                <c:ptCount val="4"/>
                <c:pt idx="0">
                  <c:v>3.6919E-2</c:v>
                </c:pt>
                <c:pt idx="1">
                  <c:v>4.5228999999999998E-2</c:v>
                </c:pt>
                <c:pt idx="2">
                  <c:v>4.1509999999999998E-2</c:v>
                </c:pt>
                <c:pt idx="3">
                  <c:v>4.3040000000000002E-2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F-3B4E-BED5-54E5C62EAE7F}"/>
            </c:ext>
          </c:extLst>
        </c:ser>
        <c:ser>
          <c:idx val="2"/>
          <c:order val="2"/>
          <c:tx>
            <c:strRef>
              <c:f>'報告數據(hit ratio)'!$A$6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ratio)'!$B$3:$E$3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ratio)'!$B$6:$E$6</c:f>
              <c:numCache>
                <c:formatCode>General</c:formatCode>
                <c:ptCount val="4"/>
                <c:pt idx="0">
                  <c:v>2.0750000000000001E-2</c:v>
                </c:pt>
                <c:pt idx="1">
                  <c:v>2.8931999999999999E-2</c:v>
                </c:pt>
                <c:pt idx="2">
                  <c:v>3.5166000000000003E-2</c:v>
                </c:pt>
                <c:pt idx="3">
                  <c:v>4.1367000000000001E-2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F-3B4E-BED5-54E5C62EA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ratio)'!$L$4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ratio)'!$M$3:$P$3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ratio)'!$M$4:$P$4</c:f>
              <c:numCache>
                <c:formatCode>General</c:formatCode>
                <c:ptCount val="4"/>
                <c:pt idx="0">
                  <c:v>1.4246E-2</c:v>
                </c:pt>
                <c:pt idx="1">
                  <c:v>1.7794000000000001E-2</c:v>
                </c:pt>
                <c:pt idx="2">
                  <c:v>1.8891999999999999E-2</c:v>
                </c:pt>
                <c:pt idx="3">
                  <c:v>2.0840999999999998E-2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7A-A242-828F-4677E18E41DC}"/>
            </c:ext>
          </c:extLst>
        </c:ser>
        <c:ser>
          <c:idx val="1"/>
          <c:order val="1"/>
          <c:tx>
            <c:strRef>
              <c:f>'報告數據(hit ratio)'!$L$5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ratio)'!$M$3:$P$3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ratio)'!$M$5:$P$5</c:f>
              <c:numCache>
                <c:formatCode>General</c:formatCode>
                <c:ptCount val="4"/>
                <c:pt idx="0">
                  <c:v>3.3964000000000001E-2</c:v>
                </c:pt>
                <c:pt idx="1">
                  <c:v>4.1481999999999998E-2</c:v>
                </c:pt>
                <c:pt idx="2">
                  <c:v>3.8109999999999998E-2</c:v>
                </c:pt>
                <c:pt idx="3">
                  <c:v>3.9497999999999998E-2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7A-A242-828F-4677E18E41DC}"/>
            </c:ext>
          </c:extLst>
        </c:ser>
        <c:ser>
          <c:idx val="2"/>
          <c:order val="2"/>
          <c:tx>
            <c:strRef>
              <c:f>'報告數據(hit ratio)'!$L$6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ratio)'!$M$3:$P$3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ratio)'!$M$6:$P$6</c:f>
              <c:numCache>
                <c:formatCode>General</c:formatCode>
                <c:ptCount val="4"/>
                <c:pt idx="0">
                  <c:v>1.9210000000000001E-2</c:v>
                </c:pt>
                <c:pt idx="1">
                  <c:v>2.6692E-2</c:v>
                </c:pt>
                <c:pt idx="2">
                  <c:v>3.2356000000000003E-2</c:v>
                </c:pt>
                <c:pt idx="3">
                  <c:v>3.7964999999999999E-2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7A-A242-828F-4677E18E4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run1_asim_ug2</a:t>
            </a:r>
            <a:endParaRPr lang="en-US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ratio)'!$A$66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ratio)'!$B$65:$E$65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ratio)'!$B$66:$E$66</c:f>
              <c:numCache>
                <c:formatCode>General</c:formatCode>
                <c:ptCount val="4"/>
                <c:pt idx="0">
                  <c:v>6.2981999999999996E-2</c:v>
                </c:pt>
                <c:pt idx="1">
                  <c:v>0.132553</c:v>
                </c:pt>
                <c:pt idx="2">
                  <c:v>0.15109300000000001</c:v>
                </c:pt>
                <c:pt idx="3">
                  <c:v>0.13978399999999999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9-4483-94E2-2B80E22647A1}"/>
            </c:ext>
          </c:extLst>
        </c:ser>
        <c:ser>
          <c:idx val="1"/>
          <c:order val="1"/>
          <c:tx>
            <c:strRef>
              <c:f>'報告數據(hit ratio)'!$A$67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ratio)'!$B$65:$E$65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ratio)'!$B$67:$E$67</c:f>
              <c:numCache>
                <c:formatCode>General</c:formatCode>
                <c:ptCount val="4"/>
                <c:pt idx="0">
                  <c:v>6.4523999999999998E-2</c:v>
                </c:pt>
                <c:pt idx="1">
                  <c:v>0.13886899999999999</c:v>
                </c:pt>
                <c:pt idx="2">
                  <c:v>0.176924</c:v>
                </c:pt>
                <c:pt idx="3">
                  <c:v>0.196302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9-4483-94E2-2B80E22647A1}"/>
            </c:ext>
          </c:extLst>
        </c:ser>
        <c:ser>
          <c:idx val="2"/>
          <c:order val="2"/>
          <c:tx>
            <c:strRef>
              <c:f>'報告數據(hit ratio)'!$A$68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ratio)'!$B$65:$E$65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ratio)'!$B$68:$E$68</c:f>
              <c:numCache>
                <c:formatCode>General</c:formatCode>
                <c:ptCount val="4"/>
                <c:pt idx="0">
                  <c:v>5.4606000000000002E-2</c:v>
                </c:pt>
                <c:pt idx="1">
                  <c:v>0.135079</c:v>
                </c:pt>
                <c:pt idx="2">
                  <c:v>0.16452600000000001</c:v>
                </c:pt>
                <c:pt idx="3">
                  <c:v>0.18318899999999999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9-4483-94E2-2B80E2264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6752688187697349"/>
          <c:h val="0.30450761953581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run1_asim_ug2</a:t>
            </a:r>
            <a:endParaRPr lang="en-US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ratio)'!$M$66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ratio)'!$N$65:$Q$65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ratio)'!$N$66:$Q$66</c:f>
              <c:numCache>
                <c:formatCode>General</c:formatCode>
                <c:ptCount val="4"/>
                <c:pt idx="0">
                  <c:v>0.31981399999999999</c:v>
                </c:pt>
                <c:pt idx="1">
                  <c:v>0.50651999999999997</c:v>
                </c:pt>
                <c:pt idx="2">
                  <c:v>0.54168499999999997</c:v>
                </c:pt>
                <c:pt idx="3">
                  <c:v>0.52083599999999997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1-4A21-BE26-29895C12CE2B}"/>
            </c:ext>
          </c:extLst>
        </c:ser>
        <c:ser>
          <c:idx val="1"/>
          <c:order val="1"/>
          <c:tx>
            <c:strRef>
              <c:f>'報告數據(hit ratio)'!$M$67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ratio)'!$N$65:$Q$65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ratio)'!$N$67:$Q$67</c:f>
              <c:numCache>
                <c:formatCode>General</c:formatCode>
                <c:ptCount val="4"/>
                <c:pt idx="0">
                  <c:v>0.32527499999999998</c:v>
                </c:pt>
                <c:pt idx="1">
                  <c:v>0.51899700000000004</c:v>
                </c:pt>
                <c:pt idx="2">
                  <c:v>0.58394500000000005</c:v>
                </c:pt>
                <c:pt idx="3">
                  <c:v>0.61150300000000002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61-4A21-BE26-29895C12CE2B}"/>
            </c:ext>
          </c:extLst>
        </c:ser>
        <c:ser>
          <c:idx val="2"/>
          <c:order val="2"/>
          <c:tx>
            <c:strRef>
              <c:f>'報告數據(hit ratio)'!$M$68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ratio)'!$N$65:$Q$65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ratio)'!$N$68:$Q$68</c:f>
              <c:numCache>
                <c:formatCode>General</c:formatCode>
                <c:ptCount val="4"/>
                <c:pt idx="0">
                  <c:v>0.28871000000000002</c:v>
                </c:pt>
                <c:pt idx="1">
                  <c:v>0.51157600000000003</c:v>
                </c:pt>
                <c:pt idx="2">
                  <c:v>0.564527</c:v>
                </c:pt>
                <c:pt idx="3">
                  <c:v>0.59321000000000002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61-4A21-BE26-29895C12C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116928097"/>
          <c:y val="0.30704896982473651"/>
          <c:w val="0.27120905097895975"/>
          <c:h val="0.30450761953581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p_weight'!$B$3:$J$3</c:f>
              <c:numCache>
                <c:formatCode>General</c:formatCode>
                <c:ptCount val="9"/>
                <c:pt idx="5">
                  <c:v>0.12520400000000001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336-88D3-FF683BD4051D}"/>
            </c:ext>
          </c:extLst>
        </c:ser>
        <c:ser>
          <c:idx val="1"/>
          <c:order val="1"/>
          <c:tx>
            <c:strRef>
              <c:f>'test p_weight'!$A$4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p_weight'!$B$4:$J$4</c:f>
              <c:numCache>
                <c:formatCode>General</c:formatCode>
                <c:ptCount val="9"/>
                <c:pt idx="5">
                  <c:v>0.112082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336-88D3-FF683BD40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p_weight'!$B$26:$I$26</c:f>
              <c:numCache>
                <c:formatCode>General</c:formatCode>
                <c:ptCount val="8"/>
                <c:pt idx="4">
                  <c:v>0.28871000000000002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6-4F07-B389-D8C5B92B990E}"/>
            </c:ext>
          </c:extLst>
        </c:ser>
        <c:ser>
          <c:idx val="1"/>
          <c:order val="1"/>
          <c:tx>
            <c:strRef>
              <c:f>'test p_weight'!$A$27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p_weight'!$B$27:$I$27</c:f>
              <c:numCache>
                <c:formatCode>General</c:formatCode>
                <c:ptCount val="8"/>
                <c:pt idx="4">
                  <c:v>5.4606000000000002E-2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6-4F07-B389-D8C5B92B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threshold'!$B$3:$J$3</c:f>
              <c:numCache>
                <c:formatCode>General</c:formatCode>
                <c:ptCount val="9"/>
                <c:pt idx="6">
                  <c:v>0.60632299999999995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8-4A0A-B60B-EF13FAF127F2}"/>
            </c:ext>
          </c:extLst>
        </c:ser>
        <c:ser>
          <c:idx val="1"/>
          <c:order val="1"/>
          <c:tx>
            <c:strRef>
              <c:f>'test demoting threshold'!$A$4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threshold'!$B$4:$J$4</c:f>
              <c:numCache>
                <c:formatCode>General</c:formatCode>
                <c:ptCount val="9"/>
                <c:pt idx="6">
                  <c:v>0.19248499999999999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E-42B8-AC68-C98CD15A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threshold'!$B$26:$J$26</c:f>
              <c:numCache>
                <c:formatCode>General</c:formatCode>
                <c:ptCount val="9"/>
                <c:pt idx="1">
                  <c:v>3.8338999999999998E-2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E-4689-A7FD-767D1D4DC5F0}"/>
            </c:ext>
          </c:extLst>
        </c:ser>
        <c:ser>
          <c:idx val="1"/>
          <c:order val="1"/>
          <c:tx>
            <c:strRef>
              <c:f>'test demoting threshold'!$A$27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threshold'!$B$27:$J$27</c:f>
              <c:numCache>
                <c:formatCode>General</c:formatCode>
                <c:ptCount val="9"/>
                <c:pt idx="1">
                  <c:v>4.1780999999999999E-2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E-4689-A7FD-767D1D4DC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improve!$B$3:$B$5</c:f>
              <c:numCache>
                <c:formatCode>General</c:formatCode>
                <c:ptCount val="3"/>
                <c:pt idx="0">
                  <c:v>7.4939999999999998E-3</c:v>
                </c:pt>
                <c:pt idx="1">
                  <c:v>7.5134999999999993E-2</c:v>
                </c:pt>
                <c:pt idx="2">
                  <c:v>6.2784000000000006E-2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9-4C74-AA19-688E74C6A924}"/>
            </c:ext>
          </c:extLst>
        </c:ser>
        <c:ser>
          <c:idx val="1"/>
          <c:order val="1"/>
          <c:tx>
            <c:strRef>
              <c:f>improve!$C$2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improve!$C$3:$C$5</c:f>
              <c:numCache>
                <c:formatCode>General</c:formatCode>
                <c:ptCount val="3"/>
                <c:pt idx="0">
                  <c:v>4.7260000000000002E-3</c:v>
                </c:pt>
                <c:pt idx="1">
                  <c:v>8.77E-2</c:v>
                </c:pt>
                <c:pt idx="2">
                  <c:v>7.0222000000000007E-2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9-4C74-AA19-688E74C6A924}"/>
            </c:ext>
          </c:extLst>
        </c:ser>
        <c:ser>
          <c:idx val="2"/>
          <c:order val="2"/>
          <c:tx>
            <c:strRef>
              <c:f>improve!$D$2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improve!$D$3:$D$5</c:f>
              <c:numCache>
                <c:formatCode>General</c:formatCode>
                <c:ptCount val="3"/>
                <c:pt idx="0">
                  <c:v>5.6950000000000004E-3</c:v>
                </c:pt>
                <c:pt idx="1">
                  <c:v>7.7092999999999995E-2</c:v>
                </c:pt>
                <c:pt idx="2">
                  <c:v>8.5902000000000006E-2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9-4C74-AA19-688E74C6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improve!$B$14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improve!$B$15:$B$17</c:f>
              <c:numCache>
                <c:formatCode>General</c:formatCode>
                <c:ptCount val="3"/>
                <c:pt idx="0">
                  <c:v>4.0099999999999997E-3</c:v>
                </c:pt>
                <c:pt idx="1">
                  <c:v>8.4656999999999996E-2</c:v>
                </c:pt>
                <c:pt idx="2">
                  <c:v>6.3393000000000005E-2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7-48CD-9736-E99BFEC49572}"/>
            </c:ext>
          </c:extLst>
        </c:ser>
        <c:ser>
          <c:idx val="1"/>
          <c:order val="1"/>
          <c:tx>
            <c:strRef>
              <c:f>improve!$C$14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improve!$C$15:$C$17</c:f>
              <c:numCache>
                <c:formatCode>General</c:formatCode>
                <c:ptCount val="3"/>
                <c:pt idx="0">
                  <c:v>2.532E-3</c:v>
                </c:pt>
                <c:pt idx="1">
                  <c:v>9.5266000000000003E-2</c:v>
                </c:pt>
                <c:pt idx="2">
                  <c:v>7.0609000000000005E-2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7-48CD-9736-E99BFEC49572}"/>
            </c:ext>
          </c:extLst>
        </c:ser>
        <c:ser>
          <c:idx val="2"/>
          <c:order val="2"/>
          <c:tx>
            <c:strRef>
              <c:f>improve!$D$14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improve!$D$15:$D$17</c:f>
              <c:numCache>
                <c:formatCode>General</c:formatCode>
                <c:ptCount val="3"/>
                <c:pt idx="0">
                  <c:v>3.0500000000000002E-3</c:v>
                </c:pt>
                <c:pt idx="1">
                  <c:v>8.5625000000000007E-2</c:v>
                </c:pt>
                <c:pt idx="2">
                  <c:v>8.6606000000000002E-2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7-48CD-9736-E99BFEC49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improve!$B$27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improve!$B$28:$B$30</c:f>
              <c:numCache>
                <c:formatCode>General</c:formatCode>
                <c:ptCount val="3"/>
                <c:pt idx="0">
                  <c:v>0.33774569999999998</c:v>
                </c:pt>
                <c:pt idx="1">
                  <c:v>0.38977800000000001</c:v>
                </c:pt>
                <c:pt idx="2">
                  <c:v>0.17624200000000001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D-4A19-A973-22570C469FB3}"/>
            </c:ext>
          </c:extLst>
        </c:ser>
        <c:ser>
          <c:idx val="1"/>
          <c:order val="1"/>
          <c:tx>
            <c:strRef>
              <c:f>improve!$C$27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improve!$C$28:$C$30</c:f>
              <c:numCache>
                <c:formatCode>General</c:formatCode>
                <c:ptCount val="3"/>
                <c:pt idx="0">
                  <c:v>0.38045499999999999</c:v>
                </c:pt>
                <c:pt idx="1">
                  <c:v>0.47051799999999999</c:v>
                </c:pt>
                <c:pt idx="2">
                  <c:v>0.38045499999999999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D-4A19-A973-22570C469FB3}"/>
            </c:ext>
          </c:extLst>
        </c:ser>
        <c:ser>
          <c:idx val="2"/>
          <c:order val="2"/>
          <c:tx>
            <c:strRef>
              <c:f>improve!$D$27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improve!$D$28:$D$30</c:f>
              <c:numCache>
                <c:formatCode>General</c:formatCode>
                <c:ptCount val="3"/>
                <c:pt idx="0">
                  <c:v>4.8332259999999998</c:v>
                </c:pt>
                <c:pt idx="1">
                  <c:v>0.40639199999999998</c:v>
                </c:pt>
                <c:pt idx="2">
                  <c:v>0.54144700000000001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D-4A19-A973-22570C46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improve!$B$39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improve!$B$40:$B$43</c:f>
              <c:numCache>
                <c:formatCode>0.00%</c:formatCode>
                <c:ptCount val="4"/>
                <c:pt idx="0">
                  <c:v>-0.36940000000000001</c:v>
                </c:pt>
                <c:pt idx="1">
                  <c:v>-0.13220000000000001</c:v>
                </c:pt>
                <c:pt idx="2">
                  <c:v>-8.2299999999999998E-2</c:v>
                </c:pt>
                <c:pt idx="3">
                  <c:v>0.18360000000000001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A-4C90-B08F-50AA24751F76}"/>
            </c:ext>
          </c:extLst>
        </c:ser>
        <c:ser>
          <c:idx val="1"/>
          <c:order val="1"/>
          <c:tx>
            <c:strRef>
              <c:f>improve!$C$39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improve!$C$40:$C$43</c:f>
              <c:numCache>
                <c:formatCode>0.00%</c:formatCode>
                <c:ptCount val="4"/>
                <c:pt idx="0">
                  <c:v>7.2099999999999997E-2</c:v>
                </c:pt>
                <c:pt idx="1">
                  <c:v>0.12939999999999999</c:v>
                </c:pt>
                <c:pt idx="2">
                  <c:v>0.1618</c:v>
                </c:pt>
                <c:pt idx="3">
                  <c:v>0.2223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1A-4C90-B08F-50AA24751F76}"/>
            </c:ext>
          </c:extLst>
        </c:ser>
        <c:ser>
          <c:idx val="2"/>
          <c:order val="2"/>
          <c:tx>
            <c:strRef>
              <c:f>improve!$D$39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improve!$D$40:$D$43</c:f>
              <c:numCache>
                <c:formatCode>0.00%</c:formatCode>
                <c:ptCount val="4"/>
                <c:pt idx="0">
                  <c:v>0.11849999999999999</c:v>
                </c:pt>
                <c:pt idx="1">
                  <c:v>6.83E-2</c:v>
                </c:pt>
                <c:pt idx="2">
                  <c:v>2.9700000000000001E-2</c:v>
                </c:pt>
                <c:pt idx="3">
                  <c:v>2.4199999999999999E-2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1A-4C90-B08F-50AA2475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improve!$B$53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improve!$B$54:$B$57</c:f>
              <c:numCache>
                <c:formatCode>0.00%</c:formatCode>
                <c:ptCount val="4"/>
                <c:pt idx="0">
                  <c:v>-0.36859999999999998</c:v>
                </c:pt>
                <c:pt idx="1">
                  <c:v>-0.1321</c:v>
                </c:pt>
                <c:pt idx="2">
                  <c:v>-8.2199999999999995E-2</c:v>
                </c:pt>
                <c:pt idx="3">
                  <c:v>0.18340000000000001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A-428C-AF3F-5ED6FDCA3B6C}"/>
            </c:ext>
          </c:extLst>
        </c:ser>
        <c:ser>
          <c:idx val="1"/>
          <c:order val="1"/>
          <c:tx>
            <c:strRef>
              <c:f>improve!$C$53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improve!$C$54:$C$57</c:f>
              <c:numCache>
                <c:formatCode>0.00%</c:formatCode>
                <c:ptCount val="4"/>
                <c:pt idx="0">
                  <c:v>2.52E-2</c:v>
                </c:pt>
                <c:pt idx="1">
                  <c:v>6.93E-2</c:v>
                </c:pt>
                <c:pt idx="2">
                  <c:v>0.1176</c:v>
                </c:pt>
                <c:pt idx="3">
                  <c:v>0.16700000000000001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A-428C-AF3F-5ED6FDCA3B6C}"/>
            </c:ext>
          </c:extLst>
        </c:ser>
        <c:ser>
          <c:idx val="2"/>
          <c:order val="2"/>
          <c:tx>
            <c:strRef>
              <c:f>improve!$D$53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improve!$D$54:$D$57</c:f>
              <c:numCache>
                <c:formatCode>0.00%</c:formatCode>
                <c:ptCount val="4"/>
                <c:pt idx="0">
                  <c:v>0.1138</c:v>
                </c:pt>
                <c:pt idx="1">
                  <c:v>5.9799999999999999E-2</c:v>
                </c:pt>
                <c:pt idx="2">
                  <c:v>4.2200000000000001E-2</c:v>
                </c:pt>
                <c:pt idx="3">
                  <c:v>2.7300000000000001E-2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CA-428C-AF3F-5ED6FDCA3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</a:t>
            </a:r>
            <a:r>
              <a:rPr lang="en-US" baseline="0"/>
              <a:t> </a:t>
            </a:r>
            <a:r>
              <a:rPr lang="en-US"/>
              <a:t>Hit ratio</a:t>
            </a:r>
          </a:p>
        </c:rich>
      </c:tx>
      <c:layout>
        <c:manualLayout>
          <c:xMode val="edge"/>
          <c:yMode val="edge"/>
          <c:x val="0.17383120857590481"/>
          <c:y val="1.9484420748115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improve!$B$69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improve!$B$70:$B$73</c:f>
              <c:numCache>
                <c:formatCode>0.00%</c:formatCode>
                <c:ptCount val="4"/>
                <c:pt idx="0">
                  <c:v>-0.24010000000000001</c:v>
                </c:pt>
                <c:pt idx="1">
                  <c:v>-6.4000000000000003E-3</c:v>
                </c:pt>
                <c:pt idx="2">
                  <c:v>6.4600000000000005E-2</c:v>
                </c:pt>
                <c:pt idx="3">
                  <c:v>0.36859999999999998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6-40C6-B52C-5753EFCA358A}"/>
            </c:ext>
          </c:extLst>
        </c:ser>
        <c:ser>
          <c:idx val="1"/>
          <c:order val="1"/>
          <c:tx>
            <c:strRef>
              <c:f>improve!$C$69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improve!$C$70:$C$73</c:f>
              <c:numCache>
                <c:formatCode>0.00%</c:formatCode>
                <c:ptCount val="4"/>
                <c:pt idx="0">
                  <c:v>-1.1299999999999999E-2</c:v>
                </c:pt>
                <c:pt idx="1">
                  <c:v>7.0199999999999999E-2</c:v>
                </c:pt>
                <c:pt idx="2">
                  <c:v>8.7400000000000005E-2</c:v>
                </c:pt>
                <c:pt idx="3">
                  <c:v>0.10009999999999999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6-40C6-B52C-5753EFCA358A}"/>
            </c:ext>
          </c:extLst>
        </c:ser>
        <c:ser>
          <c:idx val="2"/>
          <c:order val="2"/>
          <c:tx>
            <c:strRef>
              <c:f>improve!$D$69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improve!$D$70:$D$73</c:f>
              <c:numCache>
                <c:formatCode>0.00%</c:formatCode>
                <c:ptCount val="4"/>
                <c:pt idx="0">
                  <c:v>0.36820000000000003</c:v>
                </c:pt>
                <c:pt idx="1">
                  <c:v>0.13739999999999999</c:v>
                </c:pt>
                <c:pt idx="2">
                  <c:v>8.6300000000000002E-2</c:v>
                </c:pt>
                <c:pt idx="3">
                  <c:v>5.2900000000000003E-2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6-40C6-B52C-5753EFCA3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 Write hit ratio</a:t>
            </a:r>
          </a:p>
        </c:rich>
      </c:tx>
      <c:layout>
        <c:manualLayout>
          <c:xMode val="edge"/>
          <c:yMode val="edge"/>
          <c:x val="0.1763932637718536"/>
          <c:y val="1.55964824954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430194486215132"/>
          <c:y val="0.1754561423165252"/>
          <c:w val="0.79263955837430944"/>
          <c:h val="0.652385299363197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improve!$B$84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improve!$B$85:$B$88</c:f>
              <c:numCache>
                <c:formatCode>0.00%</c:formatCode>
                <c:ptCount val="4"/>
                <c:pt idx="0">
                  <c:v>-0.2394</c:v>
                </c:pt>
                <c:pt idx="1">
                  <c:v>-6.4999999999999997E-3</c:v>
                </c:pt>
                <c:pt idx="2">
                  <c:v>6.4399999999999999E-2</c:v>
                </c:pt>
                <c:pt idx="3">
                  <c:v>0.36809999999999998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4-47F0-9AA1-487276848068}"/>
            </c:ext>
          </c:extLst>
        </c:ser>
        <c:ser>
          <c:idx val="1"/>
          <c:order val="1"/>
          <c:tx>
            <c:strRef>
              <c:f>improve!$C$84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improve!$C$85:$C$88</c:f>
              <c:numCache>
                <c:formatCode>0.00%</c:formatCode>
                <c:ptCount val="4"/>
                <c:pt idx="0">
                  <c:v>-2.69E-2</c:v>
                </c:pt>
                <c:pt idx="1">
                  <c:v>5.7099999999999998E-2</c:v>
                </c:pt>
                <c:pt idx="2">
                  <c:v>5.7599999999999998E-2</c:v>
                </c:pt>
                <c:pt idx="3">
                  <c:v>5.2699999999999997E-2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4-47F0-9AA1-487276848068}"/>
            </c:ext>
          </c:extLst>
        </c:ser>
        <c:ser>
          <c:idx val="2"/>
          <c:order val="2"/>
          <c:tx>
            <c:strRef>
              <c:f>improve!$D$84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improve!$D$85:$D$88</c:f>
              <c:numCache>
                <c:formatCode>0.00%</c:formatCode>
                <c:ptCount val="4"/>
                <c:pt idx="0">
                  <c:v>0.36620000000000003</c:v>
                </c:pt>
                <c:pt idx="1">
                  <c:v>0.13320000000000001</c:v>
                </c:pt>
                <c:pt idx="2">
                  <c:v>8.3400000000000002E-2</c:v>
                </c:pt>
                <c:pt idx="3">
                  <c:v>5.1499999999999997E-2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4-47F0-9AA1-487276848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07009702321464"/>
          <c:y val="0.90619977628347703"/>
          <c:w val="0.70210782500073632"/>
          <c:h val="9.3800223716522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17379</xdr:colOff>
      <xdr:row>1</xdr:row>
      <xdr:rowOff>218779</xdr:rowOff>
    </xdr:from>
    <xdr:to>
      <xdr:col>10</xdr:col>
      <xdr:colOff>712536</xdr:colOff>
      <xdr:row>13</xdr:row>
      <xdr:rowOff>80570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123029-E0FB-4FC6-A75D-E2BDE68EE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187159</xdr:colOff>
      <xdr:row>27</xdr:row>
      <xdr:rowOff>149058</xdr:rowOff>
    </xdr:from>
    <xdr:to>
      <xdr:col>10</xdr:col>
      <xdr:colOff>880411</xdr:colOff>
      <xdr:row>39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34D27D-4EE9-41A2-8D64-F9AD5A0D9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121858</xdr:colOff>
      <xdr:row>13</xdr:row>
      <xdr:rowOff>89005</xdr:rowOff>
    </xdr:from>
    <xdr:to>
      <xdr:col>10</xdr:col>
      <xdr:colOff>740815</xdr:colOff>
      <xdr:row>24</xdr:row>
      <xdr:rowOff>185257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19D94F-51B8-41EC-B49B-6920E96F1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127001</xdr:colOff>
      <xdr:row>39</xdr:row>
      <xdr:rowOff>105611</xdr:rowOff>
    </xdr:from>
    <xdr:to>
      <xdr:col>10</xdr:col>
      <xdr:colOff>822158</xdr:colOff>
      <xdr:row>50</xdr:row>
      <xdr:rowOff>201864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449F59B-9185-4763-B612-87DDC0F1B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320842</xdr:colOff>
      <xdr:row>2</xdr:row>
      <xdr:rowOff>32083</xdr:rowOff>
    </xdr:from>
    <xdr:to>
      <xdr:col>23</xdr:col>
      <xdr:colOff>167106</xdr:colOff>
      <xdr:row>13</xdr:row>
      <xdr:rowOff>128336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3CA3293-64BB-4408-9991-D34ED896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285432</xdr:colOff>
      <xdr:row>14</xdr:row>
      <xdr:rowOff>67083</xdr:rowOff>
    </xdr:from>
    <xdr:to>
      <xdr:col>23</xdr:col>
      <xdr:colOff>148272</xdr:colOff>
      <xdr:row>25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9CB9472-6D1B-4D45-A997-EE430AB11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EDF1F2F-6AA5-4A81-B0AC-5B00B2DD5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248330</xdr:colOff>
      <xdr:row>38</xdr:row>
      <xdr:rowOff>12927</xdr:rowOff>
    </xdr:from>
    <xdr:to>
      <xdr:col>23</xdr:col>
      <xdr:colOff>105455</xdr:colOff>
      <xdr:row>49</xdr:row>
      <xdr:rowOff>95930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E6B7EFC-9D55-4C7B-BF1E-5D752DECD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23396</xdr:colOff>
      <xdr:row>51</xdr:row>
      <xdr:rowOff>117230</xdr:rowOff>
    </xdr:from>
    <xdr:to>
      <xdr:col>11</xdr:col>
      <xdr:colOff>636954</xdr:colOff>
      <xdr:row>63</xdr:row>
      <xdr:rowOff>42516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3173B553-1E33-4919-8CD2-CF5E77E42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257909</xdr:colOff>
      <xdr:row>50</xdr:row>
      <xdr:rowOff>70338</xdr:rowOff>
    </xdr:from>
    <xdr:to>
      <xdr:col>25</xdr:col>
      <xdr:colOff>297036</xdr:colOff>
      <xdr:row>61</xdr:row>
      <xdr:rowOff>230086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42A09F61-2C34-47D7-9D2D-DEE1E7B66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146539</xdr:colOff>
      <xdr:row>63</xdr:row>
      <xdr:rowOff>190500</xdr:rowOff>
    </xdr:from>
    <xdr:to>
      <xdr:col>11</xdr:col>
      <xdr:colOff>760097</xdr:colOff>
      <xdr:row>75</xdr:row>
      <xdr:rowOff>115787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EC3E6701-48B6-4112-A207-16EFDE8F5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124558</xdr:colOff>
      <xdr:row>62</xdr:row>
      <xdr:rowOff>43962</xdr:rowOff>
    </xdr:from>
    <xdr:to>
      <xdr:col>25</xdr:col>
      <xdr:colOff>115327</xdr:colOff>
      <xdr:row>73</xdr:row>
      <xdr:rowOff>211036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E570F9BB-6CA5-41BF-B518-E110867FE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187159</xdr:colOff>
      <xdr:row>26</xdr:row>
      <xdr:rowOff>149058</xdr:rowOff>
    </xdr:from>
    <xdr:to>
      <xdr:col>10</xdr:col>
      <xdr:colOff>880411</xdr:colOff>
      <xdr:row>38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D07CE3-510F-9BF0-98DB-A40AFB72F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121858</xdr:colOff>
      <xdr:row>12</xdr:row>
      <xdr:rowOff>89005</xdr:rowOff>
    </xdr:from>
    <xdr:to>
      <xdr:col>10</xdr:col>
      <xdr:colOff>740815</xdr:colOff>
      <xdr:row>23</xdr:row>
      <xdr:rowOff>185257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BBE995A-BA8C-ED33-CCD9-F632B0248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130811</xdr:colOff>
      <xdr:row>38</xdr:row>
      <xdr:rowOff>103706</xdr:rowOff>
    </xdr:from>
    <xdr:to>
      <xdr:col>10</xdr:col>
      <xdr:colOff>799298</xdr:colOff>
      <xdr:row>49</xdr:row>
      <xdr:rowOff>203769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1F98F-51A5-BF88-EF46-9ABC667B0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255010</xdr:colOff>
      <xdr:row>13</xdr:row>
      <xdr:rowOff>53748</xdr:rowOff>
    </xdr:from>
    <xdr:to>
      <xdr:col>23</xdr:col>
      <xdr:colOff>112135</xdr:colOff>
      <xdr:row>24</xdr:row>
      <xdr:rowOff>116340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6AB7B5-576A-4A1E-B2F7-BA6F9CC7F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198808</xdr:colOff>
      <xdr:row>25</xdr:row>
      <xdr:rowOff>72798</xdr:rowOff>
    </xdr:from>
    <xdr:to>
      <xdr:col>23</xdr:col>
      <xdr:colOff>73078</xdr:colOff>
      <xdr:row>36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94DD180-2599-42FC-A858-EA2D95841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248330</xdr:colOff>
      <xdr:row>37</xdr:row>
      <xdr:rowOff>12927</xdr:rowOff>
    </xdr:from>
    <xdr:to>
      <xdr:col>23</xdr:col>
      <xdr:colOff>105455</xdr:colOff>
      <xdr:row>48</xdr:row>
      <xdr:rowOff>95930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D6ECC5CA-2662-4B7D-897B-09058678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218341</xdr:colOff>
      <xdr:row>50</xdr:row>
      <xdr:rowOff>117230</xdr:rowOff>
    </xdr:from>
    <xdr:to>
      <xdr:col>11</xdr:col>
      <xdr:colOff>837614</xdr:colOff>
      <xdr:row>62</xdr:row>
      <xdr:rowOff>42516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615B15E-12AB-4031-8B38-8EFDD990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321409</xdr:colOff>
      <xdr:row>49</xdr:row>
      <xdr:rowOff>67798</xdr:rowOff>
    </xdr:from>
    <xdr:to>
      <xdr:col>25</xdr:col>
      <xdr:colOff>360536</xdr:colOff>
      <xdr:row>60</xdr:row>
      <xdr:rowOff>225641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D836D7D1-4909-4189-87DD-C9872D73E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978647</xdr:colOff>
      <xdr:row>0</xdr:row>
      <xdr:rowOff>0</xdr:rowOff>
    </xdr:from>
    <xdr:to>
      <xdr:col>10</xdr:col>
      <xdr:colOff>618957</xdr:colOff>
      <xdr:row>11</xdr:row>
      <xdr:rowOff>96252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F3380BC-746E-3340-A346-6BB0A006A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179294</xdr:colOff>
      <xdr:row>0</xdr:row>
      <xdr:rowOff>0</xdr:rowOff>
    </xdr:from>
    <xdr:to>
      <xdr:col>22</xdr:col>
      <xdr:colOff>439663</xdr:colOff>
      <xdr:row>11</xdr:row>
      <xdr:rowOff>96252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0B3147A-F753-1149-B6C2-3A1FAE994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55419</xdr:colOff>
      <xdr:row>63</xdr:row>
      <xdr:rowOff>103777</xdr:rowOff>
    </xdr:from>
    <xdr:to>
      <xdr:col>11</xdr:col>
      <xdr:colOff>1052946</xdr:colOff>
      <xdr:row>75</xdr:row>
      <xdr:rowOff>29063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0B7D4F5A-CB10-4B99-8A01-4C563FB2A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351693</xdr:colOff>
      <xdr:row>62</xdr:row>
      <xdr:rowOff>73270</xdr:rowOff>
    </xdr:from>
    <xdr:to>
      <xdr:col>25</xdr:col>
      <xdr:colOff>348178</xdr:colOff>
      <xdr:row>73</xdr:row>
      <xdr:rowOff>240343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C5164E15-9CAA-404C-B909-6051CC009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148830</xdr:colOff>
      <xdr:row>6</xdr:row>
      <xdr:rowOff>180024</xdr:rowOff>
    </xdr:from>
    <xdr:to>
      <xdr:col>11</xdr:col>
      <xdr:colOff>5955</xdr:colOff>
      <xdr:row>20</xdr:row>
      <xdr:rowOff>130493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5999FB-E091-49F7-B3A9-A8BBFE6BD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3B5A61-6C6E-456E-98D9-F90965D47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128589</xdr:rowOff>
    </xdr:from>
    <xdr:to>
      <xdr:col>10</xdr:col>
      <xdr:colOff>76199</xdr:colOff>
      <xdr:row>22</xdr:row>
      <xdr:rowOff>80963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0B9623-574E-4EDB-B2FA-EE07DB5EE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53C722-84F6-443C-B207-83932D84F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396116</xdr:colOff>
      <xdr:row>0</xdr:row>
      <xdr:rowOff>112198</xdr:rowOff>
    </xdr:from>
    <xdr:to>
      <xdr:col>14</xdr:col>
      <xdr:colOff>167516</xdr:colOff>
      <xdr:row>12</xdr:row>
      <xdr:rowOff>31521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A90D92-36A8-4D86-9032-D491A1227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408413</xdr:colOff>
      <xdr:row>12</xdr:row>
      <xdr:rowOff>177067</xdr:rowOff>
    </xdr:from>
    <xdr:to>
      <xdr:col>14</xdr:col>
      <xdr:colOff>179813</xdr:colOff>
      <xdr:row>24</xdr:row>
      <xdr:rowOff>99778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C41D56-5490-40F0-887C-AC115E952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162148</xdr:colOff>
      <xdr:row>25</xdr:row>
      <xdr:rowOff>33994</xdr:rowOff>
    </xdr:from>
    <xdr:to>
      <xdr:col>13</xdr:col>
      <xdr:colOff>619348</xdr:colOff>
      <xdr:row>36</xdr:row>
      <xdr:rowOff>190748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C28583D-29B0-477F-A7A8-7BE795D2B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326646</xdr:colOff>
      <xdr:row>37</xdr:row>
      <xdr:rowOff>131474</xdr:rowOff>
    </xdr:from>
    <xdr:to>
      <xdr:col>12</xdr:col>
      <xdr:colOff>488719</xdr:colOff>
      <xdr:row>51</xdr:row>
      <xdr:rowOff>104216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1553CBA-CE8D-4452-A7A0-709D4D10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93784</xdr:colOff>
      <xdr:row>52</xdr:row>
      <xdr:rowOff>111370</xdr:rowOff>
    </xdr:from>
    <xdr:to>
      <xdr:col>12</xdr:col>
      <xdr:colOff>250142</xdr:colOff>
      <xdr:row>66</xdr:row>
      <xdr:rowOff>89827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3AE0C6A-60D5-4330-9418-741B76CF9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169985</xdr:colOff>
      <xdr:row>67</xdr:row>
      <xdr:rowOff>140677</xdr:rowOff>
    </xdr:from>
    <xdr:to>
      <xdr:col>12</xdr:col>
      <xdr:colOff>326343</xdr:colOff>
      <xdr:row>81</xdr:row>
      <xdr:rowOff>121040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B5DC1B6-611F-49E8-93F3-2C954293E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156357</xdr:colOff>
      <xdr:row>82</xdr:row>
      <xdr:rowOff>41176</xdr:rowOff>
    </xdr:from>
    <xdr:to>
      <xdr:col>12</xdr:col>
      <xdr:colOff>308905</xdr:colOff>
      <xdr:row>95</xdr:row>
      <xdr:rowOff>35170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6555CFF-86EE-4397-AB91-91F22C9CB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6F04-9F6D-46B0-9F9C-C03CB54D6E05}">
  <dimension ref="A1:Q94"/>
  <sheetViews>
    <sheetView topLeftCell="A22" zoomScale="110" zoomScaleNormal="110" workbookViewId="0">
      <selection activeCell="C27" sqref="C27"/>
    </sheetView>
  </sheetViews>
  <sheetFormatPr defaultColWidth="8.875" defaultRowHeight="18.75" x14ac:dyDescent="0.25"/>
  <cols>
    <col min="1" max="1" width="34.625" style="3" customWidth="1"/>
    <col min="2" max="2" width="18.125" style="3" customWidth="1"/>
    <col min="3" max="3" width="12.875" style="3" bestFit="1" customWidth="1"/>
    <col min="4" max="4" width="15.5" style="3" customWidth="1"/>
    <col min="5" max="6" width="12.875" style="3" bestFit="1" customWidth="1"/>
    <col min="7" max="7" width="8.875" style="3"/>
    <col min="8" max="8" width="10" style="3" bestFit="1" customWidth="1"/>
    <col min="9" max="9" width="8.875" style="3"/>
    <col min="10" max="10" width="10.375" style="3" bestFit="1" customWidth="1"/>
    <col min="11" max="11" width="11.625" style="3" bestFit="1" customWidth="1"/>
    <col min="12" max="12" width="27" style="3" customWidth="1"/>
    <col min="13" max="13" width="19.625" style="3" customWidth="1"/>
    <col min="14" max="16" width="13" style="3" bestFit="1" customWidth="1"/>
    <col min="17" max="17" width="11.375" style="3" customWidth="1"/>
    <col min="18" max="16384" width="8.875" style="3"/>
  </cols>
  <sheetData>
    <row r="1" spans="1:16" ht="20.25" x14ac:dyDescent="0.25">
      <c r="A1" s="9" t="s">
        <v>23</v>
      </c>
    </row>
    <row r="2" spans="1:16" x14ac:dyDescent="0.25">
      <c r="B2" s="6"/>
      <c r="C2" s="6"/>
      <c r="D2" s="6"/>
      <c r="E2" s="6"/>
    </row>
    <row r="3" spans="1:16" x14ac:dyDescent="0.25">
      <c r="A3" s="3" t="s">
        <v>103</v>
      </c>
      <c r="B3" s="3" t="s">
        <v>10</v>
      </c>
    </row>
    <row r="4" spans="1:16" x14ac:dyDescent="0.25">
      <c r="B4" s="3" t="s">
        <v>57</v>
      </c>
      <c r="C4" s="3" t="s">
        <v>58</v>
      </c>
      <c r="D4" s="3" t="s">
        <v>59</v>
      </c>
      <c r="E4" s="3" t="s">
        <v>60</v>
      </c>
      <c r="L4" s="3" t="s">
        <v>104</v>
      </c>
    </row>
    <row r="5" spans="1:16" x14ac:dyDescent="0.25">
      <c r="A5" s="12" t="s">
        <v>115</v>
      </c>
      <c r="B5" s="6">
        <v>0.155912</v>
      </c>
      <c r="C5" s="6">
        <v>0.133768</v>
      </c>
      <c r="D5" s="6">
        <v>0.12299300000000001</v>
      </c>
      <c r="E5" s="6">
        <v>0.108585</v>
      </c>
      <c r="M5" s="3" t="s">
        <v>57</v>
      </c>
      <c r="N5" s="3" t="s">
        <v>58</v>
      </c>
      <c r="O5" s="3" t="s">
        <v>59</v>
      </c>
      <c r="P5" s="3" t="s">
        <v>60</v>
      </c>
    </row>
    <row r="6" spans="1:16" x14ac:dyDescent="0.25">
      <c r="A6" s="3" t="s">
        <v>0</v>
      </c>
      <c r="B6" s="6">
        <v>0.159437</v>
      </c>
      <c r="C6" s="6">
        <v>0.133053</v>
      </c>
      <c r="D6" s="6">
        <v>0.113603</v>
      </c>
      <c r="E6" s="6">
        <v>0.10749</v>
      </c>
      <c r="L6" s="12" t="s">
        <v>115</v>
      </c>
      <c r="M6" s="7">
        <v>92600</v>
      </c>
      <c r="N6" s="7">
        <v>88600</v>
      </c>
      <c r="O6" s="7">
        <v>84600</v>
      </c>
      <c r="P6" s="7">
        <v>80600</v>
      </c>
    </row>
    <row r="7" spans="1:16" x14ac:dyDescent="0.25">
      <c r="A7" s="3" t="s">
        <v>1</v>
      </c>
      <c r="B7" s="6">
        <v>0.31733600000000001</v>
      </c>
      <c r="C7" s="6">
        <v>0.54341600000000001</v>
      </c>
      <c r="D7" s="6">
        <v>0.55074800000000002</v>
      </c>
      <c r="E7" s="6">
        <v>0.52949599999999997</v>
      </c>
      <c r="L7" s="3" t="s">
        <v>0</v>
      </c>
      <c r="M7" s="7">
        <v>92592</v>
      </c>
      <c r="N7" s="7">
        <v>88592</v>
      </c>
      <c r="O7" s="7">
        <v>84592</v>
      </c>
      <c r="P7" s="7">
        <v>80592</v>
      </c>
    </row>
    <row r="8" spans="1:16" x14ac:dyDescent="0.25">
      <c r="L8" s="3" t="s">
        <v>1</v>
      </c>
      <c r="M8" s="7">
        <v>92596</v>
      </c>
      <c r="N8" s="7">
        <v>88599</v>
      </c>
      <c r="O8" s="7">
        <v>84604</v>
      </c>
      <c r="P8" s="7">
        <v>80598</v>
      </c>
    </row>
    <row r="9" spans="1:16" x14ac:dyDescent="0.25">
      <c r="A9" s="6"/>
      <c r="E9" s="5"/>
    </row>
    <row r="10" spans="1:16" x14ac:dyDescent="0.25">
      <c r="A10" s="6"/>
      <c r="E10" s="5"/>
    </row>
    <row r="11" spans="1:16" x14ac:dyDescent="0.25">
      <c r="B11" s="6"/>
    </row>
    <row r="12" spans="1:16" x14ac:dyDescent="0.25">
      <c r="B12" s="6"/>
    </row>
    <row r="13" spans="1:16" x14ac:dyDescent="0.25">
      <c r="D13" s="3" t="s">
        <v>64</v>
      </c>
    </row>
    <row r="14" spans="1:16" x14ac:dyDescent="0.25">
      <c r="A14" s="5"/>
      <c r="B14" s="5"/>
      <c r="C14" s="5"/>
      <c r="D14" s="5"/>
      <c r="E14" s="5"/>
    </row>
    <row r="15" spans="1:16" x14ac:dyDescent="0.25">
      <c r="A15" s="7" t="s">
        <v>54</v>
      </c>
      <c r="L15" s="3" t="s">
        <v>28</v>
      </c>
    </row>
    <row r="16" spans="1:16" x14ac:dyDescent="0.25">
      <c r="A16" s="3" t="s">
        <v>27</v>
      </c>
      <c r="B16" s="7" t="s">
        <v>52</v>
      </c>
      <c r="C16" s="7"/>
      <c r="D16" s="7"/>
      <c r="M16" s="3" t="s">
        <v>57</v>
      </c>
      <c r="N16" s="3" t="s">
        <v>58</v>
      </c>
      <c r="O16" s="3" t="s">
        <v>59</v>
      </c>
      <c r="P16" s="3" t="s">
        <v>60</v>
      </c>
    </row>
    <row r="17" spans="1:16" x14ac:dyDescent="0.25">
      <c r="B17" s="3" t="s">
        <v>57</v>
      </c>
      <c r="C17" s="3" t="s">
        <v>58</v>
      </c>
      <c r="D17" s="3" t="s">
        <v>59</v>
      </c>
      <c r="E17" s="3" t="s">
        <v>60</v>
      </c>
      <c r="L17" s="12" t="s">
        <v>115</v>
      </c>
      <c r="M17" s="7">
        <v>803672</v>
      </c>
      <c r="N17" s="7">
        <v>773864</v>
      </c>
      <c r="O17" s="7">
        <v>761432</v>
      </c>
      <c r="P17" s="7">
        <v>753928</v>
      </c>
    </row>
    <row r="18" spans="1:16" x14ac:dyDescent="0.25">
      <c r="A18" s="12" t="s">
        <v>115</v>
      </c>
      <c r="B18" s="7">
        <v>2.3688000000000001E-2</v>
      </c>
      <c r="C18" s="7">
        <v>2.9002E-2</v>
      </c>
      <c r="D18" s="7">
        <v>3.3279000000000003E-2</v>
      </c>
      <c r="E18" s="7">
        <v>3.6062999999999998E-2</v>
      </c>
      <c r="L18" s="3" t="s">
        <v>0</v>
      </c>
      <c r="M18" s="7">
        <v>805520</v>
      </c>
      <c r="N18" s="7">
        <v>773560</v>
      </c>
      <c r="O18" s="7">
        <v>754296</v>
      </c>
      <c r="P18" s="7">
        <v>742560</v>
      </c>
    </row>
    <row r="19" spans="1:16" x14ac:dyDescent="0.25">
      <c r="A19" s="3" t="s">
        <v>0</v>
      </c>
      <c r="B19" s="7">
        <v>2.0667000000000001E-2</v>
      </c>
      <c r="C19" s="7">
        <v>2.0858000000000002E-2</v>
      </c>
      <c r="D19" s="7">
        <v>2.1165E-2</v>
      </c>
      <c r="E19" s="7">
        <v>2.1274999999999999E-2</v>
      </c>
      <c r="L19" s="3" t="s">
        <v>1</v>
      </c>
      <c r="M19" s="7">
        <v>806676</v>
      </c>
      <c r="N19" s="7">
        <v>769860</v>
      </c>
      <c r="O19" s="7">
        <v>758882</v>
      </c>
      <c r="P19" s="7">
        <v>753980</v>
      </c>
    </row>
    <row r="20" spans="1:16" x14ac:dyDescent="0.25">
      <c r="A20" s="3" t="s">
        <v>1</v>
      </c>
      <c r="B20" s="7">
        <v>2.0971E-2</v>
      </c>
      <c r="C20" s="7">
        <v>2.1099E-2</v>
      </c>
      <c r="D20" s="7">
        <v>2.1232999999999998E-2</v>
      </c>
      <c r="E20" s="7">
        <v>2.1221E-2</v>
      </c>
    </row>
    <row r="21" spans="1:16" x14ac:dyDescent="0.25">
      <c r="A21" s="10" t="s">
        <v>124</v>
      </c>
      <c r="L21" s="3" t="s">
        <v>56</v>
      </c>
    </row>
    <row r="22" spans="1:16" x14ac:dyDescent="0.25">
      <c r="A22" s="3" t="s">
        <v>115</v>
      </c>
      <c r="E22" s="3">
        <v>30343</v>
      </c>
    </row>
    <row r="23" spans="1:16" x14ac:dyDescent="0.25">
      <c r="A23" s="3" t="s">
        <v>117</v>
      </c>
      <c r="B23" s="3">
        <v>37171</v>
      </c>
      <c r="C23" s="3">
        <v>34281</v>
      </c>
      <c r="D23" s="3">
        <v>32100</v>
      </c>
      <c r="E23" s="3">
        <v>30625</v>
      </c>
    </row>
    <row r="24" spans="1:16" x14ac:dyDescent="0.25">
      <c r="A24" s="3" t="s">
        <v>1</v>
      </c>
      <c r="B24" s="3">
        <v>112255</v>
      </c>
      <c r="C24" s="3">
        <v>112441</v>
      </c>
      <c r="D24" s="3">
        <v>119254</v>
      </c>
      <c r="E24" s="3">
        <v>128706</v>
      </c>
    </row>
    <row r="25" spans="1:16" x14ac:dyDescent="0.25">
      <c r="C25" s="6"/>
      <c r="D25" s="6"/>
    </row>
    <row r="26" spans="1:16" x14ac:dyDescent="0.25">
      <c r="B26" s="14" t="s">
        <v>50</v>
      </c>
      <c r="C26" s="14"/>
      <c r="D26" s="14"/>
    </row>
    <row r="27" spans="1:16" x14ac:dyDescent="0.25">
      <c r="A27" s="6"/>
      <c r="B27" s="7" t="s">
        <v>20</v>
      </c>
      <c r="C27" s="4" t="s">
        <v>4</v>
      </c>
      <c r="D27" s="11" t="s">
        <v>17</v>
      </c>
      <c r="L27" s="3" t="s">
        <v>29</v>
      </c>
    </row>
    <row r="28" spans="1:16" x14ac:dyDescent="0.25">
      <c r="A28" s="7" t="s">
        <v>38</v>
      </c>
      <c r="B28" s="7" t="s">
        <v>34</v>
      </c>
      <c r="C28" s="7"/>
      <c r="M28" s="3" t="s">
        <v>57</v>
      </c>
      <c r="N28" s="3" t="s">
        <v>58</v>
      </c>
      <c r="O28" s="3" t="s">
        <v>59</v>
      </c>
      <c r="P28" s="3" t="s">
        <v>60</v>
      </c>
    </row>
    <row r="29" spans="1:16" x14ac:dyDescent="0.25">
      <c r="A29" s="3" t="s">
        <v>26</v>
      </c>
      <c r="B29" s="8" t="s">
        <v>18</v>
      </c>
      <c r="C29" s="8"/>
      <c r="D29" s="10"/>
      <c r="L29" s="12" t="s">
        <v>115</v>
      </c>
      <c r="M29" s="7">
        <v>169384</v>
      </c>
      <c r="N29" s="7">
        <v>149040</v>
      </c>
      <c r="O29" s="7">
        <v>127576</v>
      </c>
      <c r="P29" s="7">
        <v>106592</v>
      </c>
    </row>
    <row r="30" spans="1:16" x14ac:dyDescent="0.25">
      <c r="B30" s="3" t="s">
        <v>57</v>
      </c>
      <c r="C30" s="3" t="s">
        <v>58</v>
      </c>
      <c r="D30" s="3" t="s">
        <v>59</v>
      </c>
      <c r="E30" s="3" t="s">
        <v>60</v>
      </c>
      <c r="L30" s="3" t="s">
        <v>0</v>
      </c>
      <c r="M30" s="7">
        <v>149624</v>
      </c>
      <c r="N30" s="7">
        <v>145624</v>
      </c>
      <c r="O30" s="7">
        <v>141624</v>
      </c>
      <c r="P30" s="7">
        <v>105120</v>
      </c>
    </row>
    <row r="31" spans="1:16" x14ac:dyDescent="0.25">
      <c r="A31" s="12" t="s">
        <v>115</v>
      </c>
      <c r="B31" s="7">
        <v>6.0930000000000003E-3</v>
      </c>
      <c r="C31" s="7">
        <v>5.8869999999999999E-3</v>
      </c>
      <c r="D31" s="7">
        <v>5.7149999999999996E-3</v>
      </c>
      <c r="E31" s="7">
        <v>5.5230000000000001E-3</v>
      </c>
      <c r="L31" s="3" t="s">
        <v>1</v>
      </c>
      <c r="M31" s="7">
        <v>165609</v>
      </c>
      <c r="N31" s="7">
        <v>145340</v>
      </c>
      <c r="O31" s="7">
        <v>123837</v>
      </c>
      <c r="P31" s="7">
        <v>103409</v>
      </c>
    </row>
    <row r="32" spans="1:16" x14ac:dyDescent="0.25">
      <c r="A32" s="6" t="s">
        <v>0</v>
      </c>
      <c r="B32" s="7">
        <v>9.5729999999999999E-3</v>
      </c>
      <c r="C32" s="7">
        <v>9.5840000000000005E-3</v>
      </c>
      <c r="D32" s="7">
        <v>9.5479999999999992E-3</v>
      </c>
      <c r="E32" s="7">
        <v>9.5200000000000007E-3</v>
      </c>
    </row>
    <row r="33" spans="1:16" x14ac:dyDescent="0.25">
      <c r="A33" s="6" t="s">
        <v>1</v>
      </c>
      <c r="B33" s="7">
        <v>9.1079999999999998E-3</v>
      </c>
      <c r="C33" s="7">
        <v>9.1280000000000007E-3</v>
      </c>
      <c r="D33" s="7">
        <v>9.1400000000000006E-3</v>
      </c>
      <c r="E33" s="7">
        <v>9.0550000000000005E-3</v>
      </c>
    </row>
    <row r="34" spans="1:16" x14ac:dyDescent="0.25">
      <c r="A34" s="10" t="s">
        <v>124</v>
      </c>
      <c r="M34" s="6"/>
      <c r="N34" s="6"/>
      <c r="O34" s="6"/>
      <c r="P34" s="6"/>
    </row>
    <row r="35" spans="1:16" x14ac:dyDescent="0.25">
      <c r="A35" s="3" t="s">
        <v>115</v>
      </c>
      <c r="B35" s="3">
        <v>1705</v>
      </c>
      <c r="C35" s="3">
        <v>1335</v>
      </c>
      <c r="D35" s="3">
        <v>977</v>
      </c>
      <c r="E35" s="3">
        <v>652</v>
      </c>
    </row>
    <row r="36" spans="1:16" x14ac:dyDescent="0.25">
      <c r="A36" s="3" t="s">
        <v>0</v>
      </c>
      <c r="B36" s="6">
        <v>1735</v>
      </c>
      <c r="C36" s="6"/>
      <c r="D36" s="6">
        <v>994</v>
      </c>
      <c r="E36" s="6">
        <v>589</v>
      </c>
    </row>
    <row r="37" spans="1:16" x14ac:dyDescent="0.25">
      <c r="A37" s="3" t="s">
        <v>1</v>
      </c>
      <c r="B37" s="3">
        <v>2248</v>
      </c>
      <c r="C37" s="3">
        <v>5986</v>
      </c>
      <c r="D37" s="3">
        <v>5337</v>
      </c>
      <c r="E37" s="3">
        <v>3548</v>
      </c>
    </row>
    <row r="38" spans="1:16" x14ac:dyDescent="0.25">
      <c r="D38" s="3" t="s">
        <v>70</v>
      </c>
    </row>
    <row r="39" spans="1:16" x14ac:dyDescent="0.25">
      <c r="A39" s="7" t="s">
        <v>102</v>
      </c>
      <c r="B39" s="7" t="s">
        <v>66</v>
      </c>
      <c r="C39" s="7"/>
      <c r="D39" s="7"/>
      <c r="L39" s="3" t="s">
        <v>30</v>
      </c>
    </row>
    <row r="40" spans="1:16" x14ac:dyDescent="0.25">
      <c r="A40" s="3" t="s">
        <v>25</v>
      </c>
      <c r="B40" s="6"/>
      <c r="C40" s="6"/>
      <c r="D40" s="6"/>
      <c r="E40" s="6"/>
      <c r="M40" s="3" t="s">
        <v>57</v>
      </c>
      <c r="N40" s="3" t="s">
        <v>58</v>
      </c>
      <c r="O40" s="3" t="s">
        <v>59</v>
      </c>
      <c r="P40" s="3" t="s">
        <v>60</v>
      </c>
    </row>
    <row r="41" spans="1:16" x14ac:dyDescent="0.25">
      <c r="B41" s="3" t="s">
        <v>57</v>
      </c>
      <c r="C41" s="3" t="s">
        <v>58</v>
      </c>
      <c r="D41" s="3" t="s">
        <v>59</v>
      </c>
      <c r="E41" s="3" t="s">
        <v>60</v>
      </c>
      <c r="L41" s="12" t="s">
        <v>115</v>
      </c>
      <c r="M41" s="7">
        <v>301280</v>
      </c>
      <c r="N41" s="7">
        <v>259032</v>
      </c>
      <c r="O41" s="7">
        <v>225816</v>
      </c>
      <c r="P41" s="7">
        <v>202168</v>
      </c>
    </row>
    <row r="42" spans="1:16" x14ac:dyDescent="0.25">
      <c r="A42" s="12" t="s">
        <v>115</v>
      </c>
      <c r="B42" s="6">
        <v>0.16925200000000001</v>
      </c>
      <c r="C42" s="6">
        <v>0.132019</v>
      </c>
      <c r="D42" s="6">
        <v>0.107238</v>
      </c>
      <c r="E42" s="6">
        <v>9.0299000000000004E-2</v>
      </c>
      <c r="L42" s="3" t="s">
        <v>0</v>
      </c>
      <c r="M42" s="7">
        <v>303631</v>
      </c>
      <c r="N42" s="7">
        <v>258360</v>
      </c>
      <c r="O42" s="7">
        <v>223640</v>
      </c>
      <c r="P42" s="7">
        <v>194240</v>
      </c>
    </row>
    <row r="43" spans="1:16" x14ac:dyDescent="0.25">
      <c r="A43" s="3" t="s">
        <v>0</v>
      </c>
      <c r="B43" s="6">
        <v>3.5744340000000001</v>
      </c>
      <c r="C43" s="6">
        <v>1.494041</v>
      </c>
      <c r="D43" s="6">
        <v>0.15237100000000001</v>
      </c>
      <c r="E43" s="6">
        <v>0.105947</v>
      </c>
      <c r="L43" s="3" t="s">
        <v>1</v>
      </c>
      <c r="M43" s="7">
        <v>298951</v>
      </c>
      <c r="N43" s="7">
        <v>255354</v>
      </c>
      <c r="O43" s="7">
        <v>221930</v>
      </c>
      <c r="P43" s="7">
        <v>193852</v>
      </c>
    </row>
    <row r="44" spans="1:16" x14ac:dyDescent="0.25">
      <c r="A44" s="3" t="s">
        <v>1</v>
      </c>
      <c r="B44" s="6">
        <v>0.60861299999999996</v>
      </c>
      <c r="C44" s="6">
        <v>0.48477599999999998</v>
      </c>
      <c r="D44" s="6">
        <v>1.6305179999999999</v>
      </c>
      <c r="E44" s="6">
        <v>1.582266</v>
      </c>
    </row>
    <row r="47" spans="1:16" x14ac:dyDescent="0.25">
      <c r="B47" s="28"/>
    </row>
    <row r="48" spans="1:16" x14ac:dyDescent="0.25">
      <c r="B48" s="28"/>
    </row>
    <row r="51" spans="1:17" x14ac:dyDescent="0.25">
      <c r="A51" s="7" t="s">
        <v>38</v>
      </c>
      <c r="B51" s="7" t="s">
        <v>21</v>
      </c>
      <c r="C51" s="7"/>
    </row>
    <row r="52" spans="1:17" x14ac:dyDescent="0.25">
      <c r="B52" s="3" t="s">
        <v>10</v>
      </c>
    </row>
    <row r="53" spans="1:17" x14ac:dyDescent="0.25">
      <c r="A53" s="3" t="s">
        <v>24</v>
      </c>
      <c r="N53" s="3" t="s">
        <v>10</v>
      </c>
    </row>
    <row r="54" spans="1:17" x14ac:dyDescent="0.25">
      <c r="B54" s="3" t="s">
        <v>57</v>
      </c>
      <c r="C54" s="3" t="s">
        <v>58</v>
      </c>
      <c r="D54" s="3" t="s">
        <v>59</v>
      </c>
      <c r="E54" s="3" t="s">
        <v>60</v>
      </c>
      <c r="M54" s="3" t="s">
        <v>31</v>
      </c>
    </row>
    <row r="55" spans="1:17" x14ac:dyDescent="0.25">
      <c r="A55" s="12" t="s">
        <v>115</v>
      </c>
      <c r="B55" s="7">
        <v>8.6660000000000001E-3</v>
      </c>
      <c r="C55" s="7">
        <v>8.7209999999999996E-3</v>
      </c>
      <c r="D55" s="7">
        <v>8.7899999999999992E-3</v>
      </c>
      <c r="E55" s="7">
        <v>8.8640000000000004E-3</v>
      </c>
      <c r="N55" s="3" t="s">
        <v>57</v>
      </c>
      <c r="O55" s="3" t="s">
        <v>58</v>
      </c>
      <c r="P55" s="3" t="s">
        <v>59</v>
      </c>
      <c r="Q55" s="3" t="s">
        <v>60</v>
      </c>
    </row>
    <row r="56" spans="1:17" x14ac:dyDescent="0.25">
      <c r="A56" s="6" t="s">
        <v>0</v>
      </c>
      <c r="B56" s="7">
        <v>7.5510000000000004E-3</v>
      </c>
      <c r="C56" s="7">
        <v>7.5729999999999999E-3</v>
      </c>
      <c r="D56" s="7">
        <v>7.5519999999999997E-3</v>
      </c>
      <c r="E56" s="7">
        <v>7.5449999999999996E-3</v>
      </c>
      <c r="M56" s="12" t="s">
        <v>115</v>
      </c>
      <c r="N56" s="7">
        <v>149624</v>
      </c>
      <c r="O56" s="7">
        <v>145624</v>
      </c>
      <c r="P56" s="7">
        <v>141624</v>
      </c>
      <c r="Q56" s="7">
        <v>137624</v>
      </c>
    </row>
    <row r="57" spans="1:17" x14ac:dyDescent="0.25">
      <c r="A57" s="6" t="s">
        <v>1</v>
      </c>
      <c r="B57" s="7">
        <v>7.8410000000000007E-3</v>
      </c>
      <c r="C57" s="7">
        <v>7.8659999999999997E-3</v>
      </c>
      <c r="D57" s="7">
        <v>7.8180000000000003E-3</v>
      </c>
      <c r="E57" s="7">
        <v>7.8980000000000005E-3</v>
      </c>
      <c r="M57" s="3" t="s">
        <v>0</v>
      </c>
      <c r="N57" s="7">
        <v>149624</v>
      </c>
      <c r="O57" s="7">
        <v>145624</v>
      </c>
      <c r="P57" s="7">
        <v>141624</v>
      </c>
      <c r="Q57" s="7">
        <v>137624</v>
      </c>
    </row>
    <row r="58" spans="1:17" x14ac:dyDescent="0.25">
      <c r="B58" s="6"/>
      <c r="C58" s="6"/>
      <c r="D58" s="6"/>
      <c r="E58" s="6"/>
      <c r="M58" s="3" t="s">
        <v>1</v>
      </c>
      <c r="N58" s="7">
        <v>149671</v>
      </c>
      <c r="O58" s="7">
        <v>145626</v>
      </c>
      <c r="P58" s="7">
        <v>141652</v>
      </c>
      <c r="Q58" s="7">
        <v>137648</v>
      </c>
    </row>
    <row r="59" spans="1:17" x14ac:dyDescent="0.25">
      <c r="A59" s="10" t="s">
        <v>124</v>
      </c>
      <c r="C59" s="6"/>
      <c r="D59" s="6"/>
      <c r="E59" s="6"/>
    </row>
    <row r="60" spans="1:17" x14ac:dyDescent="0.25">
      <c r="A60" s="3" t="s">
        <v>115</v>
      </c>
      <c r="B60" s="6"/>
      <c r="C60" s="6"/>
      <c r="D60" s="6"/>
      <c r="E60" s="6"/>
    </row>
    <row r="61" spans="1:17" x14ac:dyDescent="0.25">
      <c r="A61" s="3" t="s">
        <v>117</v>
      </c>
      <c r="B61" s="6">
        <v>1319</v>
      </c>
      <c r="C61" s="6">
        <v>1263</v>
      </c>
      <c r="D61" s="6">
        <v>1177</v>
      </c>
      <c r="E61" s="6">
        <v>1109</v>
      </c>
    </row>
    <row r="62" spans="1:17" x14ac:dyDescent="0.25">
      <c r="A62" s="3" t="s">
        <v>1</v>
      </c>
      <c r="B62" s="6">
        <v>4544</v>
      </c>
      <c r="C62" s="6">
        <v>4370</v>
      </c>
      <c r="D62" s="6">
        <v>3970</v>
      </c>
      <c r="E62" s="6">
        <v>4005</v>
      </c>
    </row>
    <row r="63" spans="1:17" x14ac:dyDescent="0.25">
      <c r="A63" s="18"/>
      <c r="B63" s="6"/>
      <c r="C63" s="6"/>
      <c r="D63" s="6"/>
      <c r="E63" s="6"/>
      <c r="M63" s="6"/>
      <c r="P63" s="9"/>
    </row>
    <row r="64" spans="1:17" x14ac:dyDescent="0.25">
      <c r="A64" s="18"/>
    </row>
    <row r="65" spans="1:17" x14ac:dyDescent="0.25">
      <c r="A65" s="3" t="s">
        <v>111</v>
      </c>
      <c r="M65" s="3" t="s">
        <v>112</v>
      </c>
    </row>
    <row r="66" spans="1:17" x14ac:dyDescent="0.25">
      <c r="B66" s="3" t="s">
        <v>57</v>
      </c>
      <c r="C66" s="3" t="s">
        <v>58</v>
      </c>
      <c r="D66" s="3" t="s">
        <v>59</v>
      </c>
      <c r="E66" s="3" t="s">
        <v>60</v>
      </c>
      <c r="N66" s="3" t="s">
        <v>57</v>
      </c>
      <c r="O66" s="3" t="s">
        <v>58</v>
      </c>
      <c r="P66" s="3" t="s">
        <v>59</v>
      </c>
      <c r="Q66" s="3" t="s">
        <v>60</v>
      </c>
    </row>
    <row r="67" spans="1:17" x14ac:dyDescent="0.25">
      <c r="A67" s="12" t="s">
        <v>115</v>
      </c>
      <c r="B67" s="6">
        <v>0.14723600000000001</v>
      </c>
      <c r="C67" s="6">
        <v>0.14485000000000001</v>
      </c>
      <c r="D67" s="6">
        <v>0.143148</v>
      </c>
      <c r="E67" s="6">
        <v>0.141377</v>
      </c>
      <c r="M67" s="12" t="s">
        <v>19</v>
      </c>
      <c r="N67" s="7">
        <v>41720</v>
      </c>
      <c r="O67" s="7">
        <v>37720</v>
      </c>
      <c r="P67" s="7">
        <v>33712</v>
      </c>
      <c r="Q67" s="7">
        <v>29712</v>
      </c>
    </row>
    <row r="68" spans="1:17" x14ac:dyDescent="0.25">
      <c r="A68" s="6" t="s">
        <v>0</v>
      </c>
      <c r="B68" s="6">
        <v>0.14726300000000001</v>
      </c>
      <c r="C68" s="6">
        <v>0.144871</v>
      </c>
      <c r="D68" s="6">
        <v>0.142014</v>
      </c>
      <c r="E68" s="6">
        <v>0.140067</v>
      </c>
      <c r="M68" s="6" t="s">
        <v>0</v>
      </c>
      <c r="N68" s="7">
        <v>41720</v>
      </c>
      <c r="O68" s="7">
        <v>37720</v>
      </c>
      <c r="P68" s="7">
        <v>33712</v>
      </c>
      <c r="Q68" s="7">
        <v>29712</v>
      </c>
    </row>
    <row r="69" spans="1:17" x14ac:dyDescent="0.25">
      <c r="A69" s="6" t="s">
        <v>1</v>
      </c>
      <c r="B69" s="6">
        <v>0.442579</v>
      </c>
      <c r="C69" s="6">
        <v>0.40890399999999999</v>
      </c>
      <c r="D69" s="6">
        <v>0.37744699999999998</v>
      </c>
      <c r="E69" s="6">
        <v>0.34275099999999997</v>
      </c>
      <c r="M69" s="6" t="s">
        <v>1</v>
      </c>
      <c r="N69" s="7">
        <v>41742</v>
      </c>
      <c r="O69" s="7">
        <v>37739</v>
      </c>
      <c r="P69" s="7">
        <v>33744</v>
      </c>
      <c r="Q69" s="7">
        <v>29753</v>
      </c>
    </row>
    <row r="70" spans="1:17" x14ac:dyDescent="0.25">
      <c r="B70" s="6"/>
      <c r="C70" s="6"/>
    </row>
    <row r="72" spans="1:17" x14ac:dyDescent="0.25">
      <c r="A72" s="6"/>
    </row>
    <row r="73" spans="1:17" x14ac:dyDescent="0.25">
      <c r="A73" s="6"/>
    </row>
    <row r="93" spans="1:1" x14ac:dyDescent="0.25">
      <c r="A93" s="13"/>
    </row>
    <row r="94" spans="1:1" x14ac:dyDescent="0.25">
      <c r="A94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5BF-5667-44F5-9130-D0FABC82E084}">
  <dimension ref="A1:Q93"/>
  <sheetViews>
    <sheetView topLeftCell="A25" zoomScale="110" zoomScaleNormal="110" workbookViewId="0">
      <selection activeCell="A35" sqref="A35"/>
    </sheetView>
  </sheetViews>
  <sheetFormatPr defaultColWidth="8.875" defaultRowHeight="18.75" x14ac:dyDescent="0.25"/>
  <cols>
    <col min="1" max="1" width="45.625" style="3" customWidth="1"/>
    <col min="2" max="2" width="16.5" style="3" customWidth="1"/>
    <col min="3" max="3" width="15.125" style="3" customWidth="1"/>
    <col min="4" max="4" width="16.875" style="3" customWidth="1"/>
    <col min="5" max="6" width="12.875" style="3" bestFit="1" customWidth="1"/>
    <col min="7" max="7" width="8.875" style="3"/>
    <col min="8" max="8" width="10" style="3" bestFit="1" customWidth="1"/>
    <col min="9" max="9" width="8.875" style="3"/>
    <col min="10" max="10" width="10.375" style="3" bestFit="1" customWidth="1"/>
    <col min="11" max="11" width="11.625" style="3" bestFit="1" customWidth="1"/>
    <col min="12" max="12" width="26.875" style="3" customWidth="1"/>
    <col min="13" max="13" width="20.125" style="3" customWidth="1"/>
    <col min="14" max="16" width="13" style="3" bestFit="1" customWidth="1"/>
    <col min="17" max="17" width="13.125" style="3" bestFit="1" customWidth="1"/>
    <col min="18" max="16384" width="8.875" style="3"/>
  </cols>
  <sheetData>
    <row r="1" spans="1:16" ht="20.25" x14ac:dyDescent="0.25">
      <c r="A1" s="7" t="s">
        <v>106</v>
      </c>
      <c r="B1" s="7" t="s">
        <v>100</v>
      </c>
      <c r="C1" s="7"/>
      <c r="L1" s="5"/>
      <c r="M1" s="31"/>
      <c r="N1" s="31"/>
    </row>
    <row r="2" spans="1:16" x14ac:dyDescent="0.25">
      <c r="A2" s="3" t="s">
        <v>101</v>
      </c>
      <c r="D2" s="6"/>
      <c r="E2" s="6"/>
      <c r="L2" s="3" t="s">
        <v>105</v>
      </c>
      <c r="M2" s="6"/>
      <c r="N2" s="6"/>
      <c r="O2" s="6"/>
      <c r="P2" s="6"/>
    </row>
    <row r="3" spans="1:16" x14ac:dyDescent="0.25">
      <c r="B3" s="3" t="s">
        <v>57</v>
      </c>
      <c r="C3" s="3" t="s">
        <v>58</v>
      </c>
      <c r="D3" s="3" t="s">
        <v>59</v>
      </c>
      <c r="E3" s="3" t="s">
        <v>60</v>
      </c>
      <c r="M3" s="3" t="s">
        <v>57</v>
      </c>
      <c r="N3" s="3" t="s">
        <v>58</v>
      </c>
      <c r="O3" s="3" t="s">
        <v>59</v>
      </c>
      <c r="P3" s="3" t="s">
        <v>60</v>
      </c>
    </row>
    <row r="4" spans="1:16" x14ac:dyDescent="0.25">
      <c r="A4" s="12" t="s">
        <v>115</v>
      </c>
      <c r="B4" s="7">
        <v>1.5351999999999999E-2</v>
      </c>
      <c r="C4" s="7">
        <v>1.9207999999999999E-2</v>
      </c>
      <c r="D4" s="7">
        <v>2.0403000000000001E-2</v>
      </c>
      <c r="E4" s="7">
        <v>2.2518E-2</v>
      </c>
      <c r="L4" s="12" t="s">
        <v>115</v>
      </c>
      <c r="M4" s="7">
        <v>1.4246E-2</v>
      </c>
      <c r="N4" s="7">
        <v>1.7794000000000001E-2</v>
      </c>
      <c r="O4" s="7">
        <v>1.8891999999999999E-2</v>
      </c>
      <c r="P4" s="7">
        <v>2.0840999999999998E-2</v>
      </c>
    </row>
    <row r="5" spans="1:16" x14ac:dyDescent="0.25">
      <c r="A5" s="8" t="s">
        <v>0</v>
      </c>
      <c r="B5" s="7">
        <v>3.6919E-2</v>
      </c>
      <c r="C5" s="7">
        <v>4.5228999999999998E-2</v>
      </c>
      <c r="D5" s="7">
        <v>4.1509999999999998E-2</v>
      </c>
      <c r="E5" s="7">
        <v>4.3040000000000002E-2</v>
      </c>
      <c r="L5" s="6" t="s">
        <v>0</v>
      </c>
      <c r="M5" s="7">
        <v>3.3964000000000001E-2</v>
      </c>
      <c r="N5" s="7">
        <v>4.1481999999999998E-2</v>
      </c>
      <c r="O5" s="7">
        <v>3.8109999999999998E-2</v>
      </c>
      <c r="P5" s="7">
        <v>3.9497999999999998E-2</v>
      </c>
    </row>
    <row r="6" spans="1:16" x14ac:dyDescent="0.25">
      <c r="A6" s="6" t="s">
        <v>1</v>
      </c>
      <c r="B6" s="11">
        <v>2.0750000000000001E-2</v>
      </c>
      <c r="C6" s="11">
        <v>2.8931999999999999E-2</v>
      </c>
      <c r="D6" s="11">
        <v>3.5166000000000003E-2</v>
      </c>
      <c r="E6" s="11">
        <v>4.1367000000000001E-2</v>
      </c>
      <c r="L6" s="14" t="s">
        <v>1</v>
      </c>
      <c r="M6" s="7">
        <v>1.9210000000000001E-2</v>
      </c>
      <c r="N6" s="7">
        <v>2.6692E-2</v>
      </c>
      <c r="O6" s="7">
        <v>3.2356000000000003E-2</v>
      </c>
      <c r="P6" s="7">
        <v>3.7964999999999999E-2</v>
      </c>
    </row>
    <row r="8" spans="1:16" x14ac:dyDescent="0.25">
      <c r="A8" s="3" t="s">
        <v>74</v>
      </c>
      <c r="B8" s="27">
        <f>(B5-B4)/B4</f>
        <v>1.4048332464825433</v>
      </c>
      <c r="C8" s="27">
        <f>(C5-C4)/C4</f>
        <v>1.3546959600166597</v>
      </c>
      <c r="D8" s="27">
        <f>(D5-D4)/D4</f>
        <v>1.034504729696613</v>
      </c>
      <c r="E8" s="27">
        <f>(E5-E4)/E4</f>
        <v>0.91135980104805059</v>
      </c>
      <c r="L8" s="3" t="s">
        <v>74</v>
      </c>
      <c r="M8" s="27">
        <f>(M5-M4)/M4</f>
        <v>1.3841078197388741</v>
      </c>
      <c r="N8" s="27">
        <f>(N5-N4)/N4</f>
        <v>1.3312352478363492</v>
      </c>
      <c r="O8" s="27">
        <f>(O5-O4)/O4</f>
        <v>1.0172559813677746</v>
      </c>
      <c r="P8" s="27">
        <f>(P5-P4)/P4</f>
        <v>0.89520656398445375</v>
      </c>
    </row>
    <row r="9" spans="1:16" x14ac:dyDescent="0.25">
      <c r="A9" s="3" t="s">
        <v>77</v>
      </c>
      <c r="B9" s="27">
        <f>(B6-B4)/B4</f>
        <v>0.35161542470036489</v>
      </c>
      <c r="C9" s="27">
        <f>(C6-C4)/C4</f>
        <v>0.50624739691795084</v>
      </c>
      <c r="D9" s="27">
        <f>(D6-D4)/D4</f>
        <v>0.72357006322599626</v>
      </c>
      <c r="E9" s="27">
        <f>(E6-E4)/E4</f>
        <v>0.83706368238742346</v>
      </c>
      <c r="L9" s="3" t="s">
        <v>77</v>
      </c>
      <c r="M9" s="27">
        <f>(M6-M4)/M4</f>
        <v>0.3484486873508354</v>
      </c>
      <c r="N9" s="27">
        <f>(N6-N4)/N4</f>
        <v>0.50005619871866913</v>
      </c>
      <c r="O9" s="27">
        <f>(O6-O4)/O4</f>
        <v>0.71268261698073276</v>
      </c>
      <c r="P9" s="27">
        <f>(P6-P4)/P4</f>
        <v>0.82164963293507998</v>
      </c>
    </row>
    <row r="13" spans="1:16" x14ac:dyDescent="0.25">
      <c r="A13" s="5"/>
      <c r="B13" s="5"/>
      <c r="C13" s="5"/>
      <c r="D13" s="5"/>
      <c r="E13" s="5"/>
    </row>
    <row r="14" spans="1:16" x14ac:dyDescent="0.25">
      <c r="A14" s="7" t="s">
        <v>54</v>
      </c>
      <c r="L14" s="3" t="s">
        <v>12</v>
      </c>
    </row>
    <row r="15" spans="1:16" x14ac:dyDescent="0.25">
      <c r="A15" s="3" t="s">
        <v>7</v>
      </c>
      <c r="B15" s="7" t="s">
        <v>52</v>
      </c>
      <c r="C15" s="7"/>
      <c r="D15" s="7"/>
      <c r="M15" s="3" t="s">
        <v>57</v>
      </c>
      <c r="N15" s="3" t="s">
        <v>58</v>
      </c>
      <c r="O15" s="3" t="s">
        <v>59</v>
      </c>
      <c r="P15" s="3" t="s">
        <v>60</v>
      </c>
    </row>
    <row r="16" spans="1:16" x14ac:dyDescent="0.25">
      <c r="B16" s="3" t="s">
        <v>57</v>
      </c>
      <c r="C16" s="3" t="s">
        <v>58</v>
      </c>
      <c r="D16" s="3" t="s">
        <v>59</v>
      </c>
      <c r="E16" s="3" t="s">
        <v>60</v>
      </c>
      <c r="L16" s="12" t="s">
        <v>115</v>
      </c>
      <c r="M16" s="7">
        <v>8.4656999999999996E-2</v>
      </c>
      <c r="N16" s="7">
        <v>0.11879000000000001</v>
      </c>
      <c r="O16" s="7">
        <v>0.130853</v>
      </c>
      <c r="P16" s="7">
        <v>0.13674</v>
      </c>
    </row>
    <row r="17" spans="1:16" x14ac:dyDescent="0.25">
      <c r="A17" s="12" t="s">
        <v>115</v>
      </c>
      <c r="B17" s="6">
        <v>7.5134999999999993E-2</v>
      </c>
      <c r="C17" s="6">
        <v>0.106789</v>
      </c>
      <c r="D17" s="6">
        <v>0.118788</v>
      </c>
      <c r="E17" s="6">
        <v>0.125308</v>
      </c>
      <c r="L17" s="3" t="s">
        <v>0</v>
      </c>
      <c r="M17" s="7">
        <v>8.6792999999999995E-2</v>
      </c>
      <c r="N17" s="7">
        <v>0.127021</v>
      </c>
      <c r="O17" s="7">
        <v>0.14624200000000001</v>
      </c>
      <c r="P17" s="7">
        <v>0.15956999999999999</v>
      </c>
    </row>
    <row r="18" spans="1:16" x14ac:dyDescent="0.25">
      <c r="A18" s="8" t="s">
        <v>0</v>
      </c>
      <c r="B18" s="7">
        <v>8.0553E-2</v>
      </c>
      <c r="C18" s="7">
        <v>0.120604</v>
      </c>
      <c r="D18" s="7">
        <v>0.13800999999999999</v>
      </c>
      <c r="E18" s="7">
        <v>0.153168</v>
      </c>
      <c r="L18" s="3" t="s">
        <v>1</v>
      </c>
      <c r="M18" s="7">
        <v>8.2376000000000005E-2</v>
      </c>
      <c r="N18" s="7">
        <v>0.12557399999999999</v>
      </c>
      <c r="O18" s="7">
        <v>0.13839099999999999</v>
      </c>
      <c r="P18" s="7">
        <v>0.14394100000000001</v>
      </c>
    </row>
    <row r="19" spans="1:16" x14ac:dyDescent="0.25">
      <c r="A19" s="8" t="s">
        <v>1</v>
      </c>
      <c r="B19" s="7">
        <v>7.4286000000000005E-2</v>
      </c>
      <c r="C19" s="7">
        <v>0.11428199999999999</v>
      </c>
      <c r="D19" s="7">
        <v>0.12917000000000001</v>
      </c>
      <c r="E19" s="7">
        <v>0.137854</v>
      </c>
    </row>
    <row r="20" spans="1:16" x14ac:dyDescent="0.25">
      <c r="A20" s="3" t="s">
        <v>74</v>
      </c>
      <c r="B20" s="27">
        <f>(B18-B17)/B17</f>
        <v>7.2110201637053395E-2</v>
      </c>
      <c r="C20" s="27">
        <f t="shared" ref="C20:E20" si="0">(C18-C17)/C17</f>
        <v>0.12936725692721168</v>
      </c>
      <c r="D20" s="27">
        <f t="shared" si="0"/>
        <v>0.16181769202276314</v>
      </c>
      <c r="E20" s="27">
        <f t="shared" si="0"/>
        <v>0.22233217352443574</v>
      </c>
      <c r="L20" s="3" t="s">
        <v>76</v>
      </c>
      <c r="M20" s="27">
        <f>(M17-M16)/M16</f>
        <v>2.5231227187356025E-2</v>
      </c>
      <c r="N20" s="27">
        <f>(N17-N16)/N16</f>
        <v>6.9290344305076079E-2</v>
      </c>
      <c r="O20" s="27">
        <f>(O17-O16)/O16</f>
        <v>0.11760525169464983</v>
      </c>
      <c r="P20" s="27">
        <f>(P17-P16)/P16</f>
        <v>0.16695919262834569</v>
      </c>
    </row>
    <row r="21" spans="1:16" x14ac:dyDescent="0.25">
      <c r="A21" s="3" t="s">
        <v>75</v>
      </c>
      <c r="B21" s="27">
        <f>(B19-B17)/B17</f>
        <v>-1.1299660610900229E-2</v>
      </c>
      <c r="C21" s="27">
        <f t="shared" ref="C21:E21" si="1">(C19-C17)/C17</f>
        <v>7.0166402906666411E-2</v>
      </c>
      <c r="D21" s="27">
        <f t="shared" si="1"/>
        <v>8.7399400612856532E-2</v>
      </c>
      <c r="E21" s="27">
        <f t="shared" si="1"/>
        <v>0.10012130111405498</v>
      </c>
      <c r="L21" s="3" t="s">
        <v>77</v>
      </c>
      <c r="M21" s="27">
        <f>(M18-M16)/M16</f>
        <v>-2.6944021167771021E-2</v>
      </c>
      <c r="N21" s="27">
        <f>(N18-N16)/N16</f>
        <v>5.7109184274770471E-2</v>
      </c>
      <c r="O21" s="27">
        <f>(O18-O16)/O16</f>
        <v>5.7606627284051484E-2</v>
      </c>
      <c r="P21" s="27">
        <f>(P18-P16)/P16</f>
        <v>5.2661986251279894E-2</v>
      </c>
    </row>
    <row r="22" spans="1:16" x14ac:dyDescent="0.25">
      <c r="B22" s="6"/>
      <c r="E22" s="6"/>
    </row>
    <row r="23" spans="1:16" x14ac:dyDescent="0.25">
      <c r="A23" s="10"/>
      <c r="B23" s="9"/>
      <c r="C23" s="6"/>
    </row>
    <row r="26" spans="1:16" x14ac:dyDescent="0.25">
      <c r="A26" s="6"/>
      <c r="L26" s="3" t="s">
        <v>13</v>
      </c>
    </row>
    <row r="27" spans="1:16" x14ac:dyDescent="0.25">
      <c r="A27" s="7" t="s">
        <v>38</v>
      </c>
      <c r="B27" s="7" t="s">
        <v>34</v>
      </c>
      <c r="C27" s="7"/>
      <c r="D27" s="6"/>
      <c r="E27" s="6"/>
      <c r="M27" s="3" t="s">
        <v>57</v>
      </c>
      <c r="N27" s="3" t="s">
        <v>58</v>
      </c>
      <c r="O27" s="3" t="s">
        <v>59</v>
      </c>
      <c r="P27" s="3" t="s">
        <v>60</v>
      </c>
    </row>
    <row r="28" spans="1:16" x14ac:dyDescent="0.25">
      <c r="A28" s="3" t="s">
        <v>8</v>
      </c>
      <c r="B28" s="8" t="s">
        <v>18</v>
      </c>
      <c r="C28" s="8"/>
      <c r="D28" s="10"/>
      <c r="L28" s="12" t="s">
        <v>115</v>
      </c>
      <c r="M28" s="7">
        <v>6.3393000000000005E-2</v>
      </c>
      <c r="N28" s="7">
        <v>0.15429899999999999</v>
      </c>
      <c r="O28" s="7">
        <v>0.24846399999999999</v>
      </c>
      <c r="P28" s="7">
        <v>0.33998099999999998</v>
      </c>
    </row>
    <row r="29" spans="1:16" x14ac:dyDescent="0.25">
      <c r="B29" s="3" t="s">
        <v>57</v>
      </c>
      <c r="C29" s="3" t="s">
        <v>58</v>
      </c>
      <c r="D29" s="3" t="s">
        <v>59</v>
      </c>
      <c r="E29" s="3" t="s">
        <v>60</v>
      </c>
      <c r="L29" s="3" t="s">
        <v>0</v>
      </c>
      <c r="M29" s="7">
        <v>7.0609000000000005E-2</v>
      </c>
      <c r="N29" s="7">
        <v>0.16352900000000001</v>
      </c>
      <c r="O29" s="7">
        <v>0.25895099999999999</v>
      </c>
      <c r="P29" s="7">
        <v>0.34925800000000001</v>
      </c>
    </row>
    <row r="30" spans="1:16" x14ac:dyDescent="0.25">
      <c r="A30" s="12" t="s">
        <v>115</v>
      </c>
      <c r="B30" s="7">
        <v>6.2784000000000006E-2</v>
      </c>
      <c r="C30" s="7">
        <v>0.15245400000000001</v>
      </c>
      <c r="D30" s="7">
        <v>0.24518899999999999</v>
      </c>
      <c r="E30" s="7">
        <v>0.33524799999999999</v>
      </c>
      <c r="L30" s="3" t="s">
        <v>1</v>
      </c>
      <c r="M30" s="7">
        <v>8.6606000000000002E-2</v>
      </c>
      <c r="N30" s="7">
        <v>0.174847</v>
      </c>
      <c r="O30" s="7">
        <v>0.26918599999999998</v>
      </c>
      <c r="P30" s="7">
        <v>0.35749300000000001</v>
      </c>
    </row>
    <row r="31" spans="1:16" x14ac:dyDescent="0.25">
      <c r="A31" s="8" t="s">
        <v>0</v>
      </c>
      <c r="B31" s="7">
        <v>7.0222000000000007E-2</v>
      </c>
      <c r="C31" s="7">
        <v>0.16286400000000001</v>
      </c>
      <c r="D31" s="7">
        <v>0.252473</v>
      </c>
      <c r="E31" s="7">
        <v>0.34336699999999998</v>
      </c>
      <c r="M31" s="6"/>
      <c r="N31" s="6"/>
      <c r="O31" s="6"/>
      <c r="P31" s="6"/>
    </row>
    <row r="32" spans="1:16" x14ac:dyDescent="0.25">
      <c r="A32" s="8" t="s">
        <v>1</v>
      </c>
      <c r="B32" s="7">
        <v>8.5902000000000006E-2</v>
      </c>
      <c r="C32" s="7">
        <v>0.173397</v>
      </c>
      <c r="D32" s="7">
        <v>0.26634200000000002</v>
      </c>
      <c r="E32" s="7">
        <v>0.352991</v>
      </c>
      <c r="L32" s="3" t="s">
        <v>76</v>
      </c>
      <c r="M32" s="27">
        <f>(M29-M28)/M28</f>
        <v>0.11382960263751518</v>
      </c>
      <c r="N32" s="27">
        <f>(N29-N28)/N28</f>
        <v>5.9818923000149168E-2</v>
      </c>
      <c r="O32" s="27">
        <f>(O29-O28)/O28</f>
        <v>4.2207321785047318E-2</v>
      </c>
      <c r="P32" s="27">
        <f>(P29-P28)/P28</f>
        <v>2.7286818969295447E-2</v>
      </c>
    </row>
    <row r="33" spans="1:16" x14ac:dyDescent="0.25">
      <c r="A33" s="3" t="s">
        <v>74</v>
      </c>
      <c r="B33" s="27">
        <f>(B31-B30)/B30</f>
        <v>0.1184696738022426</v>
      </c>
      <c r="C33" s="27">
        <f t="shared" ref="C33:E33" si="2">(C31-C30)/C30</f>
        <v>6.8282891888700875E-2</v>
      </c>
      <c r="D33" s="27">
        <f t="shared" si="2"/>
        <v>2.9707694880276084E-2</v>
      </c>
      <c r="E33" s="27">
        <f t="shared" si="2"/>
        <v>2.4217892425905562E-2</v>
      </c>
      <c r="L33" s="3" t="s">
        <v>77</v>
      </c>
      <c r="M33" s="27">
        <f>(M30-M28)/M28</f>
        <v>0.36617607622292675</v>
      </c>
      <c r="N33" s="27">
        <f>(N30-N28)/N28</f>
        <v>0.13317001406360385</v>
      </c>
      <c r="O33" s="27">
        <f>(O30-O28)/O28</f>
        <v>8.3400412132139834E-2</v>
      </c>
      <c r="P33" s="27">
        <f>(P30-P28)/P28</f>
        <v>5.1508760783690939E-2</v>
      </c>
    </row>
    <row r="34" spans="1:16" x14ac:dyDescent="0.25">
      <c r="A34" s="3" t="s">
        <v>75</v>
      </c>
      <c r="B34" s="27">
        <f>(B32-B30)/B30</f>
        <v>0.36821483180428133</v>
      </c>
      <c r="C34" s="27">
        <f t="shared" ref="C34:E34" si="3">(C32-C30)/C30</f>
        <v>0.13737258451729695</v>
      </c>
      <c r="D34" s="27">
        <f t="shared" si="3"/>
        <v>8.6272222652729255E-2</v>
      </c>
      <c r="E34" s="27">
        <f t="shared" si="3"/>
        <v>5.292499880685346E-2</v>
      </c>
      <c r="M34" s="6"/>
      <c r="N34" s="6"/>
      <c r="O34" s="6"/>
      <c r="P34" s="6"/>
    </row>
    <row r="36" spans="1:16" x14ac:dyDescent="0.25">
      <c r="A36" s="6"/>
      <c r="B36" s="25" t="s">
        <v>53</v>
      </c>
      <c r="C36" s="25"/>
      <c r="D36" s="25"/>
    </row>
    <row r="37" spans="1:16" x14ac:dyDescent="0.25">
      <c r="A37" s="6"/>
      <c r="B37" s="14" t="s">
        <v>40</v>
      </c>
      <c r="C37" s="14"/>
      <c r="D37" s="14"/>
    </row>
    <row r="38" spans="1:16" x14ac:dyDescent="0.25">
      <c r="B38" s="7" t="s">
        <v>20</v>
      </c>
      <c r="C38" s="4" t="s">
        <v>11</v>
      </c>
      <c r="D38" s="11" t="s">
        <v>17</v>
      </c>
      <c r="L38" s="3" t="s">
        <v>14</v>
      </c>
    </row>
    <row r="39" spans="1:16" x14ac:dyDescent="0.25">
      <c r="E39" s="27"/>
      <c r="M39" s="3">
        <v>4000</v>
      </c>
      <c r="N39" s="3">
        <v>8000</v>
      </c>
      <c r="O39" s="3">
        <v>12000</v>
      </c>
      <c r="P39" s="3">
        <v>16000</v>
      </c>
    </row>
    <row r="40" spans="1:16" x14ac:dyDescent="0.25">
      <c r="A40" s="7" t="s">
        <v>102</v>
      </c>
      <c r="B40" s="7" t="s">
        <v>66</v>
      </c>
      <c r="C40" s="7"/>
      <c r="L40" s="12" t="s">
        <v>115</v>
      </c>
      <c r="M40" s="7">
        <v>0.116938</v>
      </c>
      <c r="N40" s="7">
        <v>0.230073</v>
      </c>
      <c r="O40" s="7">
        <v>0.31616499999999997</v>
      </c>
      <c r="P40" s="7">
        <v>0.37385800000000002</v>
      </c>
    </row>
    <row r="41" spans="1:16" x14ac:dyDescent="0.25">
      <c r="A41" s="3" t="s">
        <v>9</v>
      </c>
      <c r="B41" s="6"/>
      <c r="C41" s="6"/>
      <c r="D41" s="6"/>
      <c r="E41" s="6"/>
      <c r="L41" s="3" t="s">
        <v>0</v>
      </c>
      <c r="M41" s="7">
        <v>0.11105</v>
      </c>
      <c r="N41" s="7">
        <v>0.23422399999999999</v>
      </c>
      <c r="O41" s="7">
        <v>0.32519100000000001</v>
      </c>
      <c r="P41" s="7">
        <v>0.39893499999999998</v>
      </c>
    </row>
    <row r="42" spans="1:16" x14ac:dyDescent="0.25">
      <c r="B42" s="3">
        <v>4000</v>
      </c>
      <c r="C42" s="3">
        <v>8000</v>
      </c>
      <c r="D42" s="3">
        <v>12000</v>
      </c>
      <c r="E42" s="3">
        <v>16000</v>
      </c>
      <c r="L42" s="3" t="s">
        <v>1</v>
      </c>
      <c r="M42" s="7">
        <v>0.12520400000000001</v>
      </c>
      <c r="N42" s="7">
        <v>0.242588</v>
      </c>
      <c r="O42" s="7">
        <v>0.32962200000000003</v>
      </c>
      <c r="P42" s="7">
        <v>0.40079900000000002</v>
      </c>
    </row>
    <row r="43" spans="1:16" x14ac:dyDescent="0.25">
      <c r="A43" s="12" t="s">
        <v>115</v>
      </c>
      <c r="B43" s="7">
        <v>0.103577</v>
      </c>
      <c r="C43" s="7">
        <v>0.202375</v>
      </c>
      <c r="D43" s="7">
        <v>0.27783400000000003</v>
      </c>
      <c r="E43" s="7">
        <v>0.32850800000000002</v>
      </c>
    </row>
    <row r="44" spans="1:16" x14ac:dyDescent="0.25">
      <c r="A44" s="6" t="s">
        <v>0</v>
      </c>
      <c r="B44" s="7">
        <v>9.9460999999999994E-2</v>
      </c>
      <c r="C44" s="7">
        <v>0.20840900000000001</v>
      </c>
      <c r="D44" s="7">
        <v>0.28911500000000001</v>
      </c>
      <c r="E44" s="7">
        <v>0.35324299999999997</v>
      </c>
    </row>
    <row r="45" spans="1:16" x14ac:dyDescent="0.25">
      <c r="A45" s="14" t="s">
        <v>1</v>
      </c>
      <c r="B45" s="7">
        <v>0.112082</v>
      </c>
      <c r="C45" s="7">
        <v>0.215198</v>
      </c>
      <c r="D45" s="7">
        <v>0.292242</v>
      </c>
      <c r="E45" s="7">
        <v>0.35929</v>
      </c>
    </row>
    <row r="46" spans="1:16" x14ac:dyDescent="0.25">
      <c r="A46" s="32"/>
    </row>
    <row r="47" spans="1:16" x14ac:dyDescent="0.25">
      <c r="A47" s="3" t="s">
        <v>74</v>
      </c>
      <c r="B47" s="27">
        <f>(B44-B43)/B43</f>
        <v>-3.9738551995134139E-2</v>
      </c>
      <c r="C47" s="27">
        <f>(C44-C43)/C43</f>
        <v>2.981593576281661E-2</v>
      </c>
      <c r="D47" s="27">
        <f>(D44-D43)/D43</f>
        <v>4.060338187550834E-2</v>
      </c>
      <c r="E47" s="27">
        <f>(E44-E43)/E43</f>
        <v>7.5294969985510093E-2</v>
      </c>
    </row>
    <row r="48" spans="1:16" x14ac:dyDescent="0.25">
      <c r="A48" s="3" t="s">
        <v>77</v>
      </c>
      <c r="B48" s="27">
        <f>(B45-B43)/B43</f>
        <v>8.2112824275659635E-2</v>
      </c>
      <c r="C48" s="27">
        <f>(C45-C43)/C43</f>
        <v>6.3362569487337872E-2</v>
      </c>
      <c r="D48" s="27">
        <f>(D45-D43)/D43</f>
        <v>5.1858303879294743E-2</v>
      </c>
      <c r="E48" s="27">
        <f>(E45-E43)/E43</f>
        <v>9.3702436470344624E-2</v>
      </c>
    </row>
    <row r="49" spans="1:17" x14ac:dyDescent="0.25">
      <c r="B49" s="18"/>
    </row>
    <row r="50" spans="1:17" x14ac:dyDescent="0.25">
      <c r="A50" s="7" t="s">
        <v>38</v>
      </c>
      <c r="B50" s="7" t="s">
        <v>21</v>
      </c>
      <c r="C50" s="7"/>
    </row>
    <row r="51" spans="1:17" x14ac:dyDescent="0.25">
      <c r="B51" s="3" t="s">
        <v>10</v>
      </c>
    </row>
    <row r="52" spans="1:17" x14ac:dyDescent="0.25">
      <c r="A52" s="3" t="s">
        <v>15</v>
      </c>
      <c r="N52" s="3" t="s">
        <v>10</v>
      </c>
    </row>
    <row r="53" spans="1:17" x14ac:dyDescent="0.25">
      <c r="B53" s="3" t="s">
        <v>57</v>
      </c>
      <c r="C53" s="3" t="s">
        <v>58</v>
      </c>
      <c r="D53" s="3" t="s">
        <v>59</v>
      </c>
      <c r="E53" s="3" t="s">
        <v>60</v>
      </c>
      <c r="M53" s="3" t="s">
        <v>16</v>
      </c>
    </row>
    <row r="54" spans="1:17" x14ac:dyDescent="0.25">
      <c r="A54" s="12" t="s">
        <v>115</v>
      </c>
      <c r="B54" s="7">
        <v>7.4939999999999998E-3</v>
      </c>
      <c r="C54" s="7">
        <v>7.4970000000000002E-3</v>
      </c>
      <c r="D54" s="7">
        <v>1.0827E-2</v>
      </c>
      <c r="E54" s="7">
        <v>1.2175999999999999E-2</v>
      </c>
      <c r="N54" s="3" t="s">
        <v>57</v>
      </c>
      <c r="O54" s="3" t="s">
        <v>58</v>
      </c>
      <c r="P54" s="3" t="s">
        <v>59</v>
      </c>
      <c r="Q54" s="3" t="s">
        <v>60</v>
      </c>
    </row>
    <row r="55" spans="1:17" x14ac:dyDescent="0.25">
      <c r="A55" s="8" t="s">
        <v>0</v>
      </c>
      <c r="B55" s="7">
        <v>4.7260000000000002E-3</v>
      </c>
      <c r="C55" s="7">
        <v>6.5059999999999996E-3</v>
      </c>
      <c r="D55" s="7">
        <v>9.9360000000000004E-3</v>
      </c>
      <c r="E55" s="7">
        <v>1.4411E-2</v>
      </c>
      <c r="M55" s="12" t="s">
        <v>115</v>
      </c>
      <c r="N55" s="7">
        <v>4.0099999999999997E-3</v>
      </c>
      <c r="O55" s="7">
        <v>4.0130000000000001E-3</v>
      </c>
      <c r="P55" s="7">
        <v>5.7920000000000003E-3</v>
      </c>
      <c r="Q55" s="7">
        <v>6.5120000000000004E-3</v>
      </c>
    </row>
    <row r="56" spans="1:17" x14ac:dyDescent="0.25">
      <c r="A56" s="8" t="s">
        <v>1</v>
      </c>
      <c r="B56" s="7">
        <v>5.6950000000000004E-3</v>
      </c>
      <c r="C56" s="7">
        <v>7.4489999999999999E-3</v>
      </c>
      <c r="D56" s="7">
        <v>1.1526E-2</v>
      </c>
      <c r="E56" s="7">
        <v>1.6664000000000002E-2</v>
      </c>
      <c r="M56" s="3" t="s">
        <v>0</v>
      </c>
      <c r="N56" s="7">
        <v>2.532E-3</v>
      </c>
      <c r="O56" s="7">
        <v>3.483E-3</v>
      </c>
      <c r="P56" s="7">
        <v>5.3160000000000004E-3</v>
      </c>
      <c r="Q56" s="7">
        <v>7.7060000000000002E-3</v>
      </c>
    </row>
    <row r="57" spans="1:17" x14ac:dyDescent="0.25">
      <c r="M57" s="3" t="s">
        <v>1</v>
      </c>
      <c r="N57" s="7">
        <v>3.0500000000000002E-3</v>
      </c>
      <c r="O57" s="7">
        <v>3.9870000000000001E-3</v>
      </c>
      <c r="P57" s="7">
        <v>6.1650000000000003E-3</v>
      </c>
      <c r="Q57" s="7">
        <v>8.9090000000000003E-3</v>
      </c>
    </row>
    <row r="58" spans="1:17" x14ac:dyDescent="0.25">
      <c r="A58" s="3" t="s">
        <v>76</v>
      </c>
      <c r="B58" s="27">
        <f>(B55-B54)/B54</f>
        <v>-0.36936215639178005</v>
      </c>
      <c r="C58" s="27">
        <f>(C55-C54)/C54</f>
        <v>-0.13218620781645998</v>
      </c>
      <c r="D58" s="27">
        <f>(D55-D54)/D54</f>
        <v>-8.2294264339152073E-2</v>
      </c>
      <c r="E58" s="27">
        <f>(E55-E54)/E54</f>
        <v>0.18355781865965842</v>
      </c>
    </row>
    <row r="59" spans="1:17" x14ac:dyDescent="0.25">
      <c r="A59" s="3" t="s">
        <v>77</v>
      </c>
      <c r="B59" s="27">
        <f>(B56-B54)/B54</f>
        <v>-0.24005871363757667</v>
      </c>
      <c r="C59" s="27">
        <f>(C56-C54)/C54</f>
        <v>-6.4025610244098034E-3</v>
      </c>
      <c r="D59" s="27">
        <f>(D56-D54)/D54</f>
        <v>6.4560820171792738E-2</v>
      </c>
      <c r="E59" s="27">
        <f>(E56-E54)/E54</f>
        <v>0.36859395532194505</v>
      </c>
      <c r="M59" s="3" t="s">
        <v>76</v>
      </c>
      <c r="N59" s="27">
        <f>(N56-N55)/N55</f>
        <v>-0.36857855361596004</v>
      </c>
      <c r="O59" s="27">
        <f>(O56-O55)/O55</f>
        <v>-0.13207076999750811</v>
      </c>
      <c r="P59" s="27">
        <f>(P56-P55)/P55</f>
        <v>-8.2182320441988921E-2</v>
      </c>
      <c r="Q59" s="27">
        <f>(Q56-Q55)/Q55</f>
        <v>0.1833538083538083</v>
      </c>
    </row>
    <row r="60" spans="1:17" x14ac:dyDescent="0.25">
      <c r="B60" s="6"/>
      <c r="C60" s="6"/>
      <c r="D60" s="6"/>
      <c r="E60" s="6"/>
      <c r="M60" s="3" t="s">
        <v>77</v>
      </c>
      <c r="N60" s="27">
        <f>(N57-N55)/N55</f>
        <v>-0.2394014962593515</v>
      </c>
      <c r="O60" s="27">
        <f>(O57-O55)/O55</f>
        <v>-6.4789434338400152E-3</v>
      </c>
      <c r="P60" s="27">
        <f>(P57-P55)/P55</f>
        <v>6.4399171270718245E-2</v>
      </c>
      <c r="Q60" s="27">
        <f>(Q57-Q55)/Q55</f>
        <v>0.36808968058968056</v>
      </c>
    </row>
    <row r="61" spans="1:17" x14ac:dyDescent="0.25">
      <c r="E61" s="6"/>
    </row>
    <row r="63" spans="1:17" ht="20.25" x14ac:dyDescent="0.25">
      <c r="A63" s="7" t="s">
        <v>106</v>
      </c>
      <c r="B63" s="7" t="s">
        <v>113</v>
      </c>
      <c r="C63" s="7"/>
    </row>
    <row r="64" spans="1:17" x14ac:dyDescent="0.25">
      <c r="A64" s="3" t="s">
        <v>109</v>
      </c>
      <c r="M64" s="3" t="s">
        <v>110</v>
      </c>
    </row>
    <row r="65" spans="1:17" x14ac:dyDescent="0.25">
      <c r="B65" s="3" t="s">
        <v>57</v>
      </c>
      <c r="C65" s="3" t="s">
        <v>58</v>
      </c>
      <c r="D65" s="3" t="s">
        <v>59</v>
      </c>
      <c r="E65" s="3" t="s">
        <v>60</v>
      </c>
      <c r="N65" s="3" t="s">
        <v>57</v>
      </c>
      <c r="O65" s="3" t="s">
        <v>58</v>
      </c>
      <c r="P65" s="3" t="s">
        <v>59</v>
      </c>
      <c r="Q65" s="3" t="s">
        <v>60</v>
      </c>
    </row>
    <row r="66" spans="1:17" x14ac:dyDescent="0.25">
      <c r="A66" s="12" t="s">
        <v>115</v>
      </c>
      <c r="B66" s="7">
        <v>6.2981999999999996E-2</v>
      </c>
      <c r="C66" s="7">
        <v>0.132553</v>
      </c>
      <c r="D66" s="7">
        <v>0.15109300000000001</v>
      </c>
      <c r="E66" s="7">
        <v>0.13978399999999999</v>
      </c>
      <c r="M66" s="12" t="s">
        <v>115</v>
      </c>
      <c r="N66" s="7">
        <v>0.31981399999999999</v>
      </c>
      <c r="O66" s="7">
        <v>0.50651999999999997</v>
      </c>
      <c r="P66" s="7">
        <v>0.54168499999999997</v>
      </c>
      <c r="Q66" s="7">
        <v>0.52083599999999997</v>
      </c>
    </row>
    <row r="67" spans="1:17" x14ac:dyDescent="0.25">
      <c r="A67" s="8" t="s">
        <v>0</v>
      </c>
      <c r="B67" s="7">
        <v>6.4523999999999998E-2</v>
      </c>
      <c r="C67" s="7">
        <v>0.13886899999999999</v>
      </c>
      <c r="D67" s="7">
        <v>0.176924</v>
      </c>
      <c r="E67" s="7">
        <v>0.196302</v>
      </c>
      <c r="M67" s="6" t="s">
        <v>0</v>
      </c>
      <c r="N67" s="7">
        <v>0.32527499999999998</v>
      </c>
      <c r="O67" s="7">
        <v>0.51899700000000004</v>
      </c>
      <c r="P67" s="7">
        <v>0.58394500000000005</v>
      </c>
      <c r="Q67" s="7">
        <v>0.61150300000000002</v>
      </c>
    </row>
    <row r="68" spans="1:17" x14ac:dyDescent="0.25">
      <c r="A68" s="8" t="s">
        <v>1</v>
      </c>
      <c r="B68" s="7">
        <v>5.4606000000000002E-2</v>
      </c>
      <c r="C68" s="7">
        <v>0.135079</v>
      </c>
      <c r="D68" s="7">
        <v>0.16452600000000001</v>
      </c>
      <c r="E68" s="7">
        <v>0.18318899999999999</v>
      </c>
      <c r="M68" s="6" t="s">
        <v>1</v>
      </c>
      <c r="N68" s="7">
        <v>0.28871000000000002</v>
      </c>
      <c r="O68" s="7">
        <v>0.51157600000000003</v>
      </c>
      <c r="P68" s="7">
        <v>0.564527</v>
      </c>
      <c r="Q68" s="7">
        <v>0.59321000000000002</v>
      </c>
    </row>
    <row r="70" spans="1:17" x14ac:dyDescent="0.25">
      <c r="A70" s="3" t="s">
        <v>74</v>
      </c>
      <c r="B70" s="27">
        <f>(B67-B66)/B66</f>
        <v>2.4483185672096817E-2</v>
      </c>
      <c r="C70" s="27">
        <f>(C67-C66)/C66</f>
        <v>4.7648864982308872E-2</v>
      </c>
      <c r="D70" s="27">
        <f>(D67-D66)/D66</f>
        <v>0.17096093134691873</v>
      </c>
      <c r="E70" s="27">
        <f>(E67-E66)/E66</f>
        <v>0.40432381388427874</v>
      </c>
      <c r="M70" s="3" t="s">
        <v>74</v>
      </c>
      <c r="N70" s="27">
        <f>(N67-N66)/N66</f>
        <v>1.7075550163532533E-2</v>
      </c>
      <c r="O70" s="27">
        <f>(O67-O66)/O66</f>
        <v>2.463278843875873E-2</v>
      </c>
      <c r="P70" s="27">
        <f>(P67-P66)/P66</f>
        <v>7.8015821002981586E-2</v>
      </c>
      <c r="Q70" s="27">
        <f>(Q67-Q66)/Q66</f>
        <v>0.17407974871168672</v>
      </c>
    </row>
    <row r="71" spans="1:17" x14ac:dyDescent="0.25">
      <c r="A71" s="3" t="s">
        <v>77</v>
      </c>
      <c r="B71" s="27">
        <f>(B68-B66)/B66</f>
        <v>-0.13299037820329609</v>
      </c>
      <c r="C71" s="27">
        <f>(C68-C66)/C66</f>
        <v>1.9056528332063404E-2</v>
      </c>
      <c r="D71" s="27">
        <f>(D68-D66)/D66</f>
        <v>8.8905508527860319E-2</v>
      </c>
      <c r="E71" s="27">
        <f>(E68-E66)/E66</f>
        <v>0.31051479425399187</v>
      </c>
      <c r="M71" s="3" t="s">
        <v>77</v>
      </c>
      <c r="N71" s="27">
        <f>(N68-N66)/N66</f>
        <v>-9.7256530358270643E-2</v>
      </c>
      <c r="O71" s="27">
        <f>(O68-O66)/O66</f>
        <v>9.9818368475086093E-3</v>
      </c>
      <c r="P71" s="27">
        <f>(P68-P66)/P66</f>
        <v>4.2168418915052158E-2</v>
      </c>
      <c r="Q71" s="27">
        <f>(Q68-Q66)/Q66</f>
        <v>0.1389573685382732</v>
      </c>
    </row>
    <row r="74" spans="1:17" x14ac:dyDescent="0.25">
      <c r="A74" s="6"/>
    </row>
    <row r="75" spans="1:17" x14ac:dyDescent="0.25">
      <c r="A75" s="6"/>
    </row>
    <row r="92" spans="1:1" x14ac:dyDescent="0.25">
      <c r="A92" s="13"/>
    </row>
    <row r="93" spans="1:1" x14ac:dyDescent="0.25">
      <c r="A93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8EC0-1725-47BF-90AC-03071BDA85E1}">
  <dimension ref="A1:D22"/>
  <sheetViews>
    <sheetView tabSelected="1" zoomScale="110" zoomScaleNormal="110" workbookViewId="0">
      <selection activeCell="C9" sqref="C9:C10"/>
    </sheetView>
  </sheetViews>
  <sheetFormatPr defaultColWidth="9" defaultRowHeight="18.75" x14ac:dyDescent="0.25"/>
  <cols>
    <col min="1" max="1" width="15.375" style="19" customWidth="1"/>
    <col min="2" max="2" width="57.5" style="19" customWidth="1"/>
    <col min="3" max="3" width="58" style="19" customWidth="1"/>
    <col min="4" max="4" width="58.125" style="19" bestFit="1" customWidth="1"/>
    <col min="5" max="16384" width="9" style="19"/>
  </cols>
  <sheetData>
    <row r="1" spans="1:4" x14ac:dyDescent="0.25">
      <c r="B1" s="21" t="s">
        <v>45</v>
      </c>
    </row>
    <row r="2" spans="1:4" x14ac:dyDescent="0.25">
      <c r="B2" s="19" t="s">
        <v>41</v>
      </c>
      <c r="C2" s="19" t="s">
        <v>42</v>
      </c>
      <c r="D2" s="19" t="s">
        <v>55</v>
      </c>
    </row>
    <row r="3" spans="1:4" x14ac:dyDescent="0.25">
      <c r="A3" s="19" t="s">
        <v>43</v>
      </c>
      <c r="B3" s="20" t="s">
        <v>118</v>
      </c>
      <c r="C3" s="20" t="s">
        <v>119</v>
      </c>
      <c r="D3" s="20" t="s">
        <v>107</v>
      </c>
    </row>
    <row r="4" spans="1:4" x14ac:dyDescent="0.25">
      <c r="A4" s="19" t="s">
        <v>44</v>
      </c>
      <c r="B4" s="20" t="s">
        <v>116</v>
      </c>
      <c r="C4" s="20" t="s">
        <v>120</v>
      </c>
      <c r="D4" s="20" t="s">
        <v>67</v>
      </c>
    </row>
    <row r="5" spans="1:4" x14ac:dyDescent="0.25">
      <c r="B5" s="22" t="s">
        <v>17</v>
      </c>
      <c r="C5" s="23" t="s">
        <v>4</v>
      </c>
    </row>
    <row r="7" spans="1:4" x14ac:dyDescent="0.25">
      <c r="B7" s="21" t="s">
        <v>46</v>
      </c>
    </row>
    <row r="8" spans="1:4" x14ac:dyDescent="0.25">
      <c r="B8" s="19" t="s">
        <v>41</v>
      </c>
      <c r="C8" s="19" t="s">
        <v>42</v>
      </c>
      <c r="D8" s="19" t="s">
        <v>55</v>
      </c>
    </row>
    <row r="9" spans="1:4" x14ac:dyDescent="0.25">
      <c r="A9" s="19" t="s">
        <v>43</v>
      </c>
      <c r="B9" s="20" t="s">
        <v>47</v>
      </c>
      <c r="C9" s="20" t="s">
        <v>47</v>
      </c>
      <c r="D9" s="20" t="s">
        <v>47</v>
      </c>
    </row>
    <row r="10" spans="1:4" x14ac:dyDescent="0.25">
      <c r="A10" s="19" t="s">
        <v>44</v>
      </c>
      <c r="B10" s="20" t="s">
        <v>47</v>
      </c>
      <c r="C10" s="20" t="s">
        <v>47</v>
      </c>
      <c r="D10" s="20" t="s">
        <v>47</v>
      </c>
    </row>
    <row r="12" spans="1:4" ht="20.25" x14ac:dyDescent="0.25">
      <c r="A12" s="24" t="s">
        <v>48</v>
      </c>
    </row>
    <row r="13" spans="1:4" ht="20.25" x14ac:dyDescent="0.25">
      <c r="A13" s="21" t="s">
        <v>49</v>
      </c>
    </row>
    <row r="14" spans="1:4" x14ac:dyDescent="0.25">
      <c r="B14" s="20" t="s">
        <v>47</v>
      </c>
    </row>
    <row r="15" spans="1:4" x14ac:dyDescent="0.25">
      <c r="B15" s="21" t="s">
        <v>61</v>
      </c>
    </row>
    <row r="16" spans="1:4" x14ac:dyDescent="0.25">
      <c r="B16" s="19" t="s">
        <v>41</v>
      </c>
      <c r="C16" s="19" t="s">
        <v>42</v>
      </c>
      <c r="D16" s="19" t="s">
        <v>55</v>
      </c>
    </row>
    <row r="17" spans="1:4" ht="20.25" x14ac:dyDescent="0.25">
      <c r="A17" s="19" t="s">
        <v>44</v>
      </c>
      <c r="B17" s="26" t="s">
        <v>62</v>
      </c>
      <c r="C17" s="26" t="s">
        <v>63</v>
      </c>
      <c r="D17" s="26" t="s">
        <v>68</v>
      </c>
    </row>
    <row r="18" spans="1:4" ht="20.25" x14ac:dyDescent="0.25">
      <c r="B18" s="37" t="s">
        <v>69</v>
      </c>
      <c r="C18" s="19" t="s">
        <v>69</v>
      </c>
    </row>
    <row r="19" spans="1:4" ht="20.25" x14ac:dyDescent="0.25">
      <c r="B19" s="37" t="s">
        <v>122</v>
      </c>
      <c r="C19" s="37" t="s">
        <v>122</v>
      </c>
    </row>
    <row r="20" spans="1:4" ht="20.25" x14ac:dyDescent="0.25">
      <c r="B20" s="19" t="s">
        <v>123</v>
      </c>
      <c r="C20" s="19" t="s">
        <v>123</v>
      </c>
    </row>
    <row r="21" spans="1:4" ht="20.25" x14ac:dyDescent="0.25">
      <c r="A21" s="19" t="s">
        <v>121</v>
      </c>
      <c r="B21" s="37" t="s">
        <v>122</v>
      </c>
      <c r="C21" s="37" t="s">
        <v>122</v>
      </c>
    </row>
    <row r="22" spans="1:4" ht="20.25" x14ac:dyDescent="0.25">
      <c r="B22" s="19" t="s">
        <v>123</v>
      </c>
      <c r="C22" s="19" t="s">
        <v>123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5FD0-E406-452D-AF69-760FF3E28315}">
  <dimension ref="A1:I16"/>
  <sheetViews>
    <sheetView zoomScale="140" zoomScaleNormal="140" workbookViewId="0">
      <selection activeCell="F12" sqref="F12"/>
    </sheetView>
  </sheetViews>
  <sheetFormatPr defaultColWidth="8.875" defaultRowHeight="20.25" x14ac:dyDescent="0.25"/>
  <cols>
    <col min="1" max="1" width="36.5" style="34" bestFit="1" customWidth="1"/>
    <col min="2" max="2" width="10.625" style="34" customWidth="1"/>
    <col min="3" max="3" width="13" style="34" bestFit="1" customWidth="1"/>
    <col min="4" max="4" width="10.5" style="34" customWidth="1"/>
    <col min="5" max="5" width="9.875" style="34" bestFit="1" customWidth="1"/>
    <col min="6" max="6" width="17" style="34" bestFit="1" customWidth="1"/>
    <col min="7" max="7" width="9.625" style="34" bestFit="1" customWidth="1"/>
    <col min="8" max="8" width="10.625" style="34" bestFit="1" customWidth="1"/>
    <col min="9" max="9" width="9.625" style="34" bestFit="1" customWidth="1"/>
    <col min="10" max="16384" width="8.875" style="34"/>
  </cols>
  <sheetData>
    <row r="1" spans="1:9" x14ac:dyDescent="0.25">
      <c r="A1" s="4" t="s">
        <v>97</v>
      </c>
      <c r="B1" s="36" t="s">
        <v>98</v>
      </c>
      <c r="C1" s="36"/>
      <c r="D1" s="36"/>
      <c r="E1" s="36"/>
      <c r="F1" s="36"/>
      <c r="G1" s="36"/>
      <c r="H1" s="36"/>
    </row>
    <row r="2" spans="1:9" x14ac:dyDescent="0.25">
      <c r="A2" s="34" t="s">
        <v>96</v>
      </c>
      <c r="B2" s="36"/>
      <c r="C2" s="36"/>
      <c r="D2" s="36"/>
      <c r="E2" s="36"/>
      <c r="F2" s="34" t="s">
        <v>99</v>
      </c>
    </row>
    <row r="3" spans="1:9" x14ac:dyDescent="0.25">
      <c r="B3" s="34" t="s">
        <v>93</v>
      </c>
      <c r="C3" s="34" t="s">
        <v>94</v>
      </c>
      <c r="D3" s="34" t="s">
        <v>95</v>
      </c>
      <c r="G3" s="34" t="s">
        <v>93</v>
      </c>
      <c r="H3" s="34" t="s">
        <v>94</v>
      </c>
      <c r="I3" s="34" t="s">
        <v>95</v>
      </c>
    </row>
    <row r="4" spans="1:9" x14ac:dyDescent="0.25">
      <c r="A4" s="34" t="s">
        <v>89</v>
      </c>
      <c r="B4" s="6">
        <v>1.4246E-2</v>
      </c>
      <c r="C4" s="6">
        <v>5.3103999999999998E-2</v>
      </c>
      <c r="D4" s="6">
        <v>2.1187999999999999E-2</v>
      </c>
      <c r="E4" s="35"/>
      <c r="F4" s="34" t="s">
        <v>89</v>
      </c>
      <c r="G4" s="4">
        <v>0.31981399999999999</v>
      </c>
      <c r="H4" s="4">
        <v>0.61030200000000001</v>
      </c>
      <c r="I4" s="4">
        <v>0.28779100000000002</v>
      </c>
    </row>
    <row r="5" spans="1:9" x14ac:dyDescent="0.25">
      <c r="A5" s="34" t="s">
        <v>90</v>
      </c>
      <c r="B5" s="6">
        <v>1.5351999999999999E-2</v>
      </c>
      <c r="C5" s="6">
        <v>5.8151000000000001E-2</v>
      </c>
      <c r="D5" s="6">
        <v>2.2908000000000001E-2</v>
      </c>
      <c r="E5" s="35"/>
      <c r="F5" s="34" t="s">
        <v>90</v>
      </c>
      <c r="G5" s="4">
        <v>6.2981999999999996E-2</v>
      </c>
      <c r="H5" s="4">
        <v>0.19538</v>
      </c>
      <c r="I5" s="4">
        <v>5.4368E-2</v>
      </c>
    </row>
    <row r="6" spans="1:9" x14ac:dyDescent="0.25">
      <c r="A6" s="34" t="s">
        <v>91</v>
      </c>
      <c r="B6" s="6">
        <v>92600</v>
      </c>
      <c r="C6" s="6">
        <v>80576</v>
      </c>
      <c r="D6" s="6">
        <v>92596</v>
      </c>
      <c r="E6" s="35"/>
      <c r="F6" s="34" t="s">
        <v>91</v>
      </c>
      <c r="G6" s="4">
        <v>41720</v>
      </c>
      <c r="H6" s="4">
        <v>29712</v>
      </c>
      <c r="I6" s="4">
        <v>41741</v>
      </c>
    </row>
    <row r="7" spans="1:9" x14ac:dyDescent="0.25">
      <c r="A7" s="34" t="s">
        <v>92</v>
      </c>
      <c r="B7" s="6">
        <v>0.155912</v>
      </c>
      <c r="C7" s="6">
        <v>0.10931100000000001</v>
      </c>
      <c r="D7" s="6">
        <v>0.45057000000000003</v>
      </c>
      <c r="E7" s="35"/>
      <c r="F7" s="34" t="s">
        <v>92</v>
      </c>
      <c r="G7" s="4">
        <v>0.14723600000000001</v>
      </c>
      <c r="H7" s="4">
        <v>0.14007</v>
      </c>
      <c r="I7" s="4">
        <v>0.41137000000000001</v>
      </c>
    </row>
    <row r="15" spans="1:9" x14ac:dyDescent="0.25">
      <c r="A15" s="35"/>
      <c r="B15" s="35"/>
      <c r="C15" s="35"/>
    </row>
    <row r="16" spans="1:9" x14ac:dyDescent="0.25">
      <c r="A16" s="3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018-A7B5-4BFB-B9A7-4CE7CE468D17}">
  <dimension ref="A1:J29"/>
  <sheetViews>
    <sheetView topLeftCell="A18" zoomScale="150" zoomScaleNormal="150" zoomScaleSheetLayoutView="190" workbookViewId="0">
      <selection activeCell="B25" sqref="B25"/>
    </sheetView>
  </sheetViews>
  <sheetFormatPr defaultColWidth="8.875" defaultRowHeight="15" x14ac:dyDescent="0.25"/>
  <cols>
    <col min="1" max="1" width="21" style="2" bestFit="1" customWidth="1"/>
    <col min="2" max="2" width="11.625" style="2" customWidth="1"/>
    <col min="3" max="3" width="11.5" style="2" bestFit="1" customWidth="1"/>
    <col min="4" max="4" width="11.125" style="2" customWidth="1"/>
    <col min="5" max="5" width="10.5" style="2" customWidth="1"/>
    <col min="6" max="6" width="15.5" style="2" bestFit="1" customWidth="1"/>
    <col min="7" max="7" width="9" style="2" bestFit="1" customWidth="1"/>
    <col min="8" max="10" width="10.625" style="2" bestFit="1" customWidth="1"/>
    <col min="11" max="16384" width="8.875" style="2"/>
  </cols>
  <sheetData>
    <row r="1" spans="1:10" x14ac:dyDescent="0.25">
      <c r="B1" s="2" t="s">
        <v>65</v>
      </c>
      <c r="E1" s="1" t="s">
        <v>22</v>
      </c>
      <c r="F1" s="15" t="s">
        <v>36</v>
      </c>
      <c r="G1" s="16" t="s">
        <v>37</v>
      </c>
      <c r="H1" s="16"/>
    </row>
    <row r="2" spans="1:10" x14ac:dyDescent="0.25">
      <c r="B2" s="2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0.6</v>
      </c>
      <c r="H2" s="2">
        <v>0.7</v>
      </c>
      <c r="I2" s="2">
        <v>0.8</v>
      </c>
      <c r="J2" s="2">
        <v>0.9</v>
      </c>
    </row>
    <row r="3" spans="1:10" x14ac:dyDescent="0.25">
      <c r="A3" s="2" t="s">
        <v>32</v>
      </c>
      <c r="G3" s="28">
        <v>0.12520400000000001</v>
      </c>
    </row>
    <row r="4" spans="1:10" x14ac:dyDescent="0.25">
      <c r="A4" s="2" t="s">
        <v>33</v>
      </c>
      <c r="G4" s="28">
        <v>0.112082</v>
      </c>
    </row>
    <row r="5" spans="1:10" x14ac:dyDescent="0.25">
      <c r="A5" s="2" t="s">
        <v>5</v>
      </c>
      <c r="G5" s="28">
        <v>298951</v>
      </c>
    </row>
    <row r="6" spans="1:10" x14ac:dyDescent="0.25">
      <c r="A6" s="2" t="s">
        <v>51</v>
      </c>
      <c r="G6" s="28">
        <v>0.60861299999999996</v>
      </c>
    </row>
    <row r="23" spans="1:10" x14ac:dyDescent="0.25">
      <c r="D23" s="17"/>
      <c r="E23" s="17"/>
    </row>
    <row r="24" spans="1:10" x14ac:dyDescent="0.25">
      <c r="B24" s="2" t="s">
        <v>108</v>
      </c>
      <c r="E24" s="1" t="s">
        <v>22</v>
      </c>
      <c r="F24" s="2" t="s">
        <v>114</v>
      </c>
    </row>
    <row r="25" spans="1:10" x14ac:dyDescent="0.25">
      <c r="B25" s="2">
        <v>0.1</v>
      </c>
      <c r="C25" s="2">
        <v>0.2</v>
      </c>
      <c r="D25" s="2">
        <v>0.3</v>
      </c>
      <c r="E25" s="2">
        <v>0.4</v>
      </c>
      <c r="F25" s="2">
        <v>0.5</v>
      </c>
      <c r="G25" s="2">
        <v>0.6</v>
      </c>
      <c r="H25" s="2">
        <v>0.7</v>
      </c>
      <c r="I25" s="2">
        <v>0.8</v>
      </c>
      <c r="J25" s="2">
        <v>0.9</v>
      </c>
    </row>
    <row r="26" spans="1:10" x14ac:dyDescent="0.25">
      <c r="A26" s="2" t="s">
        <v>32</v>
      </c>
      <c r="F26" s="17">
        <v>0.28871000000000002</v>
      </c>
    </row>
    <row r="27" spans="1:10" x14ac:dyDescent="0.25">
      <c r="A27" s="2" t="s">
        <v>33</v>
      </c>
      <c r="F27" s="17">
        <v>5.4606000000000002E-2</v>
      </c>
    </row>
    <row r="28" spans="1:10" x14ac:dyDescent="0.25">
      <c r="A28" s="2" t="s">
        <v>5</v>
      </c>
      <c r="F28" s="17">
        <v>41744</v>
      </c>
    </row>
    <row r="29" spans="1:10" x14ac:dyDescent="0.25">
      <c r="A29" s="2" t="s">
        <v>35</v>
      </c>
      <c r="F29" s="17">
        <v>0.44061499999999998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E209-7BE1-4455-B389-E9F9197CFCBA}">
  <dimension ref="A1:J29"/>
  <sheetViews>
    <sheetView zoomScale="160" zoomScaleNormal="160" workbookViewId="0">
      <selection activeCell="E6" sqref="E6"/>
    </sheetView>
  </sheetViews>
  <sheetFormatPr defaultColWidth="8.875" defaultRowHeight="15" x14ac:dyDescent="0.25"/>
  <cols>
    <col min="1" max="1" width="21" style="2" bestFit="1" customWidth="1"/>
    <col min="2" max="2" width="11.625" style="2" customWidth="1"/>
    <col min="3" max="5" width="11.5" style="2" bestFit="1" customWidth="1"/>
    <col min="6" max="6" width="12.625" style="2" bestFit="1" customWidth="1"/>
    <col min="7" max="10" width="11.5" style="2" bestFit="1" customWidth="1"/>
    <col min="11" max="16384" width="8.875" style="2"/>
  </cols>
  <sheetData>
    <row r="1" spans="1:10" x14ac:dyDescent="0.25">
      <c r="B1" s="2" t="s">
        <v>99</v>
      </c>
      <c r="E1" s="1" t="s">
        <v>22</v>
      </c>
      <c r="F1" s="16" t="s">
        <v>39</v>
      </c>
      <c r="G1" s="17"/>
    </row>
    <row r="2" spans="1:10" x14ac:dyDescent="0.25">
      <c r="B2" s="2">
        <v>4000</v>
      </c>
      <c r="C2" s="2">
        <v>5000</v>
      </c>
      <c r="D2" s="2">
        <v>6000</v>
      </c>
      <c r="E2" s="2">
        <v>7000</v>
      </c>
      <c r="F2" s="2">
        <v>8000</v>
      </c>
      <c r="G2" s="2">
        <v>9000</v>
      </c>
      <c r="H2" s="2">
        <v>10000</v>
      </c>
      <c r="I2" s="2">
        <v>11000</v>
      </c>
      <c r="J2" s="2">
        <v>12000</v>
      </c>
    </row>
    <row r="3" spans="1:10" x14ac:dyDescent="0.25">
      <c r="A3" s="2" t="s">
        <v>32</v>
      </c>
      <c r="H3" s="17">
        <v>0.60632299999999995</v>
      </c>
    </row>
    <row r="4" spans="1:10" x14ac:dyDescent="0.25">
      <c r="A4" s="2" t="s">
        <v>33</v>
      </c>
      <c r="H4" s="17">
        <v>0.19248499999999999</v>
      </c>
    </row>
    <row r="5" spans="1:10" x14ac:dyDescent="0.25">
      <c r="A5" s="2" t="s">
        <v>5</v>
      </c>
      <c r="H5" s="17">
        <v>29712</v>
      </c>
    </row>
    <row r="6" spans="1:10" x14ac:dyDescent="0.25">
      <c r="A6" s="2" t="s">
        <v>51</v>
      </c>
      <c r="H6" s="17">
        <v>0.14030999999999999</v>
      </c>
    </row>
    <row r="24" spans="1:10" x14ac:dyDescent="0.25">
      <c r="B24" s="2" t="s">
        <v>96</v>
      </c>
      <c r="E24" s="1" t="s">
        <v>22</v>
      </c>
    </row>
    <row r="25" spans="1:10" x14ac:dyDescent="0.25">
      <c r="B25" s="2">
        <v>4000</v>
      </c>
      <c r="C25" s="2">
        <v>5000</v>
      </c>
      <c r="D25" s="2">
        <v>6000</v>
      </c>
      <c r="E25" s="2">
        <v>7000</v>
      </c>
      <c r="F25" s="2">
        <v>8000</v>
      </c>
      <c r="G25" s="2">
        <v>9000</v>
      </c>
      <c r="H25" s="30">
        <v>10000</v>
      </c>
      <c r="I25" s="2">
        <v>11000</v>
      </c>
      <c r="J25" s="2">
        <v>12000</v>
      </c>
    </row>
    <row r="26" spans="1:10" x14ac:dyDescent="0.25">
      <c r="A26" s="2" t="s">
        <v>32</v>
      </c>
      <c r="C26" s="28">
        <v>3.8338999999999998E-2</v>
      </c>
    </row>
    <row r="27" spans="1:10" x14ac:dyDescent="0.25">
      <c r="A27" s="2" t="s">
        <v>33</v>
      </c>
      <c r="C27" s="28">
        <v>4.1780999999999999E-2</v>
      </c>
    </row>
    <row r="28" spans="1:10" x14ac:dyDescent="0.25">
      <c r="A28" s="2" t="s">
        <v>5</v>
      </c>
      <c r="C28" s="28">
        <v>80600</v>
      </c>
    </row>
    <row r="29" spans="1:10" x14ac:dyDescent="0.25">
      <c r="A29" s="2" t="s">
        <v>35</v>
      </c>
      <c r="C29" s="28">
        <v>0.105853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A62-D065-4A8D-88F9-D61FDDFA3791}">
  <dimension ref="A1:D88"/>
  <sheetViews>
    <sheetView topLeftCell="A46" zoomScale="110" zoomScaleNormal="110" workbookViewId="0">
      <selection activeCell="A48" sqref="A48"/>
    </sheetView>
  </sheetViews>
  <sheetFormatPr defaultColWidth="9" defaultRowHeight="18.75" x14ac:dyDescent="0.25"/>
  <cols>
    <col min="1" max="2" width="16.875" style="29" bestFit="1" customWidth="1"/>
    <col min="3" max="4" width="13" style="29" bestFit="1" customWidth="1"/>
    <col min="5" max="16384" width="9" style="29"/>
  </cols>
  <sheetData>
    <row r="1" spans="1:4" x14ac:dyDescent="0.25">
      <c r="A1" s="29" t="s">
        <v>2</v>
      </c>
    </row>
    <row r="2" spans="1:4" x14ac:dyDescent="0.25">
      <c r="B2" s="29" t="s">
        <v>19</v>
      </c>
      <c r="C2" s="29" t="s">
        <v>0</v>
      </c>
      <c r="D2" s="29" t="s">
        <v>44</v>
      </c>
    </row>
    <row r="3" spans="1:4" x14ac:dyDescent="0.25">
      <c r="A3" s="29" t="s">
        <v>71</v>
      </c>
      <c r="B3" s="6">
        <v>7.4939999999999998E-3</v>
      </c>
      <c r="C3" s="6">
        <v>4.7260000000000002E-3</v>
      </c>
      <c r="D3" s="6">
        <v>5.6950000000000004E-3</v>
      </c>
    </row>
    <row r="4" spans="1:4" x14ac:dyDescent="0.25">
      <c r="A4" s="29" t="s">
        <v>6</v>
      </c>
      <c r="B4" s="6">
        <v>7.5134999999999993E-2</v>
      </c>
      <c r="C4" s="6">
        <v>8.77E-2</v>
      </c>
      <c r="D4" s="6">
        <v>7.7092999999999995E-2</v>
      </c>
    </row>
    <row r="5" spans="1:4" x14ac:dyDescent="0.25">
      <c r="A5" s="29" t="s">
        <v>72</v>
      </c>
      <c r="B5" s="6">
        <v>6.2784000000000006E-2</v>
      </c>
      <c r="C5" s="6">
        <v>7.0222000000000007E-2</v>
      </c>
      <c r="D5" s="6">
        <v>8.5902000000000006E-2</v>
      </c>
    </row>
    <row r="13" spans="1:4" x14ac:dyDescent="0.25">
      <c r="A13" s="29" t="s">
        <v>3</v>
      </c>
    </row>
    <row r="14" spans="1:4" x14ac:dyDescent="0.25">
      <c r="B14" s="29" t="s">
        <v>19</v>
      </c>
      <c r="C14" s="29" t="s">
        <v>0</v>
      </c>
      <c r="D14" s="29" t="s">
        <v>44</v>
      </c>
    </row>
    <row r="15" spans="1:4" x14ac:dyDescent="0.25">
      <c r="A15" s="29" t="s">
        <v>71</v>
      </c>
      <c r="B15" s="6">
        <v>4.0099999999999997E-3</v>
      </c>
      <c r="C15" s="6">
        <v>2.532E-3</v>
      </c>
      <c r="D15" s="6">
        <v>3.0500000000000002E-3</v>
      </c>
    </row>
    <row r="16" spans="1:4" x14ac:dyDescent="0.25">
      <c r="A16" s="29" t="s">
        <v>6</v>
      </c>
      <c r="B16" s="6">
        <v>8.4656999999999996E-2</v>
      </c>
      <c r="C16" s="6">
        <v>9.5266000000000003E-2</v>
      </c>
      <c r="D16" s="6">
        <v>8.5625000000000007E-2</v>
      </c>
    </row>
    <row r="17" spans="1:4" x14ac:dyDescent="0.25">
      <c r="A17" s="29" t="s">
        <v>72</v>
      </c>
      <c r="B17" s="6">
        <v>6.3393000000000005E-2</v>
      </c>
      <c r="C17" s="6">
        <v>7.0609000000000005E-2</v>
      </c>
      <c r="D17" s="6">
        <v>8.6606000000000002E-2</v>
      </c>
    </row>
    <row r="26" spans="1:4" x14ac:dyDescent="0.25">
      <c r="A26" s="29" t="s">
        <v>73</v>
      </c>
    </row>
    <row r="27" spans="1:4" x14ac:dyDescent="0.25">
      <c r="B27" s="29" t="s">
        <v>19</v>
      </c>
      <c r="C27" s="29" t="s">
        <v>0</v>
      </c>
      <c r="D27" s="29" t="s">
        <v>44</v>
      </c>
    </row>
    <row r="28" spans="1:4" x14ac:dyDescent="0.25">
      <c r="A28" s="29" t="s">
        <v>71</v>
      </c>
      <c r="B28" s="6">
        <v>0.33774569999999998</v>
      </c>
      <c r="C28" s="6">
        <v>0.38045499999999999</v>
      </c>
      <c r="D28" s="6">
        <v>4.8332259999999998</v>
      </c>
    </row>
    <row r="29" spans="1:4" x14ac:dyDescent="0.25">
      <c r="A29" s="29" t="s">
        <v>6</v>
      </c>
      <c r="B29" s="6">
        <v>0.38977800000000001</v>
      </c>
      <c r="C29" s="6">
        <v>0.47051799999999999</v>
      </c>
      <c r="D29" s="6">
        <v>0.40639199999999998</v>
      </c>
    </row>
    <row r="30" spans="1:4" x14ac:dyDescent="0.25">
      <c r="A30" s="29" t="s">
        <v>72</v>
      </c>
      <c r="B30" s="6">
        <v>0.17624200000000001</v>
      </c>
      <c r="C30" s="6">
        <v>0.38045499999999999</v>
      </c>
      <c r="D30" s="6">
        <v>0.54144700000000001</v>
      </c>
    </row>
    <row r="38" spans="1:4" x14ac:dyDescent="0.25">
      <c r="A38" s="29" t="s">
        <v>85</v>
      </c>
    </row>
    <row r="39" spans="1:4" x14ac:dyDescent="0.25">
      <c r="B39" s="29" t="s">
        <v>82</v>
      </c>
      <c r="C39" s="29" t="s">
        <v>83</v>
      </c>
      <c r="D39" s="29" t="s">
        <v>84</v>
      </c>
    </row>
    <row r="40" spans="1:4" x14ac:dyDescent="0.25">
      <c r="A40" s="29" t="s">
        <v>78</v>
      </c>
      <c r="B40" s="33">
        <v>-0.36940000000000001</v>
      </c>
      <c r="C40" s="33">
        <v>7.2099999999999997E-2</v>
      </c>
      <c r="D40" s="33">
        <v>0.11849999999999999</v>
      </c>
    </row>
    <row r="41" spans="1:4" x14ac:dyDescent="0.25">
      <c r="A41" s="29" t="s">
        <v>79</v>
      </c>
      <c r="B41" s="33">
        <v>-0.13220000000000001</v>
      </c>
      <c r="C41" s="33">
        <v>0.12939999999999999</v>
      </c>
      <c r="D41" s="33">
        <v>6.83E-2</v>
      </c>
    </row>
    <row r="42" spans="1:4" x14ac:dyDescent="0.25">
      <c r="A42" s="29" t="s">
        <v>80</v>
      </c>
      <c r="B42" s="33">
        <v>-8.2299999999999998E-2</v>
      </c>
      <c r="C42" s="33">
        <v>0.1618</v>
      </c>
      <c r="D42" s="33">
        <v>2.9700000000000001E-2</v>
      </c>
    </row>
    <row r="43" spans="1:4" x14ac:dyDescent="0.25">
      <c r="A43" s="29" t="s">
        <v>81</v>
      </c>
      <c r="B43" s="33">
        <v>0.18360000000000001</v>
      </c>
      <c r="C43" s="33">
        <v>0.2223</v>
      </c>
      <c r="D43" s="33">
        <v>2.4199999999999999E-2</v>
      </c>
    </row>
    <row r="52" spans="1:4" x14ac:dyDescent="0.25">
      <c r="A52" s="29" t="s">
        <v>86</v>
      </c>
    </row>
    <row r="53" spans="1:4" x14ac:dyDescent="0.25">
      <c r="B53" s="29" t="s">
        <v>82</v>
      </c>
      <c r="C53" s="29" t="s">
        <v>83</v>
      </c>
      <c r="D53" s="29" t="s">
        <v>84</v>
      </c>
    </row>
    <row r="54" spans="1:4" x14ac:dyDescent="0.25">
      <c r="A54" s="29" t="s">
        <v>78</v>
      </c>
      <c r="B54" s="33">
        <v>-0.36859999999999998</v>
      </c>
      <c r="C54" s="33">
        <v>2.52E-2</v>
      </c>
      <c r="D54" s="33">
        <v>0.1138</v>
      </c>
    </row>
    <row r="55" spans="1:4" x14ac:dyDescent="0.25">
      <c r="A55" s="29" t="s">
        <v>79</v>
      </c>
      <c r="B55" s="33">
        <v>-0.1321</v>
      </c>
      <c r="C55" s="33">
        <v>6.93E-2</v>
      </c>
      <c r="D55" s="33">
        <v>5.9799999999999999E-2</v>
      </c>
    </row>
    <row r="56" spans="1:4" x14ac:dyDescent="0.25">
      <c r="A56" s="29" t="s">
        <v>80</v>
      </c>
      <c r="B56" s="33">
        <v>-8.2199999999999995E-2</v>
      </c>
      <c r="C56" s="33">
        <v>0.1176</v>
      </c>
      <c r="D56" s="33">
        <v>4.2200000000000001E-2</v>
      </c>
    </row>
    <row r="57" spans="1:4" x14ac:dyDescent="0.25">
      <c r="A57" s="29" t="s">
        <v>81</v>
      </c>
      <c r="B57" s="33">
        <v>0.18340000000000001</v>
      </c>
      <c r="C57" s="33">
        <v>0.16700000000000001</v>
      </c>
      <c r="D57" s="33">
        <v>2.7300000000000001E-2</v>
      </c>
    </row>
    <row r="68" spans="1:4" x14ac:dyDescent="0.25">
      <c r="A68" s="29" t="s">
        <v>87</v>
      </c>
    </row>
    <row r="69" spans="1:4" x14ac:dyDescent="0.25">
      <c r="B69" s="29" t="s">
        <v>82</v>
      </c>
      <c r="C69" s="29" t="s">
        <v>83</v>
      </c>
      <c r="D69" s="29" t="s">
        <v>84</v>
      </c>
    </row>
    <row r="70" spans="1:4" x14ac:dyDescent="0.25">
      <c r="A70" s="29" t="s">
        <v>78</v>
      </c>
      <c r="B70" s="33">
        <v>-0.24010000000000001</v>
      </c>
      <c r="C70" s="33">
        <v>-1.1299999999999999E-2</v>
      </c>
      <c r="D70" s="33">
        <v>0.36820000000000003</v>
      </c>
    </row>
    <row r="71" spans="1:4" x14ac:dyDescent="0.25">
      <c r="A71" s="29" t="s">
        <v>79</v>
      </c>
      <c r="B71" s="33">
        <v>-6.4000000000000003E-3</v>
      </c>
      <c r="C71" s="33">
        <v>7.0199999999999999E-2</v>
      </c>
      <c r="D71" s="33">
        <v>0.13739999999999999</v>
      </c>
    </row>
    <row r="72" spans="1:4" x14ac:dyDescent="0.25">
      <c r="A72" s="29" t="s">
        <v>80</v>
      </c>
      <c r="B72" s="33">
        <v>6.4600000000000005E-2</v>
      </c>
      <c r="C72" s="33">
        <v>8.7400000000000005E-2</v>
      </c>
      <c r="D72" s="33">
        <v>8.6300000000000002E-2</v>
      </c>
    </row>
    <row r="73" spans="1:4" x14ac:dyDescent="0.25">
      <c r="A73" s="29" t="s">
        <v>81</v>
      </c>
      <c r="B73" s="33">
        <v>0.36859999999999998</v>
      </c>
      <c r="C73" s="33">
        <v>0.10009999999999999</v>
      </c>
      <c r="D73" s="33">
        <v>5.2900000000000003E-2</v>
      </c>
    </row>
    <row r="83" spans="1:4" x14ac:dyDescent="0.25">
      <c r="A83" s="29" t="s">
        <v>88</v>
      </c>
    </row>
    <row r="84" spans="1:4" x14ac:dyDescent="0.25">
      <c r="B84" s="29" t="s">
        <v>82</v>
      </c>
      <c r="C84" s="29" t="s">
        <v>83</v>
      </c>
      <c r="D84" s="29" t="s">
        <v>84</v>
      </c>
    </row>
    <row r="85" spans="1:4" x14ac:dyDescent="0.25">
      <c r="A85" s="29" t="s">
        <v>78</v>
      </c>
      <c r="B85" s="33">
        <v>-0.2394</v>
      </c>
      <c r="C85" s="33">
        <v>-2.69E-2</v>
      </c>
      <c r="D85" s="33">
        <v>0.36620000000000003</v>
      </c>
    </row>
    <row r="86" spans="1:4" x14ac:dyDescent="0.25">
      <c r="A86" s="29" t="s">
        <v>79</v>
      </c>
      <c r="B86" s="33">
        <v>-6.4999999999999997E-3</v>
      </c>
      <c r="C86" s="33">
        <v>5.7099999999999998E-2</v>
      </c>
      <c r="D86" s="33">
        <v>0.13320000000000001</v>
      </c>
    </row>
    <row r="87" spans="1:4" x14ac:dyDescent="0.25">
      <c r="A87" s="29" t="s">
        <v>80</v>
      </c>
      <c r="B87" s="33">
        <v>6.4399999999999999E-2</v>
      </c>
      <c r="C87" s="33">
        <v>5.7599999999999998E-2</v>
      </c>
      <c r="D87" s="33">
        <v>8.3400000000000002E-2</v>
      </c>
    </row>
    <row r="88" spans="1:4" x14ac:dyDescent="0.25">
      <c r="A88" s="29" t="s">
        <v>81</v>
      </c>
      <c r="B88" s="33">
        <v>0.36809999999999998</v>
      </c>
      <c r="C88" s="33">
        <v>5.2699999999999997E-2</v>
      </c>
      <c r="D88" s="33">
        <v>5.1499999999999997E-2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報告數據 (response time+kick page )</vt:lpstr>
      <vt:lpstr>報告數據(hit ratio)</vt:lpstr>
      <vt:lpstr>各程式使用狀況</vt:lpstr>
      <vt:lpstr>testing trace</vt:lpstr>
      <vt:lpstr>test p_weight</vt:lpstr>
      <vt:lpstr>test demoting threshold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2022-05-16T10:51:10Z</dcterms:created>
  <dcterms:modified xsi:type="dcterms:W3CDTF">2022-06-29T06:13:48Z</dcterms:modified>
</cp:coreProperties>
</file>