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down Chart" sheetId="1" r:id="rId4"/>
    <sheet state="visible" name="Story Points Data" sheetId="2" r:id="rId5"/>
    <sheet state="visible" name="Sprint Velocities" sheetId="3" r:id="rId6"/>
  </sheets>
  <definedNames/>
  <calcPr/>
</workbook>
</file>

<file path=xl/sharedStrings.xml><?xml version="1.0" encoding="utf-8"?>
<sst xmlns="http://schemas.openxmlformats.org/spreadsheetml/2006/main" count="21" uniqueCount="21">
  <si>
    <t>Date</t>
  </si>
  <si>
    <t>Requirements Gathering</t>
  </si>
  <si>
    <t>Ideal Requirements Gathering</t>
  </si>
  <si>
    <t>High Level Design</t>
  </si>
  <si>
    <t>Ideal High Level Design</t>
  </si>
  <si>
    <t>Low Level Design</t>
  </si>
  <si>
    <t>Ideal Low Level Design</t>
  </si>
  <si>
    <t>Development</t>
  </si>
  <si>
    <t>Ideal Development</t>
  </si>
  <si>
    <t>Testing</t>
  </si>
  <si>
    <t>Ideal Testing</t>
  </si>
  <si>
    <t>Time Frame</t>
  </si>
  <si>
    <t>Velocity (Points / Time)</t>
  </si>
  <si>
    <t>Project Velocity (Points / Sprint)</t>
  </si>
  <si>
    <t>Project</t>
  </si>
  <si>
    <t>Milestone 1</t>
  </si>
  <si>
    <t>Milestone 2</t>
  </si>
  <si>
    <t>Milestone 3 - Sprint 1</t>
  </si>
  <si>
    <t>Milestone 3 - Sprint 2</t>
  </si>
  <si>
    <t>Milestone 3 - Sprint 3</t>
  </si>
  <si>
    <t>Milestone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</si>
</sst>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5">
    <font>
      <sz val="10.0"/>
      <color rgb="FF000000"/>
      <name val="Arial"/>
      <scheme val="minor"/>
    </font>
    <font>
      <color theme="1"/>
      <name val="Arial"/>
    </font>
    <font>
      <color theme="1"/>
      <name val="Roboto"/>
    </font>
    <font>
      <b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1" numFmtId="164" xfId="0" applyAlignment="1" applyBorder="1" applyFont="1" applyNumberFormat="1">
      <alignment readingOrder="0" vertical="bottom"/>
    </xf>
    <xf borderId="1" fillId="2" fontId="2" numFmtId="164" xfId="0" applyAlignment="1" applyBorder="1" applyFill="1" applyFont="1" applyNumberFormat="1">
      <alignment readingOrder="0" vertical="bottom"/>
    </xf>
    <xf borderId="1" fillId="0" fontId="1" numFmtId="0" xfId="0" applyAlignment="1" applyBorder="1" applyFont="1">
      <alignment vertical="bottom"/>
    </xf>
    <xf borderId="1" fillId="2" fontId="1" numFmtId="164" xfId="0" applyAlignment="1" applyBorder="1" applyFont="1" applyNumberFormat="1">
      <alignment readingOrder="0" vertical="bottom"/>
    </xf>
    <xf borderId="1" fillId="2" fontId="1" numFmtId="0" xfId="0" applyAlignment="1" applyBorder="1" applyFont="1">
      <alignment readingOrder="0" vertical="bottom"/>
    </xf>
    <xf borderId="1" fillId="2" fontId="1" numFmtId="0" xfId="0" applyAlignment="1" applyBorder="1" applyFont="1">
      <alignment vertical="bottom"/>
    </xf>
    <xf borderId="0" fillId="0" fontId="3" numFmtId="0" xfId="0" applyAlignment="1" applyFont="1">
      <alignment readingOrder="0" vertical="bottom"/>
    </xf>
    <xf borderId="1" fillId="0" fontId="3" numFmtId="0" xfId="0" applyAlignment="1" applyBorder="1" applyFont="1">
      <alignment readingOrder="0" vertical="bottom"/>
    </xf>
    <xf borderId="0" fillId="0" fontId="4" numFmtId="0" xfId="0" applyFont="1"/>
    <xf borderId="1" fillId="2" fontId="2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Project 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'Story Points Data'!$B$1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'Story Points Data'!$A$2:$A$27</c:f>
            </c:strRef>
          </c:cat>
          <c:val>
            <c:numRef>
              <c:f>'Story Points Data'!$B$2:$B$27</c:f>
              <c:numCache/>
            </c:numRef>
          </c:val>
          <c:smooth val="0"/>
        </c:ser>
        <c:ser>
          <c:idx val="1"/>
          <c:order val="1"/>
          <c:tx>
            <c:strRef>
              <c:f>'Story Points Data'!$C$1</c:f>
            </c:strRef>
          </c:tx>
          <c:spPr>
            <a:ln cmpd="sng">
              <a:solidFill>
                <a:schemeClr val="accent1"/>
              </a:solidFill>
              <a:prstDash val="dash"/>
            </a:ln>
          </c:spPr>
          <c:marker>
            <c:symbol val="none"/>
          </c:marker>
          <c:cat>
            <c:strRef>
              <c:f>'Story Points Data'!$A$2:$A$27</c:f>
            </c:strRef>
          </c:cat>
          <c:val>
            <c:numRef>
              <c:f>'Story Points Data'!$C$2:$C$27</c:f>
              <c:numCache/>
            </c:numRef>
          </c:val>
          <c:smooth val="0"/>
        </c:ser>
        <c:ser>
          <c:idx val="2"/>
          <c:order val="2"/>
          <c:tx>
            <c:strRef>
              <c:f>'Story Points Data'!$D$1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'Story Points Data'!$A$2:$A$27</c:f>
            </c:strRef>
          </c:cat>
          <c:val>
            <c:numRef>
              <c:f>'Story Points Data'!$D$2:$D$27</c:f>
              <c:numCache/>
            </c:numRef>
          </c:val>
          <c:smooth val="0"/>
        </c:ser>
        <c:ser>
          <c:idx val="3"/>
          <c:order val="3"/>
          <c:tx>
            <c:strRef>
              <c:f>'Story Points Data'!$E$1</c:f>
            </c:strRef>
          </c:tx>
          <c:spPr>
            <a:ln cmpd="sng">
              <a:solidFill>
                <a:schemeClr val="accent3"/>
              </a:solidFill>
              <a:prstDash val="dash"/>
            </a:ln>
          </c:spPr>
          <c:marker>
            <c:symbol val="none"/>
          </c:marker>
          <c:cat>
            <c:strRef>
              <c:f>'Story Points Data'!$A$2:$A$27</c:f>
            </c:strRef>
          </c:cat>
          <c:val>
            <c:numRef>
              <c:f>'Story Points Data'!$E$2:$E$27</c:f>
              <c:numCache/>
            </c:numRef>
          </c:val>
          <c:smooth val="0"/>
        </c:ser>
        <c:ser>
          <c:idx val="4"/>
          <c:order val="4"/>
          <c:tx>
            <c:strRef>
              <c:f>'Story Points Data'!$F$1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'Story Points Data'!$A$2:$A$27</c:f>
            </c:strRef>
          </c:cat>
          <c:val>
            <c:numRef>
              <c:f>'Story Points Data'!$F$2:$F$27</c:f>
              <c:numCache/>
            </c:numRef>
          </c:val>
          <c:smooth val="0"/>
        </c:ser>
        <c:ser>
          <c:idx val="5"/>
          <c:order val="5"/>
          <c:tx>
            <c:strRef>
              <c:f>'Story Points Data'!$G$1</c:f>
            </c:strRef>
          </c:tx>
          <c:spPr>
            <a:ln cmpd="sng">
              <a:solidFill>
                <a:schemeClr val="accent5"/>
              </a:solidFill>
              <a:prstDash val="dash"/>
            </a:ln>
          </c:spPr>
          <c:marker>
            <c:symbol val="none"/>
          </c:marker>
          <c:cat>
            <c:strRef>
              <c:f>'Story Points Data'!$A$2:$A$27</c:f>
            </c:strRef>
          </c:cat>
          <c:val>
            <c:numRef>
              <c:f>'Story Points Data'!$G$2:$G$27</c:f>
              <c:numCache/>
            </c:numRef>
          </c:val>
          <c:smooth val="0"/>
        </c:ser>
        <c:ser>
          <c:idx val="6"/>
          <c:order val="6"/>
          <c:tx>
            <c:strRef>
              <c:f>'Story Points Data'!$H$1</c:f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'Story Points Data'!$A$2:$A$27</c:f>
            </c:strRef>
          </c:cat>
          <c:val>
            <c:numRef>
              <c:f>'Story Points Data'!$H$2:$H$27</c:f>
              <c:numCache/>
            </c:numRef>
          </c:val>
          <c:smooth val="0"/>
        </c:ser>
        <c:ser>
          <c:idx val="7"/>
          <c:order val="7"/>
          <c:tx>
            <c:strRef>
              <c:f>'Story Points Data'!$I$1</c:f>
            </c:strRef>
          </c:tx>
          <c:spPr>
            <a:ln cmpd="sng">
              <a:solidFill>
                <a:schemeClr val="accent4"/>
              </a:solidFill>
              <a:prstDash val="dash"/>
            </a:ln>
          </c:spPr>
          <c:marker>
            <c:symbol val="none"/>
          </c:marker>
          <c:cat>
            <c:strRef>
              <c:f>'Story Points Data'!$A$2:$A$27</c:f>
            </c:strRef>
          </c:cat>
          <c:val>
            <c:numRef>
              <c:f>'Story Points Data'!$I$2:$I$27</c:f>
              <c:numCache/>
            </c:numRef>
          </c:val>
          <c:smooth val="0"/>
        </c:ser>
        <c:ser>
          <c:idx val="8"/>
          <c:order val="8"/>
          <c:tx>
            <c:strRef>
              <c:f>'Story Points Data'!$J$1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'Story Points Data'!$A$2:$A$27</c:f>
            </c:strRef>
          </c:cat>
          <c:val>
            <c:numRef>
              <c:f>'Story Points Data'!$J$2:$J$27</c:f>
              <c:numCache/>
            </c:numRef>
          </c:val>
          <c:smooth val="0"/>
        </c:ser>
        <c:ser>
          <c:idx val="9"/>
          <c:order val="9"/>
          <c:tx>
            <c:strRef>
              <c:f>'Story Points Data'!$K$1</c:f>
            </c:strRef>
          </c:tx>
          <c:spPr>
            <a:ln cmpd="sng">
              <a:solidFill>
                <a:srgbClr val="9900FF">
                  <a:alpha val="100000"/>
                </a:srgbClr>
              </a:solidFill>
              <a:prstDash val="dash"/>
            </a:ln>
          </c:spPr>
          <c:marker>
            <c:symbol val="none"/>
          </c:marker>
          <c:cat>
            <c:strRef>
              <c:f>'Story Points Data'!$A$2:$A$27</c:f>
            </c:strRef>
          </c:cat>
          <c:val>
            <c:numRef>
              <c:f>'Story Points Data'!$K$2:$K$27</c:f>
              <c:numCache/>
            </c:numRef>
          </c:val>
          <c:smooth val="0"/>
        </c:ser>
        <c:axId val="439802569"/>
        <c:axId val="1552173106"/>
      </c:lineChart>
      <c:catAx>
        <c:axId val="4398025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2173106"/>
      </c:catAx>
      <c:valAx>
        <c:axId val="15521731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Points Remaining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98025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38"/>
    <col customWidth="1" min="3" max="3" width="23.0"/>
    <col customWidth="1" min="4" max="4" width="19.25"/>
    <col customWidth="1" min="5" max="5" width="18.38"/>
    <col customWidth="1" min="6" max="6" width="14.88"/>
    <col customWidth="1" min="7" max="7" width="19.63"/>
    <col customWidth="1" min="8" max="8" width="13.5"/>
    <col customWidth="1" min="9" max="9" width="15.88"/>
    <col customWidth="1" min="11" max="11" width="13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>
      <c r="A2" s="3">
        <v>44579.0</v>
      </c>
      <c r="B2" s="2">
        <v>6.0</v>
      </c>
      <c r="C2" s="2">
        <v>6.0</v>
      </c>
      <c r="D2" s="2">
        <v>10.0</v>
      </c>
      <c r="E2" s="2">
        <v>10.0</v>
      </c>
      <c r="F2" s="2">
        <v>22.0</v>
      </c>
      <c r="G2" s="2">
        <v>22.0</v>
      </c>
      <c r="H2" s="2">
        <v>31.0</v>
      </c>
      <c r="I2" s="2">
        <v>31.0</v>
      </c>
      <c r="J2" s="2">
        <v>5.0</v>
      </c>
      <c r="K2" s="2">
        <v>5.0</v>
      </c>
    </row>
    <row r="3">
      <c r="A3" s="4">
        <v>44581.0</v>
      </c>
      <c r="B3" s="2">
        <v>4.0</v>
      </c>
      <c r="C3" s="2"/>
      <c r="D3" s="2">
        <v>8.0</v>
      </c>
      <c r="E3" s="2"/>
      <c r="F3" s="2">
        <v>22.0</v>
      </c>
      <c r="G3" s="2">
        <v>22.0</v>
      </c>
      <c r="H3" s="2">
        <v>31.0</v>
      </c>
      <c r="I3" s="2">
        <v>31.0</v>
      </c>
      <c r="J3" s="5"/>
      <c r="K3" s="5"/>
    </row>
    <row r="4">
      <c r="A4" s="4">
        <v>44586.0</v>
      </c>
      <c r="B4" s="2"/>
      <c r="C4" s="2"/>
      <c r="D4" s="2"/>
      <c r="E4" s="2"/>
      <c r="F4" s="2">
        <v>22.0</v>
      </c>
      <c r="G4" s="2">
        <v>22.0</v>
      </c>
      <c r="H4" s="2">
        <v>31.0</v>
      </c>
      <c r="I4" s="2">
        <v>31.0</v>
      </c>
      <c r="J4" s="5"/>
      <c r="K4" s="5"/>
    </row>
    <row r="5">
      <c r="A5" s="6">
        <v>44588.0</v>
      </c>
      <c r="B5" s="7">
        <v>0.0</v>
      </c>
      <c r="C5" s="7">
        <v>0.0</v>
      </c>
      <c r="D5" s="2">
        <v>0.0</v>
      </c>
      <c r="E5" s="7">
        <v>0.0</v>
      </c>
      <c r="F5" s="2">
        <v>22.0</v>
      </c>
      <c r="G5" s="7">
        <v>22.0</v>
      </c>
      <c r="H5" s="2">
        <v>31.0</v>
      </c>
      <c r="I5" s="2">
        <v>31.0</v>
      </c>
      <c r="J5" s="8"/>
      <c r="K5" s="8"/>
    </row>
    <row r="6">
      <c r="A6" s="3">
        <v>44593.0</v>
      </c>
      <c r="B6" s="7"/>
      <c r="C6" s="5"/>
      <c r="D6" s="2"/>
      <c r="E6" s="5"/>
      <c r="F6" s="2">
        <v>19.0</v>
      </c>
      <c r="G6" s="5"/>
      <c r="H6" s="2">
        <v>31.0</v>
      </c>
      <c r="I6" s="2">
        <v>31.0</v>
      </c>
      <c r="J6" s="5"/>
      <c r="K6" s="5"/>
    </row>
    <row r="7">
      <c r="A7" s="4">
        <v>44595.0</v>
      </c>
      <c r="B7" s="7"/>
      <c r="C7" s="5"/>
      <c r="D7" s="2"/>
      <c r="E7" s="5"/>
      <c r="F7" s="2">
        <v>19.0</v>
      </c>
      <c r="G7" s="5"/>
      <c r="H7" s="2">
        <v>31.0</v>
      </c>
      <c r="I7" s="2">
        <v>31.0</v>
      </c>
      <c r="J7" s="5"/>
      <c r="K7" s="5"/>
    </row>
    <row r="8">
      <c r="A8" s="3">
        <v>44600.0</v>
      </c>
      <c r="B8" s="7"/>
      <c r="C8" s="5"/>
      <c r="D8" s="2"/>
      <c r="E8" s="5"/>
      <c r="F8" s="2">
        <v>11.0</v>
      </c>
      <c r="G8" s="5"/>
      <c r="H8" s="2">
        <v>31.0</v>
      </c>
      <c r="I8" s="2">
        <v>31.0</v>
      </c>
      <c r="J8" s="5"/>
      <c r="K8" s="5"/>
    </row>
    <row r="9">
      <c r="A9" s="4">
        <v>44602.0</v>
      </c>
      <c r="B9" s="7"/>
      <c r="C9" s="5"/>
      <c r="D9" s="2"/>
      <c r="E9" s="5"/>
      <c r="F9" s="2">
        <v>0.0</v>
      </c>
      <c r="G9" s="5"/>
      <c r="H9" s="2">
        <v>31.0</v>
      </c>
      <c r="I9" s="2">
        <v>31.0</v>
      </c>
      <c r="J9" s="5"/>
      <c r="K9" s="5"/>
    </row>
    <row r="10">
      <c r="A10" s="4">
        <v>44607.0</v>
      </c>
      <c r="B10" s="7"/>
      <c r="C10" s="5"/>
      <c r="D10" s="2"/>
      <c r="E10" s="2"/>
      <c r="F10" s="5"/>
      <c r="G10" s="2">
        <v>0.0</v>
      </c>
      <c r="H10" s="2">
        <v>31.0</v>
      </c>
      <c r="I10" s="2">
        <v>31.0</v>
      </c>
      <c r="J10" s="5"/>
      <c r="K10" s="5"/>
    </row>
    <row r="11">
      <c r="A11" s="4">
        <v>44609.0</v>
      </c>
      <c r="B11" s="7"/>
      <c r="C11" s="5"/>
      <c r="D11" s="5"/>
      <c r="E11" s="5"/>
      <c r="F11" s="5"/>
      <c r="G11" s="5"/>
      <c r="H11" s="2">
        <v>31.0</v>
      </c>
      <c r="I11" s="5"/>
      <c r="J11" s="5"/>
      <c r="K11" s="5"/>
    </row>
    <row r="12">
      <c r="A12" s="4">
        <v>44614.0</v>
      </c>
      <c r="B12" s="7"/>
      <c r="C12" s="5"/>
      <c r="D12" s="5"/>
      <c r="E12" s="5"/>
      <c r="F12" s="5"/>
      <c r="G12" s="5"/>
      <c r="H12" s="2">
        <v>31.0</v>
      </c>
      <c r="I12" s="5"/>
      <c r="J12" s="5"/>
      <c r="K12" s="5"/>
    </row>
    <row r="13">
      <c r="A13" s="4">
        <v>44616.0</v>
      </c>
      <c r="B13" s="7"/>
      <c r="C13" s="5"/>
      <c r="D13" s="5"/>
      <c r="E13" s="5"/>
      <c r="F13" s="5"/>
      <c r="G13" s="5"/>
      <c r="H13" s="2">
        <v>29.0</v>
      </c>
      <c r="I13" s="5"/>
      <c r="J13" s="5"/>
      <c r="K13" s="5"/>
    </row>
    <row r="14">
      <c r="A14" s="4">
        <v>44621.0</v>
      </c>
      <c r="B14" s="7"/>
      <c r="C14" s="5"/>
      <c r="D14" s="5"/>
      <c r="E14" s="5"/>
      <c r="F14" s="5"/>
      <c r="G14" s="5"/>
      <c r="H14" s="2">
        <v>26.0</v>
      </c>
      <c r="I14" s="5"/>
      <c r="J14" s="5"/>
      <c r="K14" s="5"/>
    </row>
    <row r="15">
      <c r="A15" s="4">
        <v>44623.0</v>
      </c>
      <c r="B15" s="7"/>
      <c r="C15" s="5"/>
      <c r="D15" s="5"/>
      <c r="E15" s="5"/>
      <c r="F15" s="5"/>
      <c r="G15" s="5"/>
      <c r="H15" s="2">
        <v>26.0</v>
      </c>
      <c r="I15" s="5"/>
      <c r="J15" s="5"/>
      <c r="K15" s="5"/>
    </row>
    <row r="16">
      <c r="A16" s="4">
        <v>44628.0</v>
      </c>
      <c r="B16" s="7"/>
      <c r="C16" s="5"/>
      <c r="D16" s="5"/>
      <c r="E16" s="5"/>
      <c r="F16" s="5"/>
      <c r="G16" s="5"/>
      <c r="H16" s="2">
        <v>26.0</v>
      </c>
      <c r="I16" s="5"/>
      <c r="J16" s="5"/>
      <c r="K16" s="5"/>
    </row>
    <row r="17">
      <c r="A17" s="4">
        <v>44630.0</v>
      </c>
      <c r="B17" s="7"/>
      <c r="C17" s="5"/>
      <c r="D17" s="5"/>
      <c r="E17" s="5"/>
      <c r="F17" s="5"/>
      <c r="G17" s="5"/>
      <c r="H17" s="2">
        <v>26.0</v>
      </c>
      <c r="I17" s="5"/>
      <c r="J17" s="5"/>
      <c r="K17" s="5"/>
    </row>
    <row r="18">
      <c r="A18" s="4">
        <v>44635.0</v>
      </c>
      <c r="B18" s="7"/>
      <c r="C18" s="5"/>
      <c r="D18" s="5"/>
      <c r="E18" s="5"/>
      <c r="F18" s="5"/>
      <c r="G18" s="5"/>
      <c r="H18" s="2">
        <v>21.0</v>
      </c>
      <c r="I18" s="5"/>
      <c r="J18" s="5"/>
      <c r="K18" s="5"/>
    </row>
    <row r="19">
      <c r="A19" s="4">
        <v>44637.0</v>
      </c>
      <c r="B19" s="7"/>
      <c r="C19" s="5"/>
      <c r="D19" s="5"/>
      <c r="E19" s="5"/>
      <c r="F19" s="5"/>
      <c r="G19" s="5"/>
      <c r="H19" s="2">
        <v>17.0</v>
      </c>
      <c r="I19" s="5"/>
      <c r="J19" s="5"/>
      <c r="K19" s="5"/>
    </row>
    <row r="20">
      <c r="A20" s="4">
        <v>44642.0</v>
      </c>
      <c r="B20" s="7"/>
      <c r="C20" s="5"/>
      <c r="D20" s="5"/>
      <c r="E20" s="5"/>
      <c r="F20" s="5"/>
      <c r="G20" s="5"/>
      <c r="H20" s="2">
        <v>17.0</v>
      </c>
      <c r="I20" s="5"/>
      <c r="J20" s="5"/>
      <c r="K20" s="5"/>
    </row>
    <row r="21">
      <c r="A21" s="4">
        <v>44644.0</v>
      </c>
      <c r="B21" s="7"/>
      <c r="C21" s="5"/>
      <c r="D21" s="5"/>
      <c r="E21" s="5"/>
      <c r="F21" s="5"/>
      <c r="G21" s="5"/>
      <c r="H21" s="2">
        <v>17.0</v>
      </c>
      <c r="I21" s="5"/>
      <c r="J21" s="5"/>
      <c r="K21" s="5"/>
    </row>
    <row r="22">
      <c r="A22" s="4">
        <v>44649.0</v>
      </c>
      <c r="B22" s="7"/>
      <c r="C22" s="5"/>
      <c r="D22" s="5"/>
      <c r="E22" s="5"/>
      <c r="F22" s="5"/>
      <c r="G22" s="5"/>
      <c r="H22" s="2">
        <v>11.0</v>
      </c>
      <c r="I22" s="5"/>
      <c r="J22" s="5"/>
      <c r="K22" s="5"/>
    </row>
    <row r="23">
      <c r="A23" s="4">
        <v>44651.0</v>
      </c>
      <c r="B23" s="7"/>
      <c r="C23" s="5"/>
      <c r="D23" s="5"/>
      <c r="E23" s="5"/>
      <c r="F23" s="5"/>
      <c r="G23" s="5"/>
      <c r="H23" s="2">
        <v>10.0</v>
      </c>
      <c r="I23" s="2"/>
      <c r="J23" s="5"/>
      <c r="K23" s="5"/>
    </row>
    <row r="24">
      <c r="A24" s="4">
        <v>44656.0</v>
      </c>
      <c r="B24" s="7"/>
      <c r="C24" s="5"/>
      <c r="D24" s="5"/>
      <c r="E24" s="5"/>
      <c r="F24" s="5"/>
      <c r="G24" s="5"/>
      <c r="H24" s="2">
        <v>7.0</v>
      </c>
      <c r="I24" s="5"/>
      <c r="J24" s="2">
        <v>3.0</v>
      </c>
      <c r="K24" s="5"/>
    </row>
    <row r="25">
      <c r="A25" s="4">
        <v>44658.0</v>
      </c>
      <c r="B25" s="7"/>
      <c r="C25" s="5"/>
      <c r="D25" s="5"/>
      <c r="E25" s="5"/>
      <c r="F25" s="5"/>
      <c r="G25" s="5"/>
      <c r="H25" s="2">
        <v>2.0</v>
      </c>
      <c r="I25" s="5"/>
      <c r="J25" s="5"/>
      <c r="K25" s="5"/>
    </row>
    <row r="26">
      <c r="A26" s="4">
        <v>44663.0</v>
      </c>
      <c r="B26" s="7"/>
      <c r="C26" s="5"/>
      <c r="D26" s="5"/>
      <c r="E26" s="5"/>
      <c r="F26" s="5"/>
      <c r="G26" s="5"/>
      <c r="H26" s="2">
        <v>0.0</v>
      </c>
      <c r="I26" s="5"/>
      <c r="J26" s="2">
        <v>0.0</v>
      </c>
      <c r="K26" s="5"/>
    </row>
    <row r="27">
      <c r="A27" s="4">
        <v>44668.0</v>
      </c>
      <c r="B27" s="7"/>
      <c r="C27" s="5"/>
      <c r="D27" s="5"/>
      <c r="E27" s="5"/>
      <c r="F27" s="5"/>
      <c r="G27" s="5"/>
      <c r="H27" s="2"/>
      <c r="I27" s="2">
        <v>0.0</v>
      </c>
      <c r="J27" s="5"/>
      <c r="K27" s="2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19.63"/>
    <col customWidth="1" min="4" max="4" width="27.0"/>
  </cols>
  <sheetData>
    <row r="1">
      <c r="A1" s="9" t="s">
        <v>11</v>
      </c>
      <c r="B1" s="10" t="s">
        <v>12</v>
      </c>
      <c r="C1" s="11"/>
      <c r="D1" s="10" t="s">
        <v>13</v>
      </c>
    </row>
    <row r="2">
      <c r="A2" s="2" t="s">
        <v>14</v>
      </c>
      <c r="B2" s="2">
        <f>74/84</f>
        <v>0.880952381</v>
      </c>
      <c r="C2" s="11"/>
      <c r="D2" s="2">
        <f>74/6</f>
        <v>12.33333333</v>
      </c>
    </row>
    <row r="3">
      <c r="A3" s="12" t="s">
        <v>15</v>
      </c>
      <c r="B3" s="2">
        <f>16/14</f>
        <v>1.142857143</v>
      </c>
    </row>
    <row r="4">
      <c r="A4" s="12" t="s">
        <v>16</v>
      </c>
      <c r="B4" s="2">
        <f>22/14</f>
        <v>1.571428571</v>
      </c>
    </row>
    <row r="5">
      <c r="A5" s="12" t="s">
        <v>17</v>
      </c>
      <c r="B5" s="2">
        <f>9/14</f>
        <v>0.6428571429</v>
      </c>
    </row>
    <row r="6">
      <c r="A6" s="12" t="s">
        <v>18</v>
      </c>
      <c r="B6" s="2">
        <f>8/14</f>
        <v>0.5714285714</v>
      </c>
    </row>
    <row r="7">
      <c r="A7" s="12" t="s">
        <v>19</v>
      </c>
      <c r="B7" s="2">
        <v>0.5</v>
      </c>
    </row>
    <row r="8">
      <c r="A8" s="12" t="s">
        <v>20</v>
      </c>
      <c r="B8" s="2">
        <v>0.5</v>
      </c>
    </row>
  </sheetData>
  <drawing r:id="rId1"/>
</worksheet>
</file>