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noc-processor\proj-p4\reports\synthesis_reports_2stage\"/>
    </mc:Choice>
  </mc:AlternateContent>
  <bookViews>
    <workbookView xWindow="0" yWindow="0" windowWidth="8616" windowHeight="2112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D2" i="1" l="1"/>
  <c r="E2" i="1" s="1"/>
  <c r="D4" i="1" l="1"/>
  <c r="E4" i="1" s="1"/>
  <c r="D8" i="1"/>
  <c r="E8" i="1" s="1"/>
  <c r="D11" i="1"/>
  <c r="E11" i="1" s="1"/>
  <c r="D5" i="1"/>
  <c r="E5" i="1" s="1"/>
  <c r="D15" i="1"/>
  <c r="E15" i="1" s="1"/>
  <c r="D22" i="1" l="1"/>
  <c r="E22" i="1" s="1"/>
  <c r="D20" i="1"/>
  <c r="E20" i="1" s="1"/>
  <c r="D21" i="1"/>
  <c r="E21" i="1" s="1"/>
  <c r="D24" i="1"/>
  <c r="E24" i="1" s="1"/>
  <c r="D23" i="1"/>
  <c r="E23" i="1" s="1"/>
  <c r="D6" i="1"/>
  <c r="E6" i="1" s="1"/>
  <c r="D7" i="1"/>
  <c r="E7" i="1" s="1"/>
  <c r="D9" i="1"/>
  <c r="E9" i="1" s="1"/>
  <c r="D12" i="1"/>
  <c r="E12" i="1" s="1"/>
  <c r="D13" i="1"/>
  <c r="E13" i="1" s="1"/>
  <c r="D10" i="1"/>
  <c r="E10" i="1" s="1"/>
  <c r="D14" i="1"/>
  <c r="E14" i="1" s="1"/>
  <c r="D17" i="1"/>
  <c r="E17" i="1" s="1"/>
  <c r="D18" i="1"/>
  <c r="E18" i="1" s="1"/>
  <c r="D19" i="1"/>
  <c r="E19" i="1" s="1"/>
  <c r="D16" i="1"/>
  <c r="E16" i="1" s="1"/>
  <c r="D3" i="1"/>
  <c r="E3" i="1" s="1"/>
</calcChain>
</file>

<file path=xl/sharedStrings.xml><?xml version="1.0" encoding="utf-8"?>
<sst xmlns="http://schemas.openxmlformats.org/spreadsheetml/2006/main" count="5" uniqueCount="5">
  <si>
    <t>Period</t>
  </si>
  <si>
    <t>Area</t>
  </si>
  <si>
    <t>Slack</t>
  </si>
  <si>
    <t>Actual Period</t>
  </si>
  <si>
    <t>Area*Period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</si>
</sst>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Stage Multiplier Area*Delay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Stage Mult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results!$D$2:$D$24</c:f>
              <c:numCache>
                <c:formatCode>General</c:formatCode>
                <c:ptCount val="23"/>
                <c:pt idx="0">
                  <c:v>2.92</c:v>
                </c:pt>
                <c:pt idx="1">
                  <c:v>3</c:v>
                </c:pt>
                <c:pt idx="2">
                  <c:v>3.3600000000000003</c:v>
                </c:pt>
                <c:pt idx="3">
                  <c:v>3.4299999999999997</c:v>
                </c:pt>
                <c:pt idx="4">
                  <c:v>3.6</c:v>
                </c:pt>
                <c:pt idx="5">
                  <c:v>3.7</c:v>
                </c:pt>
                <c:pt idx="6">
                  <c:v>3.6</c:v>
                </c:pt>
                <c:pt idx="7">
                  <c:v>3.8099999999999996</c:v>
                </c:pt>
                <c:pt idx="8">
                  <c:v>4.0999999999999996</c:v>
                </c:pt>
                <c:pt idx="9">
                  <c:v>3.86</c:v>
                </c:pt>
                <c:pt idx="10">
                  <c:v>4.0599999999999996</c:v>
                </c:pt>
                <c:pt idx="11">
                  <c:v>4.13</c:v>
                </c:pt>
                <c:pt idx="12">
                  <c:v>4.2</c:v>
                </c:pt>
                <c:pt idx="13">
                  <c:v>4.18</c:v>
                </c:pt>
                <c:pt idx="14">
                  <c:v>4.18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4.7</c:v>
                </c:pt>
                <c:pt idx="19">
                  <c:v>5.08</c:v>
                </c:pt>
                <c:pt idx="20">
                  <c:v>5.2299999999999995</c:v>
                </c:pt>
                <c:pt idx="21">
                  <c:v>5.31</c:v>
                </c:pt>
                <c:pt idx="22">
                  <c:v>5.3100000000000005</c:v>
                </c:pt>
              </c:numCache>
            </c:numRef>
          </c:xVal>
          <c:yVal>
            <c:numRef>
              <c:f>results!$E$2:$E$24</c:f>
              <c:numCache>
                <c:formatCode>General</c:formatCode>
                <c:ptCount val="23"/>
                <c:pt idx="0">
                  <c:v>2177161.2919568401</c:v>
                </c:pt>
                <c:pt idx="1">
                  <c:v>2196419.7122249999</c:v>
                </c:pt>
                <c:pt idx="2">
                  <c:v>2292148.80524112</c:v>
                </c:pt>
                <c:pt idx="3">
                  <c:v>2300974.5547934598</c:v>
                </c:pt>
                <c:pt idx="4">
                  <c:v>2395104.813972</c:v>
                </c:pt>
                <c:pt idx="5">
                  <c:v>2458023.7705156002</c:v>
                </c:pt>
                <c:pt idx="6">
                  <c:v>2614164.4695456005</c:v>
                </c:pt>
                <c:pt idx="7">
                  <c:v>2692516.6092346497</c:v>
                </c:pt>
                <c:pt idx="8">
                  <c:v>2703679.6977625</c:v>
                </c:pt>
                <c:pt idx="9">
                  <c:v>2779499.0924358196</c:v>
                </c:pt>
                <c:pt idx="10">
                  <c:v>2877233.4440960595</c:v>
                </c:pt>
                <c:pt idx="11">
                  <c:v>2904840.3076834399</c:v>
                </c:pt>
                <c:pt idx="12">
                  <c:v>2926180.4476968003</c:v>
                </c:pt>
                <c:pt idx="13">
                  <c:v>2984559.4437883398</c:v>
                </c:pt>
                <c:pt idx="14">
                  <c:v>2984559.4437883398</c:v>
                </c:pt>
                <c:pt idx="15">
                  <c:v>3018931.1620017001</c:v>
                </c:pt>
                <c:pt idx="16">
                  <c:v>3071289.6960592</c:v>
                </c:pt>
                <c:pt idx="17">
                  <c:v>3140732.720034</c:v>
                </c:pt>
                <c:pt idx="18">
                  <c:v>3258213.0108681004</c:v>
                </c:pt>
                <c:pt idx="19">
                  <c:v>3494989.38814796</c:v>
                </c:pt>
                <c:pt idx="20">
                  <c:v>3632977.1107192496</c:v>
                </c:pt>
                <c:pt idx="21">
                  <c:v>3648487.3452500398</c:v>
                </c:pt>
                <c:pt idx="22">
                  <c:v>3660603.3661181405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B-44A8-BC67-90B804F1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88832"/>
        <c:axId val="269885304"/>
      </c:scatterChart>
      <c:valAx>
        <c:axId val="26988883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85304"/>
        <c:crosses val="autoZero"/>
        <c:crossBetween val="midCat"/>
      </c:valAx>
      <c:valAx>
        <c:axId val="26988530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34290</xdr:rowOff>
    </xdr:from>
    <xdr:to>
      <xdr:col>12</xdr:col>
      <xdr:colOff>373380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K20" sqref="K20"/>
    </sheetView>
  </sheetViews>
  <sheetFormatPr defaultRowHeight="14.4" x14ac:dyDescent="0.3"/>
  <cols>
    <col min="1" max="1" width="8.88671875" style="1"/>
    <col min="2" max="2" width="8.5546875" style="1" customWidth="1"/>
    <col min="3" max="3" width="8.88671875" style="1"/>
    <col min="4" max="4" width="11.77734375" style="1" customWidth="1"/>
    <col min="5" max="5" width="11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2.92</v>
      </c>
      <c r="B2" s="1">
        <v>745603.18217699998</v>
      </c>
      <c r="C2" s="1">
        <v>0</v>
      </c>
      <c r="D2" s="1">
        <f>A2</f>
        <v>2.92</v>
      </c>
      <c r="E2" s="1">
        <f t="shared" ref="E2:E24" si="0">B2*D2</f>
        <v>2177161.2919568401</v>
      </c>
    </row>
    <row r="3" spans="1:5" x14ac:dyDescent="0.3">
      <c r="A3" s="1">
        <v>3</v>
      </c>
      <c r="B3" s="1">
        <v>732139.90407499997</v>
      </c>
      <c r="C3" s="1">
        <v>0.02</v>
      </c>
      <c r="D3" s="1">
        <f>A3</f>
        <v>3</v>
      </c>
      <c r="E3" s="1">
        <f t="shared" si="0"/>
        <v>2196419.7122249999</v>
      </c>
    </row>
    <row r="4" spans="1:5" x14ac:dyDescent="0.3">
      <c r="A4" s="1">
        <v>3.1</v>
      </c>
      <c r="B4" s="1">
        <v>682187.144417</v>
      </c>
      <c r="C4" s="1">
        <v>-0.26</v>
      </c>
      <c r="D4" s="1">
        <f t="shared" ref="D4:D24" si="1">A4-C4</f>
        <v>3.3600000000000003</v>
      </c>
      <c r="E4" s="1">
        <f t="shared" si="0"/>
        <v>2292148.80524112</v>
      </c>
    </row>
    <row r="5" spans="1:5" x14ac:dyDescent="0.3">
      <c r="A5" s="1">
        <v>3.4</v>
      </c>
      <c r="B5" s="1">
        <v>670838.062622</v>
      </c>
      <c r="C5" s="1">
        <v>-0.03</v>
      </c>
      <c r="D5" s="1">
        <f t="shared" si="1"/>
        <v>3.4299999999999997</v>
      </c>
      <c r="E5" s="1">
        <f t="shared" si="0"/>
        <v>2300974.5547934598</v>
      </c>
    </row>
    <row r="6" spans="1:5" x14ac:dyDescent="0.3">
      <c r="A6" s="1">
        <v>3.6</v>
      </c>
      <c r="B6" s="1">
        <v>665306.89277000003</v>
      </c>
      <c r="C6" s="1">
        <v>0</v>
      </c>
      <c r="D6" s="1">
        <f t="shared" si="1"/>
        <v>3.6</v>
      </c>
      <c r="E6" s="1">
        <f t="shared" si="0"/>
        <v>2395104.813972</v>
      </c>
    </row>
    <row r="7" spans="1:5" x14ac:dyDescent="0.3">
      <c r="A7" s="1">
        <v>3.7</v>
      </c>
      <c r="B7" s="1">
        <v>664330.74878799997</v>
      </c>
      <c r="C7" s="1">
        <v>0</v>
      </c>
      <c r="D7" s="1">
        <f t="shared" si="1"/>
        <v>3.7</v>
      </c>
      <c r="E7" s="1">
        <f t="shared" si="0"/>
        <v>2458023.7705156002</v>
      </c>
    </row>
    <row r="8" spans="1:5" x14ac:dyDescent="0.3">
      <c r="A8" s="1">
        <v>3.2</v>
      </c>
      <c r="B8" s="1">
        <v>726156.79709600005</v>
      </c>
      <c r="C8" s="1">
        <v>-0.4</v>
      </c>
      <c r="D8" s="1">
        <f t="shared" si="1"/>
        <v>3.6</v>
      </c>
      <c r="E8" s="1">
        <f t="shared" si="0"/>
        <v>2614164.4695456005</v>
      </c>
    </row>
    <row r="9" spans="1:5" x14ac:dyDescent="0.3">
      <c r="A9" s="1">
        <v>3.8</v>
      </c>
      <c r="B9" s="1">
        <v>706697.272765</v>
      </c>
      <c r="C9" s="1">
        <v>-0.01</v>
      </c>
      <c r="D9" s="1">
        <f t="shared" si="1"/>
        <v>3.8099999999999996</v>
      </c>
      <c r="E9" s="1">
        <f t="shared" si="0"/>
        <v>2692516.6092346497</v>
      </c>
    </row>
    <row r="10" spans="1:5" x14ac:dyDescent="0.3">
      <c r="A10" s="1">
        <v>4.0999999999999996</v>
      </c>
      <c r="B10" s="1">
        <v>659434.07262500003</v>
      </c>
      <c r="C10" s="1">
        <v>0</v>
      </c>
      <c r="D10" s="1">
        <f t="shared" si="1"/>
        <v>4.0999999999999996</v>
      </c>
      <c r="E10" s="1">
        <f t="shared" si="0"/>
        <v>2703679.6977625</v>
      </c>
    </row>
    <row r="11" spans="1:5" x14ac:dyDescent="0.3">
      <c r="A11" s="1">
        <v>3.3</v>
      </c>
      <c r="B11" s="1">
        <v>720077.48508699995</v>
      </c>
      <c r="C11" s="1">
        <v>-0.56000000000000005</v>
      </c>
      <c r="D11" s="1">
        <f t="shared" si="1"/>
        <v>3.86</v>
      </c>
      <c r="E11" s="1">
        <f t="shared" si="0"/>
        <v>2779499.0924358196</v>
      </c>
    </row>
    <row r="12" spans="1:5" x14ac:dyDescent="0.3">
      <c r="A12" s="1">
        <v>3.9</v>
      </c>
      <c r="B12" s="1">
        <v>708678.18820099998</v>
      </c>
      <c r="C12" s="1">
        <v>-0.16</v>
      </c>
      <c r="D12" s="1">
        <f t="shared" si="1"/>
        <v>4.0599999999999996</v>
      </c>
      <c r="E12" s="1">
        <f t="shared" si="0"/>
        <v>2877233.4440960595</v>
      </c>
    </row>
    <row r="13" spans="1:5" x14ac:dyDescent="0.3">
      <c r="A13" s="1">
        <v>4</v>
      </c>
      <c r="B13" s="1">
        <v>703351.16408799996</v>
      </c>
      <c r="C13" s="1">
        <v>-0.13</v>
      </c>
      <c r="D13" s="1">
        <f t="shared" si="1"/>
        <v>4.13</v>
      </c>
      <c r="E13" s="1">
        <f t="shared" si="0"/>
        <v>2904840.3076834399</v>
      </c>
    </row>
    <row r="14" spans="1:5" x14ac:dyDescent="0.3">
      <c r="A14" s="1">
        <v>4.2</v>
      </c>
      <c r="B14" s="1">
        <v>696709.63040400005</v>
      </c>
      <c r="C14" s="1">
        <v>0</v>
      </c>
      <c r="D14" s="1">
        <f t="shared" si="1"/>
        <v>4.2</v>
      </c>
      <c r="E14" s="1">
        <f t="shared" si="0"/>
        <v>2926180.4476968003</v>
      </c>
    </row>
    <row r="15" spans="1:5" x14ac:dyDescent="0.3">
      <c r="A15" s="1">
        <v>3.5</v>
      </c>
      <c r="B15" s="1">
        <v>714009.43631300004</v>
      </c>
      <c r="C15" s="1">
        <v>-0.68</v>
      </c>
      <c r="D15" s="1">
        <f t="shared" si="1"/>
        <v>4.18</v>
      </c>
      <c r="E15" s="1">
        <f t="shared" si="0"/>
        <v>2984559.4437883398</v>
      </c>
    </row>
    <row r="16" spans="1:5" x14ac:dyDescent="0.3">
      <c r="A16" s="1">
        <v>3.5</v>
      </c>
      <c r="B16" s="1">
        <v>714009.43631300004</v>
      </c>
      <c r="C16" s="1">
        <v>-0.68</v>
      </c>
      <c r="D16" s="1">
        <f t="shared" si="1"/>
        <v>4.18</v>
      </c>
      <c r="E16" s="1">
        <f t="shared" si="0"/>
        <v>2984559.4437883398</v>
      </c>
    </row>
    <row r="17" spans="1:5" x14ac:dyDescent="0.3">
      <c r="A17" s="1">
        <v>4.3</v>
      </c>
      <c r="B17" s="1">
        <v>702077.01441900001</v>
      </c>
      <c r="C17" s="1">
        <v>0</v>
      </c>
      <c r="D17" s="1">
        <f t="shared" si="1"/>
        <v>4.3</v>
      </c>
      <c r="E17" s="1">
        <f t="shared" si="0"/>
        <v>3018931.1620017001</v>
      </c>
    </row>
    <row r="18" spans="1:5" x14ac:dyDescent="0.3">
      <c r="A18" s="1">
        <v>4.4000000000000004</v>
      </c>
      <c r="B18" s="1">
        <v>698020.38546799996</v>
      </c>
      <c r="C18" s="1">
        <v>0</v>
      </c>
      <c r="D18" s="1">
        <f t="shared" si="1"/>
        <v>4.4000000000000004</v>
      </c>
      <c r="E18" s="1">
        <f t="shared" si="0"/>
        <v>3071289.6960592</v>
      </c>
    </row>
    <row r="19" spans="1:5" x14ac:dyDescent="0.3">
      <c r="A19" s="1">
        <v>4.5</v>
      </c>
      <c r="B19" s="1">
        <v>697940.604452</v>
      </c>
      <c r="C19" s="1">
        <v>0</v>
      </c>
      <c r="D19" s="1">
        <f t="shared" si="1"/>
        <v>4.5</v>
      </c>
      <c r="E19" s="1">
        <f t="shared" si="0"/>
        <v>3140732.720034</v>
      </c>
    </row>
    <row r="20" spans="1:5" x14ac:dyDescent="0.3">
      <c r="A20" s="1">
        <v>4.7</v>
      </c>
      <c r="B20" s="1">
        <v>693236.81082300004</v>
      </c>
      <c r="C20" s="1">
        <v>0</v>
      </c>
      <c r="D20" s="1">
        <f t="shared" si="1"/>
        <v>4.7</v>
      </c>
      <c r="E20" s="1">
        <f t="shared" si="0"/>
        <v>3258213.0108681004</v>
      </c>
    </row>
    <row r="21" spans="1:5" x14ac:dyDescent="0.3">
      <c r="A21" s="1">
        <v>4.8</v>
      </c>
      <c r="B21" s="1">
        <v>687990.03703699994</v>
      </c>
      <c r="C21" s="1">
        <v>-0.28000000000000003</v>
      </c>
      <c r="D21" s="1">
        <f t="shared" si="1"/>
        <v>5.08</v>
      </c>
      <c r="E21" s="1">
        <f t="shared" si="0"/>
        <v>3494989.38814796</v>
      </c>
    </row>
    <row r="22" spans="1:5" x14ac:dyDescent="0.3">
      <c r="A22" s="1">
        <v>4.5999999999999996</v>
      </c>
      <c r="B22" s="1">
        <v>694641.89497499994</v>
      </c>
      <c r="C22" s="1">
        <v>-0.63</v>
      </c>
      <c r="D22" s="1">
        <f t="shared" si="1"/>
        <v>5.2299999999999995</v>
      </c>
      <c r="E22" s="1">
        <f t="shared" si="0"/>
        <v>3632977.1107192496</v>
      </c>
    </row>
    <row r="23" spans="1:5" x14ac:dyDescent="0.3">
      <c r="A23" s="1">
        <v>5</v>
      </c>
      <c r="B23" s="1">
        <v>687097.42848400003</v>
      </c>
      <c r="C23" s="1">
        <v>-0.31</v>
      </c>
      <c r="D23" s="1">
        <f t="shared" si="1"/>
        <v>5.31</v>
      </c>
      <c r="E23" s="1">
        <f t="shared" si="0"/>
        <v>3648487.3452500398</v>
      </c>
    </row>
    <row r="24" spans="1:5" x14ac:dyDescent="0.3">
      <c r="A24" s="1">
        <v>4.9000000000000004</v>
      </c>
      <c r="B24" s="1">
        <v>689379.16499399999</v>
      </c>
      <c r="C24" s="1">
        <v>-0.41</v>
      </c>
      <c r="D24" s="1">
        <f t="shared" si="1"/>
        <v>5.3100000000000005</v>
      </c>
      <c r="E24" s="1">
        <f t="shared" si="0"/>
        <v>3660603.3661181405</v>
      </c>
    </row>
  </sheetData>
  <sortState ref="A2:E24">
    <sortCondition ref="E2:E24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2016-04-12T20:12:11Z</dcterms:created>
  <dcterms:modified xsi:type="dcterms:W3CDTF">2016-04-24T22:59:53Z</dcterms:modified>
</cp:coreProperties>
</file>