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<sst xmlns="http://schemas.openxmlformats.org/spreadsheetml/2006/main" count="10" uniqueCount="10">
  <si>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Rotameter reading (CFM)</t>
  </si>
  <si>
    <t>Begin time</t>
  </si>
  <si>
    <t>End Time</t>
  </si>
  <si>
    <t>Total time</t>
  </si>
  <si>
    <t>Minutes only</t>
  </si>
  <si>
    <t>Revolution Begin</t>
  </si>
  <si>
    <t xml:space="preserve">Revolution End </t>
  </si>
  <si>
    <t>Total Revolutions (CF)</t>
  </si>
  <si>
    <t>Estimated CFM</t>
  </si>
  <si>
    <t>difference between Rot and 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</si>
</sst>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46" xfId="0" applyAlignment="1" applyFont="1" applyNumberFormat="1">
      <alignment/>
    </xf>
    <xf borderId="0" fillId="0" fontId="1" numFmtId="4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sans-serif"/>
              </a:defRPr>
            </a:pPr>
            <a:r>
              <a:t>CFM difference at different Rotameter speeds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xVal>
            <c:numRef>
              <c:f>Sheet1!$B$16:$B$24</c:f>
            </c:numRef>
          </c:xVal>
          <c:yVal>
            <c:numRef>
              <c:f>Sheet1!$C$16:$C$24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35385"/>
        <c:axId val="483620434"/>
      </c:scatterChart>
      <c:valAx>
        <c:axId val="2340353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>
                <a:latin typeface="sans-serif"/>
              </a:defRPr>
            </a:pPr>
          </a:p>
        </c:txPr>
        <c:crossAx val="483620434"/>
      </c:valAx>
      <c:valAx>
        <c:axId val="483620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>
                <a:latin typeface="sans-serif"/>
              </a:defRPr>
            </a:pPr>
          </a:p>
        </c:txPr>
        <c:crossAx val="234035385"/>
      </c:valAx>
    </c:plotArea>
    <c:legend>
      <c:legendPos val="b"/>
      <c:overlay val="0"/>
      <c:txPr>
        <a:bodyPr/>
        <a:lstStyle/>
        <a:p>
          <a:pPr lvl="0">
            <a:defRPr>
              <a:latin typeface="sans-serif"/>
            </a:defRPr>
          </a:pPr>
        </a:p>
      </c:txPr>
    </c:legend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238125</xdr:colOff>
      <xdr:row>12</xdr:row>
      <xdr:rowOff>57150</xdr:rowOff>
    </xdr:from>
    <xdr:to>
      <xdr:col>6</xdr:col>
      <xdr:colOff>952500</xdr:colOff>
      <xdr:row>29</xdr:row>
      <xdr:rowOff>190500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  <col customWidth="1" min="2" max="2" width="15.29"/>
    <col customWidth="1" min="5" max="5" width="24.29"/>
    <col customWidth="1" min="6" max="6" width="15.43"/>
    <col customWidth="1" min="8" max="8" width="2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2">
        <v>0.0015347222222222223</v>
      </c>
      <c r="C2" s="2">
        <v>0.0040804398148148145</v>
      </c>
      <c r="D2" s="3">
        <f t="shared" ref="D2:D10" si="1">C2-B2</f>
        <v>0.002545717593</v>
      </c>
      <c r="E2">
        <v>3.6658333333333335</v>
      </c>
      <c r="F2" s="1">
        <v>5935.99</v>
      </c>
      <c r="G2" s="1">
        <v>5940.99</v>
      </c>
      <c r="H2">
        <f t="shared" ref="H2:H10" si="2">G2-F2</f>
        <v>5</v>
      </c>
      <c r="I2">
        <f t="shared" ref="I2:I10" si="3">H2/E2</f>
        <v>1.363946351</v>
      </c>
      <c r="J2">
        <f t="shared" ref="J2:J10" si="4">ABS(I2-A2)</f>
        <v>0.3639463514</v>
      </c>
    </row>
    <row r="3">
      <c r="A3" s="1">
        <v>1.9</v>
      </c>
      <c r="B3" s="2">
        <v>2.7777777777777775E-6</v>
      </c>
      <c r="C3" s="2">
        <v>0.002949074074074074</v>
      </c>
      <c r="D3" s="3">
        <f t="shared" si="1"/>
        <v>0.002946296296</v>
      </c>
      <c r="E3">
        <v>4.242666666666667</v>
      </c>
      <c r="F3" s="1">
        <v>5954.01</v>
      </c>
      <c r="G3" s="1">
        <v>5963.0</v>
      </c>
      <c r="H3">
        <f t="shared" si="2"/>
        <v>8.99</v>
      </c>
      <c r="I3">
        <f t="shared" si="3"/>
        <v>2.118950346</v>
      </c>
      <c r="J3">
        <f t="shared" si="4"/>
        <v>0.2189503457</v>
      </c>
    </row>
    <row r="4">
      <c r="A4" s="1">
        <v>2.3</v>
      </c>
      <c r="B4" s="2">
        <v>0.0</v>
      </c>
      <c r="C4" s="2">
        <v>0.0029633101851851847</v>
      </c>
      <c r="D4" s="3">
        <f t="shared" si="1"/>
        <v>0.002963310185</v>
      </c>
      <c r="E4">
        <v>4.267166666666666</v>
      </c>
      <c r="F4" s="1">
        <v>6040.0</v>
      </c>
      <c r="G4" s="1">
        <v>6051.0</v>
      </c>
      <c r="H4">
        <f t="shared" si="2"/>
        <v>11</v>
      </c>
      <c r="I4">
        <f t="shared" si="3"/>
        <v>2.577822911</v>
      </c>
      <c r="J4">
        <f t="shared" si="4"/>
        <v>0.2778229114</v>
      </c>
    </row>
    <row r="5">
      <c r="A5" s="1">
        <v>3.5</v>
      </c>
      <c r="B5" s="2">
        <v>4.6296296296296297E-7</v>
      </c>
      <c r="C5" s="2">
        <v>0.0028905092592592593</v>
      </c>
      <c r="D5" s="3">
        <f t="shared" si="1"/>
        <v>0.002890046296</v>
      </c>
      <c r="E5">
        <v>4.161666666666667</v>
      </c>
      <c r="F5" s="1">
        <v>6117.0</v>
      </c>
      <c r="G5" s="1">
        <v>6134.02</v>
      </c>
      <c r="H5">
        <f t="shared" si="2"/>
        <v>17.02</v>
      </c>
      <c r="I5">
        <f t="shared" si="3"/>
        <v>4.089707649</v>
      </c>
      <c r="J5">
        <f t="shared" si="4"/>
        <v>0.5897076492</v>
      </c>
    </row>
    <row r="6">
      <c r="A6" s="1">
        <v>4.1</v>
      </c>
      <c r="B6" s="2">
        <v>1.8518518518518519E-6</v>
      </c>
      <c r="C6" s="2">
        <v>0.0028273148148148146</v>
      </c>
      <c r="D6" s="3">
        <f t="shared" si="1"/>
        <v>0.002825462963</v>
      </c>
      <c r="E6">
        <v>4.068666666666667</v>
      </c>
      <c r="F6" s="1">
        <v>6185.01</v>
      </c>
      <c r="G6" s="1">
        <v>6205.0</v>
      </c>
      <c r="H6">
        <f t="shared" si="2"/>
        <v>19.99</v>
      </c>
      <c r="I6">
        <f t="shared" si="3"/>
        <v>4.913157464</v>
      </c>
      <c r="J6">
        <f t="shared" si="4"/>
        <v>0.8131574635</v>
      </c>
    </row>
    <row r="7">
      <c r="A7" s="1">
        <v>4.8</v>
      </c>
      <c r="B7" s="2">
        <v>0.0</v>
      </c>
      <c r="C7" s="2">
        <v>0.002759375</v>
      </c>
      <c r="D7" s="3">
        <f t="shared" si="1"/>
        <v>0.002759375</v>
      </c>
      <c r="E7">
        <v>3.9735</v>
      </c>
      <c r="F7" s="1">
        <v>6225.02</v>
      </c>
      <c r="G7" s="1">
        <v>6248.0</v>
      </c>
      <c r="H7">
        <f t="shared" si="2"/>
        <v>22.98</v>
      </c>
      <c r="I7">
        <f t="shared" si="3"/>
        <v>5.783314458</v>
      </c>
      <c r="J7">
        <f t="shared" si="4"/>
        <v>0.9833144583</v>
      </c>
    </row>
    <row r="8">
      <c r="A8" s="1">
        <v>5.6</v>
      </c>
      <c r="B8" s="2">
        <v>3.587962962962963E-6</v>
      </c>
      <c r="C8" s="2">
        <v>0.0027640046296296297</v>
      </c>
      <c r="D8" s="3">
        <f t="shared" si="1"/>
        <v>0.002760416667</v>
      </c>
      <c r="E8">
        <v>3.975</v>
      </c>
      <c r="F8" s="1">
        <v>6144.05</v>
      </c>
      <c r="G8" s="1">
        <v>6173.02</v>
      </c>
      <c r="H8">
        <f t="shared" si="2"/>
        <v>28.97</v>
      </c>
      <c r="I8">
        <f t="shared" si="3"/>
        <v>7.288050314</v>
      </c>
      <c r="J8">
        <f t="shared" si="4"/>
        <v>1.688050314</v>
      </c>
    </row>
    <row r="9">
      <c r="A9" s="1">
        <v>6.4</v>
      </c>
      <c r="B9" s="2">
        <v>3.819444444444444E-6</v>
      </c>
      <c r="C9" s="2">
        <v>0.002790046296296296</v>
      </c>
      <c r="D9" s="3">
        <f t="shared" si="1"/>
        <v>0.002786226852</v>
      </c>
      <c r="E9">
        <v>4.012166666666666</v>
      </c>
      <c r="F9" s="1">
        <v>6069.07</v>
      </c>
      <c r="G9" s="1">
        <v>6105.02</v>
      </c>
      <c r="H9">
        <f t="shared" si="2"/>
        <v>35.95</v>
      </c>
      <c r="I9">
        <f t="shared" si="3"/>
        <v>8.960245919</v>
      </c>
      <c r="J9">
        <f t="shared" si="4"/>
        <v>2.560245919</v>
      </c>
    </row>
    <row r="10">
      <c r="A10" s="1">
        <v>7.5</v>
      </c>
      <c r="B10" s="2">
        <v>3.472222222222222E-7</v>
      </c>
      <c r="C10" s="2">
        <v>0.0028333333333333335</v>
      </c>
      <c r="D10" s="3">
        <f t="shared" si="1"/>
        <v>0.002832986111</v>
      </c>
      <c r="E10">
        <v>4.0795</v>
      </c>
      <c r="F10" s="1">
        <v>5983.02</v>
      </c>
      <c r="G10" s="1">
        <v>6029.03</v>
      </c>
      <c r="H10">
        <f t="shared" si="2"/>
        <v>46.01</v>
      </c>
      <c r="I10">
        <f t="shared" si="3"/>
        <v>11.27834293</v>
      </c>
      <c r="J10">
        <f t="shared" si="4"/>
        <v>3.778342934</v>
      </c>
    </row>
    <row r="13">
      <c r="B13" s="1"/>
      <c r="C13" s="1"/>
      <c r="E13" s="1"/>
    </row>
    <row r="14">
      <c r="B14" s="1"/>
      <c r="E14" s="1"/>
    </row>
    <row r="15">
      <c r="B15" s="1"/>
      <c r="E15" s="1"/>
    </row>
    <row r="16">
      <c r="B16" s="1">
        <v>1.0</v>
      </c>
      <c r="C16">
        <v>0.36394635144350973</v>
      </c>
      <c r="E16" s="1"/>
    </row>
    <row r="17">
      <c r="B17" s="1">
        <v>1.9</v>
      </c>
      <c r="C17">
        <v>0.21895034569448057</v>
      </c>
      <c r="E17" s="1"/>
    </row>
    <row r="18">
      <c r="B18" s="1">
        <v>2.3</v>
      </c>
      <c r="C18">
        <v>0.2778229113775734</v>
      </c>
      <c r="E18" s="1"/>
    </row>
    <row r="19">
      <c r="B19" s="1">
        <v>3.5</v>
      </c>
      <c r="C19">
        <v>0.5897076491791191</v>
      </c>
      <c r="E19" s="1"/>
    </row>
    <row r="20">
      <c r="B20" s="1">
        <v>4.1</v>
      </c>
      <c r="C20">
        <v>0.8131574635424661</v>
      </c>
      <c r="E20" s="1"/>
    </row>
    <row r="21">
      <c r="B21" s="1">
        <v>4.8</v>
      </c>
      <c r="C21">
        <v>0.9833144582860358</v>
      </c>
      <c r="E21" s="1"/>
    </row>
    <row r="22">
      <c r="B22" s="1">
        <v>5.6</v>
      </c>
      <c r="C22">
        <v>1.6880503144654728</v>
      </c>
      <c r="E22" s="1"/>
    </row>
    <row r="23">
      <c r="B23" s="1">
        <v>6.4</v>
      </c>
      <c r="C23">
        <v>2.5602459186642452</v>
      </c>
    </row>
    <row r="24">
      <c r="B24" s="1">
        <v>7.5</v>
      </c>
      <c r="C24">
        <v>3.778342934182941</v>
      </c>
    </row>
  </sheetData>
  <drawing r:id="rId1"/>
</worksheet>
</file>