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<sst xmlns="http://schemas.openxmlformats.org/spreadsheetml/2006/main" count="14" uniqueCount="14">
  <si>
    <t>Rotameter reading (CFM)</t>
  </si>
  <si>
    <t>Begin time</t>
  </si>
  <si>
    <t>End Time</t>
  </si>
  <si>
    <t>Total time</t>
  </si>
  <si>
    <t>Minutes only</t>
  </si>
  <si>
    <t>Revolution Begin</t>
  </si>
  <si>
    <t>Revolution End </t>
  </si>
  <si>
    <t>Total Revolutions (CF)</t>
  </si>
  <si>
    <t>Estimated CFM</t>
  </si>
  <si>
    <t>difference between Rot and Est</t>
  </si>
  <si>
    <t>Nominal CY</t>
  </si>
  <si>
    <t>+/-</t>
  </si>
  <si>
    <t>Rotameter nom</t>
  </si>
  <si>
    <t>Rotameter +-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</si>
</sst>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H]:MM:SS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</c:spPr>
          </c:marker>
          <c:trendline>
            <c:spPr>
              <a:ln w="19080">
                <a:solidFill>
                  <a:srgbClr val="3366cc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Sheet1!$B$16:$B$24</c:f>
              <c:numCache>
                <c:formatCode>General</c:formatCode>
                <c:ptCount val="9"/>
                <c:pt idx="0">
                  <c:v>1</c:v>
                </c:pt>
                <c:pt idx="1">
                  <c:v>1.9</c:v>
                </c:pt>
                <c:pt idx="2">
                  <c:v>2.3</c:v>
                </c:pt>
                <c:pt idx="3">
                  <c:v>3.5</c:v>
                </c:pt>
                <c:pt idx="4">
                  <c:v>4.1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7.5</c:v>
                </c:pt>
              </c:numCache>
            </c:numRef>
          </c:xVal>
          <c:yVal>
            <c:numRef>
              <c:f>Sheet1!$C$16:$C$24</c:f>
              <c:numCache>
                <c:formatCode>General</c:formatCode>
                <c:ptCount val="9"/>
                <c:pt idx="0">
                  <c:v>0.36394635144351</c:v>
                </c:pt>
                <c:pt idx="1">
                  <c:v>0.218950345694481</c:v>
                </c:pt>
                <c:pt idx="2">
                  <c:v>0.277822911377573</c:v>
                </c:pt>
                <c:pt idx="3">
                  <c:v>0.589707649179119</c:v>
                </c:pt>
                <c:pt idx="4">
                  <c:v>0.813157463542466</c:v>
                </c:pt>
                <c:pt idx="5">
                  <c:v>0.983314458286036</c:v>
                </c:pt>
                <c:pt idx="6">
                  <c:v>1.68805031446547</c:v>
                </c:pt>
                <c:pt idx="7">
                  <c:v>2.56024591866425</c:v>
                </c:pt>
                <c:pt idx="8">
                  <c:v>3.77834293418294</c:v>
                </c:pt>
              </c:numCache>
            </c:numRef>
          </c:yVal>
          <c:smooth val="0"/>
        </c:ser>
        <c:axId val="61056529"/>
        <c:axId val="30703630"/>
      </c:scatterChart>
      <c:valAx>
        <c:axId val="61056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30703630"/>
        <c:crosses val="autoZero"/>
      </c:valAx>
      <c:valAx>
        <c:axId val="30703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6105652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efefe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264960</xdr:colOff>
      <xdr:row>13</xdr:row>
      <xdr:rowOff>95760</xdr:rowOff>
    </xdr:from>
    <xdr:to>
      <xdr:col>6</xdr:col>
      <xdr:colOff>978840</xdr:colOff>
      <xdr:row>31</xdr:row>
      <xdr:rowOff>102960</xdr:rowOff>
    </xdr:to>
    <xdr:graphicFrame>
      <xdr:nvGraphicFramePr>
        <xdr:cNvPr id="0" name="Chart 1"/>
        <xdr:cNvGraphicFramePr/>
      </xdr:nvGraphicFramePr>
      <xdr:xfrm>
        <a:off x="1877760" y="2448360"/>
        <a:ext cx="66308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.75"/>
  <cols>
    <col collapsed="false" hidden="false" max="1" min="1" style="0" width="22.8571428571429"/>
    <col collapsed="false" hidden="false" max="2" min="2" style="0" width="15.2908163265306"/>
    <col collapsed="false" hidden="false" max="4" min="3" style="0" width="14.4285714285714"/>
    <col collapsed="false" hidden="false" max="5" min="5" style="0" width="24.2908163265306"/>
    <col collapsed="false" hidden="false" max="6" min="6" style="0" width="15.4234693877551"/>
    <col collapsed="false" hidden="false" max="7" min="7" style="0" width="14.4285714285714"/>
    <col collapsed="false" hidden="false" max="8" min="8" style="0" width="20.8622448979592"/>
    <col collapsed="false" hidden="false" max="1025" min="9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1" t="n">
        <v>1.2</v>
      </c>
      <c r="B2" s="2" t="n">
        <v>0.00153472222222222</v>
      </c>
      <c r="C2" s="2" t="n">
        <v>0.00408043981481482</v>
      </c>
      <c r="D2" s="3" t="n">
        <f aca="false">C2-B2</f>
        <v>0.00254571759259259</v>
      </c>
      <c r="E2" s="0" t="n">
        <v>3.66583333333333</v>
      </c>
      <c r="F2" s="1" t="n">
        <v>5935.99</v>
      </c>
      <c r="G2" s="1" t="n">
        <v>5940.99</v>
      </c>
      <c r="H2" s="0" t="n">
        <f aca="false">G2-F2</f>
        <v>5</v>
      </c>
      <c r="I2" s="0" t="n">
        <f aca="false">H2/E2</f>
        <v>1.36394635144351</v>
      </c>
      <c r="J2" s="0" t="n">
        <f aca="false">ABS(I2-A2)</f>
        <v>0.16394635144351</v>
      </c>
      <c r="K2" s="0" t="n">
        <v>7</v>
      </c>
      <c r="L2" s="0" t="n">
        <v>20</v>
      </c>
      <c r="M2" s="0" t="n">
        <v>1.36</v>
      </c>
      <c r="N2" s="0" t="n">
        <v>0.24</v>
      </c>
    </row>
    <row r="3" customFormat="false" ht="13.8" hidden="false" customHeight="false" outlineLevel="0" collapsed="false">
      <c r="A3" s="1" t="n">
        <v>1.9</v>
      </c>
      <c r="B3" s="2" t="n">
        <v>2.77777777777778E-006</v>
      </c>
      <c r="C3" s="2" t="n">
        <v>0.00294907407407407</v>
      </c>
      <c r="D3" s="3" t="n">
        <f aca="false">C3-B3</f>
        <v>0.0029462962962963</v>
      </c>
      <c r="E3" s="0" t="n">
        <v>4.24266666666667</v>
      </c>
      <c r="F3" s="1" t="n">
        <v>5954.01</v>
      </c>
      <c r="G3" s="1" t="n">
        <v>5963</v>
      </c>
      <c r="H3" s="0" t="n">
        <f aca="false">G3-F3</f>
        <v>8.98999999999978</v>
      </c>
      <c r="I3" s="0" t="n">
        <f aca="false">H3/E3</f>
        <v>2.11895034569448</v>
      </c>
      <c r="J3" s="0" t="n">
        <f aca="false">ABS(I3-A3)</f>
        <v>0.218950345694481</v>
      </c>
      <c r="K3" s="0" t="n">
        <v>10</v>
      </c>
      <c r="L3" s="0" t="n">
        <v>25</v>
      </c>
      <c r="M3" s="0" t="n">
        <v>2.12</v>
      </c>
      <c r="N3" s="0" t="n">
        <v>0.24</v>
      </c>
    </row>
    <row r="4" customFormat="false" ht="13.8" hidden="false" customHeight="false" outlineLevel="0" collapsed="false">
      <c r="A4" s="1" t="n">
        <v>2.3</v>
      </c>
      <c r="B4" s="2" t="n">
        <v>0</v>
      </c>
      <c r="C4" s="2" t="n">
        <v>0.00296331018518518</v>
      </c>
      <c r="D4" s="3" t="n">
        <f aca="false">C4-B4</f>
        <v>0.00296331018518518</v>
      </c>
      <c r="E4" s="0" t="n">
        <v>4.26716666666667</v>
      </c>
      <c r="F4" s="1" t="n">
        <v>6040</v>
      </c>
      <c r="G4" s="1" t="n">
        <v>6051</v>
      </c>
      <c r="H4" s="0" t="n">
        <f aca="false">G4-F4</f>
        <v>11</v>
      </c>
      <c r="I4" s="0" t="n">
        <f aca="false">H4/E4</f>
        <v>2.57782291137757</v>
      </c>
      <c r="J4" s="0" t="n">
        <f aca="false">ABS(I4-A4)</f>
        <v>0.277822911377573</v>
      </c>
      <c r="K4" s="0" t="n">
        <v>7</v>
      </c>
      <c r="L4" s="0" t="n">
        <v>7</v>
      </c>
      <c r="M4" s="0" t="n">
        <v>2.58</v>
      </c>
      <c r="N4" s="0" t="n">
        <v>0.24</v>
      </c>
    </row>
    <row r="5" customFormat="false" ht="13.8" hidden="false" customHeight="false" outlineLevel="0" collapsed="false">
      <c r="A5" s="1" t="n">
        <v>3.5</v>
      </c>
      <c r="B5" s="2" t="n">
        <v>4.62962962962963E-007</v>
      </c>
      <c r="C5" s="2" t="n">
        <v>0.00289050925925926</v>
      </c>
      <c r="D5" s="3" t="n">
        <f aca="false">C5-B5</f>
        <v>0.0028900462962963</v>
      </c>
      <c r="E5" s="0" t="n">
        <v>4.16166666666667</v>
      </c>
      <c r="F5" s="1" t="n">
        <v>6117</v>
      </c>
      <c r="G5" s="1" t="n">
        <v>6134.02</v>
      </c>
      <c r="H5" s="0" t="n">
        <f aca="false">G5-F5</f>
        <v>17.0200000000004</v>
      </c>
      <c r="I5" s="0" t="n">
        <f aca="false">H5/E5</f>
        <v>4.08970764917912</v>
      </c>
      <c r="J5" s="0" t="n">
        <f aca="false">ABS(I5-A5)</f>
        <v>0.589707649179119</v>
      </c>
      <c r="K5" s="0" t="n">
        <v>6</v>
      </c>
      <c r="L5" s="0" t="n">
        <v>1.5</v>
      </c>
      <c r="M5" s="0" t="n">
        <v>4.08</v>
      </c>
      <c r="N5" s="0" t="n">
        <v>0.25</v>
      </c>
    </row>
    <row r="6" customFormat="false" ht="13.8" hidden="false" customHeight="false" outlineLevel="0" collapsed="false">
      <c r="A6" s="1" t="n">
        <v>4.1</v>
      </c>
      <c r="B6" s="2" t="n">
        <v>1.85185185185185E-006</v>
      </c>
      <c r="C6" s="2" t="n">
        <v>0.00282731481481481</v>
      </c>
      <c r="D6" s="3" t="n">
        <f aca="false">C6-B6</f>
        <v>0.00282546296296296</v>
      </c>
      <c r="E6" s="0" t="n">
        <v>4.06866666666667</v>
      </c>
      <c r="F6" s="1" t="n">
        <v>6185.01</v>
      </c>
      <c r="G6" s="1" t="n">
        <v>6205</v>
      </c>
      <c r="H6" s="0" t="n">
        <f aca="false">G6-F6</f>
        <v>19.9899999999998</v>
      </c>
      <c r="I6" s="0" t="n">
        <f aca="false">H6/E6</f>
        <v>4.91315746354247</v>
      </c>
      <c r="J6" s="0" t="n">
        <f aca="false">ABS(I6-A6)</f>
        <v>0.813157463542466</v>
      </c>
      <c r="K6" s="0" t="n">
        <v>5.7</v>
      </c>
      <c r="L6" s="0" t="n">
        <v>0.9</v>
      </c>
      <c r="M6" s="0" t="n">
        <v>4.92</v>
      </c>
      <c r="N6" s="0" t="n">
        <v>0.25</v>
      </c>
    </row>
    <row r="7" customFormat="false" ht="13.8" hidden="false" customHeight="false" outlineLevel="0" collapsed="false">
      <c r="A7" s="1" t="n">
        <v>4.8</v>
      </c>
      <c r="B7" s="2" t="n">
        <v>0</v>
      </c>
      <c r="C7" s="2" t="n">
        <v>0.002759375</v>
      </c>
      <c r="D7" s="3" t="n">
        <f aca="false">C7-B7</f>
        <v>0.002759375</v>
      </c>
      <c r="E7" s="0" t="n">
        <v>3.9735</v>
      </c>
      <c r="F7" s="1" t="n">
        <v>6225.02</v>
      </c>
      <c r="G7" s="1" t="n">
        <v>6248</v>
      </c>
      <c r="H7" s="0" t="n">
        <f aca="false">G7-F7</f>
        <v>22.9799999999996</v>
      </c>
      <c r="I7" s="0" t="n">
        <f aca="false">H7/E7</f>
        <v>5.78331445828604</v>
      </c>
      <c r="J7" s="0" t="n">
        <f aca="false">ABS(I7-A7)</f>
        <v>0.983314458286036</v>
      </c>
      <c r="K7" s="0" t="n">
        <v>5.6</v>
      </c>
      <c r="L7" s="0" t="n">
        <v>0.6</v>
      </c>
      <c r="M7" s="0" t="n">
        <v>5.79</v>
      </c>
      <c r="N7" s="0" t="n">
        <v>0.26</v>
      </c>
    </row>
    <row r="8" customFormat="false" ht="13.8" hidden="false" customHeight="false" outlineLevel="0" collapsed="false">
      <c r="A8" s="1" t="n">
        <v>5.6</v>
      </c>
      <c r="B8" s="2" t="n">
        <v>3.58796296296296E-006</v>
      </c>
      <c r="C8" s="2" t="n">
        <v>0.00276400462962963</v>
      </c>
      <c r="D8" s="3" t="n">
        <f aca="false">C8-B8</f>
        <v>0.00276041666666667</v>
      </c>
      <c r="E8" s="0" t="n">
        <v>3.975</v>
      </c>
      <c r="F8" s="1" t="n">
        <v>6144.05</v>
      </c>
      <c r="G8" s="1" t="n">
        <v>6173.02</v>
      </c>
      <c r="H8" s="0" t="n">
        <f aca="false">G8-F8</f>
        <v>28.9700000000003</v>
      </c>
      <c r="I8" s="0" t="n">
        <f aca="false">H8/E8</f>
        <v>7.28805031446547</v>
      </c>
      <c r="J8" s="0" t="n">
        <f aca="false">ABS(I8-A8)</f>
        <v>1.68805031446547</v>
      </c>
      <c r="K8" s="0" t="n">
        <v>5.42</v>
      </c>
      <c r="L8" s="0" t="n">
        <v>0.35</v>
      </c>
      <c r="M8" s="0" t="n">
        <v>7.27</v>
      </c>
      <c r="N8" s="0" t="n">
        <v>0.28</v>
      </c>
    </row>
    <row r="9" customFormat="false" ht="13.8" hidden="false" customHeight="false" outlineLevel="0" collapsed="false">
      <c r="A9" s="1" t="n">
        <v>6.4</v>
      </c>
      <c r="B9" s="2" t="n">
        <v>3.81944444444444E-006</v>
      </c>
      <c r="C9" s="2" t="n">
        <v>0.0027900462962963</v>
      </c>
      <c r="D9" s="3" t="n">
        <f aca="false">C9-B9</f>
        <v>0.00278622685185185</v>
      </c>
      <c r="E9" s="0" t="n">
        <v>4.01216666666667</v>
      </c>
      <c r="F9" s="1" t="n">
        <v>6069.07</v>
      </c>
      <c r="G9" s="1" t="n">
        <v>6105.02</v>
      </c>
      <c r="H9" s="0" t="n">
        <f aca="false">G9-F9</f>
        <v>35.9500000000007</v>
      </c>
      <c r="I9" s="0" t="n">
        <f aca="false">H9/E9</f>
        <v>8.96024591866425</v>
      </c>
      <c r="J9" s="0" t="n">
        <f aca="false">ABS(I9-A9)</f>
        <v>2.56024591866425</v>
      </c>
      <c r="K9" s="0" t="n">
        <v>5.28</v>
      </c>
      <c r="L9" s="0" t="n">
        <v>0.22</v>
      </c>
      <c r="M9" s="0" t="n">
        <v>8.95</v>
      </c>
      <c r="N9" s="0" t="n">
        <v>0.3</v>
      </c>
    </row>
    <row r="10" customFormat="false" ht="13.8" hidden="false" customHeight="false" outlineLevel="0" collapsed="false">
      <c r="A10" s="1" t="n">
        <v>7.5</v>
      </c>
      <c r="B10" s="2" t="n">
        <v>3.47222222222222E-007</v>
      </c>
      <c r="C10" s="2" t="n">
        <v>0.00283333333333333</v>
      </c>
      <c r="D10" s="3" t="n">
        <f aca="false">C10-B10</f>
        <v>0.00283298611111111</v>
      </c>
      <c r="E10" s="0" t="n">
        <v>4.0795</v>
      </c>
      <c r="F10" s="1" t="n">
        <v>5983.02</v>
      </c>
      <c r="G10" s="1" t="n">
        <v>6029.03</v>
      </c>
      <c r="H10" s="0" t="n">
        <f aca="false">G10-F10</f>
        <v>46.0099999999993</v>
      </c>
      <c r="I10" s="0" t="n">
        <f aca="false">H10/E10</f>
        <v>11.2783429341829</v>
      </c>
      <c r="J10" s="0" t="n">
        <f aca="false">ABS(I10-A10)</f>
        <v>3.77834293418294</v>
      </c>
      <c r="K10" s="0" t="n">
        <v>5.64</v>
      </c>
      <c r="L10" s="0" t="n">
        <v>0.14</v>
      </c>
      <c r="M10" s="0" t="n">
        <v>11.27</v>
      </c>
      <c r="N10" s="0" t="n">
        <v>0.32</v>
      </c>
    </row>
    <row r="13" customFormat="false" ht="15.75" hidden="false" customHeight="false" outlineLevel="0" collapsed="false">
      <c r="B13" s="1"/>
      <c r="C13" s="1"/>
      <c r="E13" s="1"/>
    </row>
    <row r="14" customFormat="false" ht="13.8" hidden="false" customHeight="false" outlineLevel="0" collapsed="false">
      <c r="B14" s="1"/>
      <c r="E14" s="1"/>
    </row>
    <row r="15" customFormat="false" ht="15.75" hidden="false" customHeight="false" outlineLevel="0" collapsed="false">
      <c r="B15" s="1"/>
      <c r="E15" s="1"/>
    </row>
    <row r="16" customFormat="false" ht="15.75" hidden="false" customHeight="false" outlineLevel="0" collapsed="false">
      <c r="B16" s="1" t="n">
        <v>1</v>
      </c>
      <c r="C16" s="0" t="n">
        <v>0.36394635144351</v>
      </c>
      <c r="E16" s="1"/>
    </row>
    <row r="17" customFormat="false" ht="15.75" hidden="false" customHeight="false" outlineLevel="0" collapsed="false">
      <c r="B17" s="1" t="n">
        <v>1.9</v>
      </c>
      <c r="C17" s="0" t="n">
        <v>0.218950345694481</v>
      </c>
      <c r="E17" s="1"/>
    </row>
    <row r="18" customFormat="false" ht="13.8" hidden="false" customHeight="false" outlineLevel="0" collapsed="false">
      <c r="B18" s="1" t="n">
        <v>2.3</v>
      </c>
      <c r="C18" s="0" t="n">
        <v>0.277822911377573</v>
      </c>
      <c r="E18" s="1"/>
    </row>
    <row r="19" customFormat="false" ht="15.75" hidden="false" customHeight="false" outlineLevel="0" collapsed="false">
      <c r="B19" s="1" t="n">
        <v>3.5</v>
      </c>
      <c r="C19" s="0" t="n">
        <v>0.589707649179119</v>
      </c>
      <c r="E19" s="1"/>
    </row>
    <row r="20" customFormat="false" ht="15.75" hidden="false" customHeight="false" outlineLevel="0" collapsed="false">
      <c r="B20" s="1" t="n">
        <v>4.1</v>
      </c>
      <c r="C20" s="0" t="n">
        <v>0.813157463542466</v>
      </c>
      <c r="E20" s="1"/>
    </row>
    <row r="21" customFormat="false" ht="15.75" hidden="false" customHeight="false" outlineLevel="0" collapsed="false">
      <c r="B21" s="1" t="n">
        <v>4.8</v>
      </c>
      <c r="C21" s="0" t="n">
        <v>0.983314458286036</v>
      </c>
      <c r="E21" s="1"/>
    </row>
    <row r="22" customFormat="false" ht="13.8" hidden="false" customHeight="false" outlineLevel="0" collapsed="false">
      <c r="B22" s="1" t="n">
        <v>5.6</v>
      </c>
      <c r="C22" s="0" t="n">
        <v>1.68805031446547</v>
      </c>
      <c r="E22" s="1"/>
    </row>
    <row r="23" customFormat="false" ht="15.75" hidden="false" customHeight="false" outlineLevel="0" collapsed="false">
      <c r="B23" s="1" t="n">
        <v>6.4</v>
      </c>
      <c r="C23" s="0" t="n">
        <v>2.56024591866425</v>
      </c>
    </row>
    <row r="24" customFormat="false" ht="15.75" hidden="false" customHeight="false" outlineLevel="0" collapsed="false">
      <c r="B24" s="1" t="n">
        <v>7.5</v>
      </c>
      <c r="C24" s="0" t="n">
        <v>3.77834293418294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Andrew Alferman</cp:lastModifiedBy>
  <dcterms:modified xsi:type="dcterms:W3CDTF">2017-02-03T02:24:52Z</dcterms:modified>
  <cp:revision>2</cp:revision>
</cp:coreProperties>
</file>