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oope/SPSStartTimes/"/>
    </mc:Choice>
  </mc:AlternateContent>
  <xr:revisionPtr revIDLastSave="0" documentId="13_ncr:1_{452C53F4-47E8-614C-B958-918872FDF42C}" xr6:coauthVersionLast="47" xr6:coauthVersionMax="47" xr10:uidLastSave="{00000000-0000-0000-0000-000000000000}"/>
  <bookViews>
    <workbookView xWindow="0" yWindow="0" windowWidth="38400" windowHeight="21600" xr2:uid="{8B622888-0CFE-5D43-B5C9-A891EBBA67CB}"/>
  </bookViews>
  <sheets>
    <sheet name="FRPL" sheetId="1" r:id="rId1"/>
    <sheet name="Title1" sheetId="2" r:id="rId2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1" i="1" l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<sst xmlns="http://schemas.openxmlformats.org/spreadsheetml/2006/main" count="186" uniqueCount="112">
  <si>
    <t>School Name</t>
  </si>
  <si>
    <t>2020-21 FRPL % based on 2019-20 as of Mar 31</t>
  </si>
  <si>
    <t>2020-21 Preliminary FRPL % based on 2019-20 data as of Mar 6</t>
  </si>
  <si>
    <t>2020-21 Preliminary FRPL % based on 2019-20 data as of Jan 29</t>
  </si>
  <si>
    <t>2019-20 FINAL FRPL % based on 2018-19 data</t>
  </si>
  <si>
    <t>2018-19 FINAL FRPL % based on 2017-18  data</t>
  </si>
  <si>
    <t>3 Year Average for 2020-21 Eligibility</t>
  </si>
  <si>
    <t>Preliminary High Poverty Eligibility for SY 2020-21</t>
  </si>
  <si>
    <t>Adams Elementary</t>
  </si>
  <si>
    <t>View Ridge Elementary</t>
  </si>
  <si>
    <t>Whittier Elementary</t>
  </si>
  <si>
    <t>Cascadia Elementary</t>
  </si>
  <si>
    <t>Madrona Elementary</t>
  </si>
  <si>
    <t>Emerson Elementary</t>
  </si>
  <si>
    <t>Decatur Elementary</t>
  </si>
  <si>
    <t>Olympic View Elementary</t>
  </si>
  <si>
    <t>Washington Middle School</t>
  </si>
  <si>
    <t>Lincoln High School</t>
  </si>
  <si>
    <t>Sacajawea Elementary</t>
  </si>
  <si>
    <t>Aki Kurose Middle School</t>
  </si>
  <si>
    <t>Ballard High School</t>
  </si>
  <si>
    <t>Chief Sealth International High School</t>
  </si>
  <si>
    <t>Eckstein Middle School</t>
  </si>
  <si>
    <t>Franklin High School</t>
  </si>
  <si>
    <t>Garfield High School</t>
  </si>
  <si>
    <t>Genesee Hill Elementary</t>
  </si>
  <si>
    <t>Hamilton International Middle School</t>
  </si>
  <si>
    <t>Hazel Wolf K-8</t>
  </si>
  <si>
    <t>Ingraham High School</t>
  </si>
  <si>
    <t>Jane Addams Middle School</t>
  </si>
  <si>
    <t>Licton Springs K-8</t>
  </si>
  <si>
    <t>Madison Middle School</t>
  </si>
  <si>
    <t>McClure Middle School</t>
  </si>
  <si>
    <t>Meany Middle School</t>
  </si>
  <si>
    <t>Mercer International Middle School</t>
  </si>
  <si>
    <t>Nathan Hale High School</t>
  </si>
  <si>
    <t>Queen Anne Elementary</t>
  </si>
  <si>
    <t>Rainier Beach High School</t>
  </si>
  <si>
    <t>Robert Eagle Staff Middle School</t>
  </si>
  <si>
    <t>Roosevelt High School</t>
  </si>
  <si>
    <t>Sand Point Elementary</t>
  </si>
  <si>
    <t>Seattle World School</t>
  </si>
  <si>
    <t>The Center School</t>
  </si>
  <si>
    <t>Thurgood Marshall Elementary</t>
  </si>
  <si>
    <t>West Seattle High School</t>
  </si>
  <si>
    <t>Whitman Middle School</t>
  </si>
  <si>
    <t>Stevens Elementary</t>
  </si>
  <si>
    <t>School</t>
  </si>
  <si>
    <t>Title I School Wide</t>
  </si>
  <si>
    <t>Targeted Assistance</t>
  </si>
  <si>
    <t>School-wide</t>
  </si>
  <si>
    <t>Alki Elementary</t>
  </si>
  <si>
    <t>Arbor Heights Elementary</t>
  </si>
  <si>
    <t>Beacon Hill International Elementary</t>
  </si>
  <si>
    <t>Benjamin Franklin Day Elementary</t>
  </si>
  <si>
    <t>Broadview-Thomson K-8</t>
  </si>
  <si>
    <t>Bryant Elementary</t>
  </si>
  <si>
    <t>Catharine Blaine K-8</t>
  </si>
  <si>
    <t>Cedar Park Elementary</t>
  </si>
  <si>
    <t>Cleveland High School</t>
  </si>
  <si>
    <t>Coe Elementary</t>
  </si>
  <si>
    <t>Concord International Elementary</t>
  </si>
  <si>
    <t>Daniel Bagley Elementary</t>
  </si>
  <si>
    <t>Dearborn Park International Elementary</t>
  </si>
  <si>
    <t>Denny International Middle School</t>
  </si>
  <si>
    <t>Dunlap Elementary</t>
  </si>
  <si>
    <t>Fairmount Park Elementary</t>
  </si>
  <si>
    <t>Gatewood Elementary</t>
  </si>
  <si>
    <t>Bailey Gatzert Elementary</t>
  </si>
  <si>
    <t>Graham Hill Elementary</t>
  </si>
  <si>
    <t>Green Lake Elementary</t>
  </si>
  <si>
    <t>Greenwood Elementary</t>
  </si>
  <si>
    <t>Hawthorne Elementary</t>
  </si>
  <si>
    <t>Highland Park Elementary</t>
  </si>
  <si>
    <t>John Hay Elementary</t>
  </si>
  <si>
    <t>John Muir Elementary</t>
  </si>
  <si>
    <t>John Rogers Elementary</t>
  </si>
  <si>
    <t>John Stanford International Elementary</t>
  </si>
  <si>
    <t>Kimball Elementary</t>
  </si>
  <si>
    <t>Lafayette Elementary</t>
  </si>
  <si>
    <t>Laurelhurst Elementary</t>
  </si>
  <si>
    <t>Lawton Elementary</t>
  </si>
  <si>
    <t>Leschi Elementary</t>
  </si>
  <si>
    <t>Louisa Boren K-8</t>
  </si>
  <si>
    <t>Lowell Elementary</t>
  </si>
  <si>
    <t>Loyal Heights Elementary</t>
  </si>
  <si>
    <t>Magnolia Elementary</t>
  </si>
  <si>
    <t>Maple Elementary</t>
  </si>
  <si>
    <t>Martin Luther King, Jr. Elementary</t>
  </si>
  <si>
    <t>McDonald International Elementary</t>
  </si>
  <si>
    <t>McGilvra Elementary</t>
  </si>
  <si>
    <t>Montlake Elementary</t>
  </si>
  <si>
    <t>North Beach Elementary</t>
  </si>
  <si>
    <t>Northgate Elementary</t>
  </si>
  <si>
    <t>Nova</t>
  </si>
  <si>
    <t>Olympic Hills Elementary</t>
  </si>
  <si>
    <t>Orca K-8</t>
  </si>
  <si>
    <t>Pathfinder K-8</t>
  </si>
  <si>
    <t>Rainier View Elementary</t>
  </si>
  <si>
    <t>Rising Star Elementary</t>
  </si>
  <si>
    <t>Roxhill Elementary</t>
  </si>
  <si>
    <t>Salmon Bay K-8</t>
  </si>
  <si>
    <t>Sanislo Elementary</t>
  </si>
  <si>
    <t>South Shore PK-8</t>
  </si>
  <si>
    <t>Alan T. Sugiyama High School</t>
  </si>
  <si>
    <t>Thornton Creek Elementary</t>
  </si>
  <si>
    <t>TOPS K-8</t>
  </si>
  <si>
    <t>Viewlands Elementary</t>
  </si>
  <si>
    <t>Wedgwood Elementary</t>
  </si>
  <si>
    <t>West Seattle Elementary</t>
  </si>
  <si>
    <t>West Woodland Elementary</t>
  </si>
  <si>
    <t>Wing Luke Elementary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</si>
</sst>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>
      <alignment wrapText="1"/>
    </xf>
  </cellStyleXfs>
  <cellXfs count="11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10" fontId="6" fillId="0" borderId="0" xfId="1" applyNumberFormat="1" applyFont="1" applyAlignment="1">
      <alignment horizont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10" fontId="5" fillId="0" borderId="0" xfId="1" applyNumberFormat="1" applyFont="1" applyFill="1"/>
    <xf numFmtId="0" fontId="7" fillId="0" borderId="0" xfId="0" applyFont="1"/>
  </cellXfs>
  <cellStyles count="3">
    <cellStyle name="Normal" xfId="0" builtinId="0"/>
    <cellStyle name="Normal 2 2" xfId="2" xr:uid="{854EDE09-5793-1A44-8B39-AC4153EEF01E}"/>
    <cellStyle name="Percent" xfId="1" builtinId="5"/>
  </cellStyles>
  <dxfs count="6"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E8ED-DCAB-EC45-A002-48632579B30A}">
  <dimension ref="A1:AK101"/>
  <sheetViews>
    <sheetView tabSelected="1" topLeftCell="A90" zoomScale="135" zoomScaleNormal="135" workbookViewId="0">
      <selection activeCell="G50" sqref="G50"/>
    </sheetView>
  </sheetViews>
  <sheetFormatPr baseColWidth="10" defaultColWidth="8.83203125" defaultRowHeight="16" x14ac:dyDescent="0.2"/>
  <cols>
    <col min="1" max="1" width="53" bestFit="1" customWidth="1"/>
    <col min="2" max="2" width="11.5" customWidth="1"/>
    <col min="3" max="3" width="9.1640625" customWidth="1"/>
    <col min="4" max="4" width="13" customWidth="1"/>
    <col min="5" max="6" width="11.83203125" bestFit="1" customWidth="1"/>
    <col min="7" max="7" width="10.6640625" customWidth="1"/>
    <col min="8" max="8" width="12.33203125" customWidth="1"/>
  </cols>
  <sheetData>
    <row r="1" spans="1:10" ht="80" customHeight="1" thickBot="1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</row>
    <row r="2" spans="1:10" x14ac:dyDescent="0.2">
      <c r="A2" t="s">
        <v>8</v>
      </c>
      <c r="B2" s="9">
        <v>0.11</v>
      </c>
      <c r="C2" s="1">
        <v>0.11</v>
      </c>
      <c r="D2" s="1">
        <v>0.11</v>
      </c>
      <c r="E2" s="1">
        <v>0.13059999999999999</v>
      </c>
      <c r="F2" s="1">
        <v>0.12115732368896925</v>
      </c>
      <c r="G2" s="1">
        <f t="shared" ref="G2:G4" si="0">+ROUND(((B2+E2+F2)/3),4)</f>
        <v>0.1206</v>
      </c>
      <c r="H2" s="3" t="str">
        <f t="shared" ref="H2:H3" si="1">IF(G2&gt;=0.5,"Yes","No")</f>
        <v>No</v>
      </c>
      <c r="I2" s="2"/>
      <c r="J2" s="1"/>
    </row>
    <row r="3" spans="1:10" x14ac:dyDescent="0.2">
      <c r="A3" t="s">
        <v>19</v>
      </c>
      <c r="B3" s="9">
        <v>0.71840000000000004</v>
      </c>
      <c r="C3" s="1">
        <v>0.71840000000000004</v>
      </c>
      <c r="D3" s="1">
        <v>0.71840000000000004</v>
      </c>
      <c r="E3" s="1">
        <v>0.747</v>
      </c>
      <c r="F3" s="1">
        <v>0.76934306569343069</v>
      </c>
      <c r="G3" s="1">
        <f t="shared" si="0"/>
        <v>0.74490000000000001</v>
      </c>
      <c r="H3" s="3" t="str">
        <f t="shared" si="1"/>
        <v>Yes</v>
      </c>
      <c r="I3" s="2"/>
      <c r="J3" s="1"/>
    </row>
    <row r="4" spans="1:10" x14ac:dyDescent="0.2">
      <c r="A4" t="s">
        <v>51</v>
      </c>
      <c r="B4" s="9">
        <v>0.1003</v>
      </c>
      <c r="C4" s="1">
        <v>0.1003</v>
      </c>
      <c r="D4" s="1">
        <v>0.1003</v>
      </c>
      <c r="E4" s="1">
        <v>0.1386</v>
      </c>
      <c r="F4" s="1">
        <v>0.17694369973190349</v>
      </c>
      <c r="G4" s="1">
        <f t="shared" si="0"/>
        <v>0.1386</v>
      </c>
      <c r="H4" s="3" t="str">
        <f t="shared" ref="H4:H63" si="2">IF(G4&gt;=0.5,"Yes","No")</f>
        <v>No</v>
      </c>
      <c r="I4" s="2"/>
      <c r="J4" s="1"/>
    </row>
    <row r="5" spans="1:10" x14ac:dyDescent="0.2">
      <c r="A5" t="s">
        <v>52</v>
      </c>
      <c r="B5" s="9">
        <v>0.18790000000000001</v>
      </c>
      <c r="C5" s="1">
        <v>0.1883</v>
      </c>
      <c r="D5" s="1">
        <v>0.1883</v>
      </c>
      <c r="E5" s="1">
        <v>0.20180000000000001</v>
      </c>
      <c r="F5" s="1">
        <v>0.23196881091617932</v>
      </c>
      <c r="G5" s="1">
        <f t="shared" ref="G5:G63" si="3">+ROUND(((B5+E5+F5)/3),4)</f>
        <v>0.2072</v>
      </c>
      <c r="H5" s="3" t="str">
        <f t="shared" si="2"/>
        <v>No</v>
      </c>
      <c r="I5" s="2"/>
      <c r="J5" s="1"/>
    </row>
    <row r="6" spans="1:10" x14ac:dyDescent="0.2">
      <c r="A6" t="s">
        <v>54</v>
      </c>
      <c r="B6" s="9">
        <v>0.14169999999999999</v>
      </c>
      <c r="C6" s="1">
        <v>0.14169999999999999</v>
      </c>
      <c r="D6" s="1">
        <v>0.14169999999999999</v>
      </c>
      <c r="E6" s="1">
        <v>0.17630000000000001</v>
      </c>
      <c r="F6" s="1">
        <v>0.22261484098939929</v>
      </c>
      <c r="G6" s="1">
        <f t="shared" si="3"/>
        <v>0.1802</v>
      </c>
      <c r="H6" s="3" t="str">
        <f t="shared" si="2"/>
        <v>No</v>
      </c>
      <c r="I6" s="2"/>
      <c r="J6" s="1"/>
    </row>
    <row r="7" spans="1:10" x14ac:dyDescent="0.2">
      <c r="A7" t="s">
        <v>68</v>
      </c>
      <c r="B7" s="9">
        <v>0.75080000000000002</v>
      </c>
      <c r="C7" s="1">
        <v>0.75080000000000002</v>
      </c>
      <c r="D7" s="1">
        <v>0.75080000000000002</v>
      </c>
      <c r="E7" s="1">
        <v>0.75990000000000002</v>
      </c>
      <c r="F7" s="1">
        <v>0.79225352112676062</v>
      </c>
      <c r="G7" s="1">
        <f t="shared" si="3"/>
        <v>0.76770000000000005</v>
      </c>
      <c r="H7" s="3" t="str">
        <f t="shared" si="2"/>
        <v>Yes</v>
      </c>
      <c r="I7" s="2"/>
      <c r="J7" s="1"/>
    </row>
    <row r="8" spans="1:10" x14ac:dyDescent="0.2">
      <c r="A8" t="s">
        <v>20</v>
      </c>
      <c r="B8" s="9">
        <v>8.4599999999999995E-2</v>
      </c>
      <c r="C8" s="1">
        <v>8.4599999999999995E-2</v>
      </c>
      <c r="D8" s="1">
        <v>8.4599999999999995E-2</v>
      </c>
      <c r="E8" s="1">
        <v>9.8599999999999993E-2</v>
      </c>
      <c r="F8" s="1">
        <v>0.11387163561076605</v>
      </c>
      <c r="G8" s="1">
        <f t="shared" si="3"/>
        <v>9.9000000000000005E-2</v>
      </c>
      <c r="H8" s="3" t="str">
        <f t="shared" si="2"/>
        <v>No</v>
      </c>
      <c r="I8" s="2"/>
      <c r="J8" s="1"/>
    </row>
    <row r="9" spans="1:10" x14ac:dyDescent="0.2">
      <c r="A9" t="s">
        <v>53</v>
      </c>
      <c r="B9" s="9">
        <v>0.4904</v>
      </c>
      <c r="C9" s="1">
        <v>0.4904</v>
      </c>
      <c r="D9" s="1">
        <v>0.4904</v>
      </c>
      <c r="E9" s="1">
        <v>0.51819999999999999</v>
      </c>
      <c r="F9" s="1">
        <v>0.55288461538461542</v>
      </c>
      <c r="G9" s="1">
        <f t="shared" si="3"/>
        <v>0.52049999999999996</v>
      </c>
      <c r="H9" s="3" t="str">
        <f t="shared" si="2"/>
        <v>Yes</v>
      </c>
      <c r="I9" s="2"/>
      <c r="J9" s="1"/>
    </row>
    <row r="10" spans="1:10" x14ac:dyDescent="0.2">
      <c r="A10" t="s">
        <v>55</v>
      </c>
      <c r="B10" s="9">
        <v>0.56140000000000001</v>
      </c>
      <c r="C10" s="1">
        <v>0.56140000000000001</v>
      </c>
      <c r="D10" s="1">
        <v>0.56140000000000001</v>
      </c>
      <c r="E10" s="1">
        <v>0.54779999999999995</v>
      </c>
      <c r="F10" s="1">
        <v>0.59022556390977443</v>
      </c>
      <c r="G10" s="1">
        <f t="shared" si="3"/>
        <v>0.5665</v>
      </c>
      <c r="H10" s="3" t="str">
        <f t="shared" si="2"/>
        <v>Yes</v>
      </c>
      <c r="I10" s="2"/>
      <c r="J10" s="1"/>
    </row>
    <row r="11" spans="1:10" x14ac:dyDescent="0.2">
      <c r="A11" t="s">
        <v>56</v>
      </c>
      <c r="B11" s="9">
        <v>4.4699999999999997E-2</v>
      </c>
      <c r="C11" s="1">
        <v>4.4699999999999997E-2</v>
      </c>
      <c r="D11" s="1">
        <v>4.4699999999999997E-2</v>
      </c>
      <c r="E11" s="1">
        <v>3.7699999999999997E-2</v>
      </c>
      <c r="F11" s="1">
        <v>4.1025641025641026E-2</v>
      </c>
      <c r="G11" s="1">
        <f t="shared" si="3"/>
        <v>4.1099999999999998E-2</v>
      </c>
      <c r="H11" s="3" t="str">
        <f t="shared" si="2"/>
        <v>No</v>
      </c>
      <c r="I11" s="2"/>
      <c r="J11" s="1"/>
    </row>
    <row r="12" spans="1:10" x14ac:dyDescent="0.2">
      <c r="A12" t="s">
        <v>11</v>
      </c>
      <c r="B12" s="9">
        <v>2.7699999999999999E-2</v>
      </c>
      <c r="C12" s="1">
        <v>2.7699999999999999E-2</v>
      </c>
      <c r="D12" s="1">
        <v>2.7699999999999999E-2</v>
      </c>
      <c r="E12" s="1">
        <v>2.5399999999999999E-2</v>
      </c>
      <c r="F12" s="1">
        <v>3.8095238095238099E-2</v>
      </c>
      <c r="G12" s="1">
        <f t="shared" si="3"/>
        <v>3.04E-2</v>
      </c>
      <c r="H12" s="3" t="str">
        <f t="shared" si="2"/>
        <v>No</v>
      </c>
      <c r="I12" s="2"/>
      <c r="J12" s="1"/>
    </row>
    <row r="13" spans="1:10" x14ac:dyDescent="0.2">
      <c r="A13" t="s">
        <v>57</v>
      </c>
      <c r="B13" s="9">
        <v>5.5599999999999997E-2</v>
      </c>
      <c r="C13" s="1">
        <v>5.5599999999999997E-2</v>
      </c>
      <c r="D13" s="1">
        <v>5.5599999999999997E-2</v>
      </c>
      <c r="E13" s="1">
        <v>6.8500000000000005E-2</v>
      </c>
      <c r="F13" s="1">
        <v>6.5217391304347824E-2</v>
      </c>
      <c r="G13" s="1">
        <f t="shared" si="3"/>
        <v>6.3100000000000003E-2</v>
      </c>
      <c r="H13" s="3" t="str">
        <f t="shared" si="2"/>
        <v>No</v>
      </c>
      <c r="I13" s="2"/>
      <c r="J13" s="1"/>
    </row>
    <row r="14" spans="1:10" x14ac:dyDescent="0.2">
      <c r="A14" t="s">
        <v>58</v>
      </c>
      <c r="B14" s="9">
        <v>0.16109999999999999</v>
      </c>
      <c r="C14" s="1">
        <v>0.16109999999999999</v>
      </c>
      <c r="D14" s="1">
        <v>0.16109999999999999</v>
      </c>
      <c r="E14" s="1">
        <v>0.1754</v>
      </c>
      <c r="F14" s="1">
        <v>0.12727272727272726</v>
      </c>
      <c r="G14" s="1">
        <f t="shared" si="3"/>
        <v>0.15459999999999999</v>
      </c>
      <c r="H14" s="3" t="str">
        <f t="shared" si="2"/>
        <v>No</v>
      </c>
      <c r="I14" s="2"/>
      <c r="J14" s="1"/>
    </row>
    <row r="15" spans="1:10" x14ac:dyDescent="0.2">
      <c r="A15" t="s">
        <v>21</v>
      </c>
      <c r="B15" s="9">
        <v>0.61380000000000001</v>
      </c>
      <c r="C15" s="1">
        <v>0.61380000000000001</v>
      </c>
      <c r="D15" s="1">
        <v>0.61429999999999996</v>
      </c>
      <c r="E15" s="1">
        <v>0.62649999999999995</v>
      </c>
      <c r="F15" s="1">
        <v>0.63400576368876083</v>
      </c>
      <c r="G15" s="1">
        <f t="shared" si="3"/>
        <v>0.62480000000000002</v>
      </c>
      <c r="H15" s="3" t="str">
        <f t="shared" si="2"/>
        <v>Yes</v>
      </c>
      <c r="I15" s="2"/>
      <c r="J15" s="1"/>
    </row>
    <row r="16" spans="1:10" x14ac:dyDescent="0.2">
      <c r="A16" t="s">
        <v>59</v>
      </c>
      <c r="B16" s="9">
        <v>0.54149999999999998</v>
      </c>
      <c r="C16" s="1">
        <v>0.54149999999999998</v>
      </c>
      <c r="D16" s="1">
        <v>0.54149999999999998</v>
      </c>
      <c r="E16" s="1">
        <v>0.55569999999999997</v>
      </c>
      <c r="F16" s="1">
        <v>0.59816303099885193</v>
      </c>
      <c r="G16" s="1">
        <f t="shared" si="3"/>
        <v>0.56510000000000005</v>
      </c>
      <c r="H16" s="3" t="str">
        <f t="shared" si="2"/>
        <v>Yes</v>
      </c>
      <c r="I16" s="2"/>
      <c r="J16" s="1"/>
    </row>
    <row r="17" spans="1:10" x14ac:dyDescent="0.2">
      <c r="A17" t="s">
        <v>61</v>
      </c>
      <c r="B17" s="9">
        <v>0.66769999999999996</v>
      </c>
      <c r="C17" s="1">
        <v>0.66769999999999996</v>
      </c>
      <c r="D17" s="1">
        <v>0.66769999999999996</v>
      </c>
      <c r="E17" s="1">
        <v>0.7167</v>
      </c>
      <c r="F17" s="1">
        <v>0.7694524495677233</v>
      </c>
      <c r="G17" s="1">
        <f t="shared" si="3"/>
        <v>0.71799999999999997</v>
      </c>
      <c r="H17" s="3" t="str">
        <f t="shared" si="2"/>
        <v>Yes</v>
      </c>
      <c r="I17" s="2"/>
      <c r="J17" s="1"/>
    </row>
    <row r="18" spans="1:10" x14ac:dyDescent="0.2">
      <c r="A18" t="s">
        <v>62</v>
      </c>
      <c r="B18" s="9">
        <v>0.13619999999999999</v>
      </c>
      <c r="C18" s="1">
        <v>0.13619999999999999</v>
      </c>
      <c r="D18" s="1">
        <v>0.13619999999999999</v>
      </c>
      <c r="E18" s="1">
        <v>0.1067</v>
      </c>
      <c r="F18" s="1">
        <v>0.11764705882352941</v>
      </c>
      <c r="G18" s="1">
        <f t="shared" si="3"/>
        <v>0.1202</v>
      </c>
      <c r="H18" s="3" t="str">
        <f t="shared" si="2"/>
        <v>No</v>
      </c>
      <c r="I18" s="2"/>
      <c r="J18" s="1"/>
    </row>
    <row r="19" spans="1:10" x14ac:dyDescent="0.2">
      <c r="A19" t="s">
        <v>64</v>
      </c>
      <c r="B19" s="9">
        <v>0.65390000000000004</v>
      </c>
      <c r="C19" s="1">
        <v>0.65390000000000004</v>
      </c>
      <c r="D19" s="1">
        <v>0.65439999999999998</v>
      </c>
      <c r="E19" s="1">
        <v>0.68779999999999997</v>
      </c>
      <c r="F19" s="1">
        <v>0.69784172661870503</v>
      </c>
      <c r="G19" s="1">
        <f t="shared" si="3"/>
        <v>0.67979999999999996</v>
      </c>
      <c r="H19" s="3" t="str">
        <f t="shared" si="2"/>
        <v>Yes</v>
      </c>
      <c r="I19" s="2"/>
      <c r="J19" s="1"/>
    </row>
    <row r="20" spans="1:10" x14ac:dyDescent="0.2">
      <c r="A20" t="s">
        <v>63</v>
      </c>
      <c r="B20" s="9">
        <v>0.54410000000000003</v>
      </c>
      <c r="C20" s="1">
        <v>0.54410000000000003</v>
      </c>
      <c r="D20" s="1">
        <v>0.54269999999999996</v>
      </c>
      <c r="E20" s="1">
        <v>0.60370000000000001</v>
      </c>
      <c r="F20" s="1">
        <v>0.70655270655270652</v>
      </c>
      <c r="G20" s="1">
        <f t="shared" si="3"/>
        <v>0.61809999999999998</v>
      </c>
      <c r="H20" s="3" t="str">
        <f t="shared" si="2"/>
        <v>Yes</v>
      </c>
      <c r="I20" s="2"/>
      <c r="J20" s="1"/>
    </row>
    <row r="21" spans="1:10" x14ac:dyDescent="0.2">
      <c r="A21" t="s">
        <v>14</v>
      </c>
      <c r="B21" s="9">
        <v>2.5999999999999999E-2</v>
      </c>
      <c r="C21" s="1">
        <v>2.5999999999999999E-2</v>
      </c>
      <c r="D21" s="1">
        <v>2.5999999999999999E-2</v>
      </c>
      <c r="E21" s="1">
        <v>2.86E-2</v>
      </c>
      <c r="F21" s="1">
        <v>1.6528925619834711E-2</v>
      </c>
      <c r="G21" s="1">
        <f t="shared" si="3"/>
        <v>2.3699999999999999E-2</v>
      </c>
      <c r="H21" s="3" t="str">
        <f t="shared" si="2"/>
        <v>No</v>
      </c>
      <c r="I21" s="2"/>
      <c r="J21" s="1"/>
    </row>
    <row r="22" spans="1:10" x14ac:dyDescent="0.2">
      <c r="A22" t="s">
        <v>65</v>
      </c>
      <c r="B22" s="9">
        <v>0.55430000000000001</v>
      </c>
      <c r="C22" s="1">
        <v>0.55430000000000001</v>
      </c>
      <c r="D22" s="1">
        <v>0.55430000000000001</v>
      </c>
      <c r="E22" s="1">
        <v>0.64459999999999995</v>
      </c>
      <c r="F22" s="1">
        <v>0.73408239700374533</v>
      </c>
      <c r="G22" s="1">
        <f t="shared" si="3"/>
        <v>0.64429999999999998</v>
      </c>
      <c r="H22" s="3" t="str">
        <f t="shared" si="2"/>
        <v>Yes</v>
      </c>
      <c r="I22" s="2"/>
      <c r="J22" s="1"/>
    </row>
    <row r="23" spans="1:10" x14ac:dyDescent="0.2">
      <c r="A23" t="s">
        <v>22</v>
      </c>
      <c r="B23" s="9">
        <v>0.1351</v>
      </c>
      <c r="C23" s="1">
        <v>0.1351</v>
      </c>
      <c r="D23" s="1">
        <v>0.1351</v>
      </c>
      <c r="E23" s="1">
        <v>0.1167</v>
      </c>
      <c r="F23" s="1">
        <v>0.13457556935817805</v>
      </c>
      <c r="G23" s="1">
        <f t="shared" si="3"/>
        <v>0.1288</v>
      </c>
      <c r="H23" s="3" t="str">
        <f t="shared" si="2"/>
        <v>No</v>
      </c>
      <c r="I23" s="2"/>
      <c r="J23" s="1"/>
    </row>
    <row r="24" spans="1:10" x14ac:dyDescent="0.2">
      <c r="A24" t="s">
        <v>13</v>
      </c>
      <c r="B24" s="9">
        <v>0.64790000000000003</v>
      </c>
      <c r="C24" s="1">
        <v>0.64790000000000003</v>
      </c>
      <c r="D24" s="1">
        <v>0.64790000000000003</v>
      </c>
      <c r="E24" s="1">
        <v>0.63749999999999996</v>
      </c>
      <c r="F24" s="1">
        <v>0.67730496453900713</v>
      </c>
      <c r="G24" s="1">
        <f t="shared" si="3"/>
        <v>0.6542</v>
      </c>
      <c r="H24" s="3" t="str">
        <f t="shared" si="2"/>
        <v>Yes</v>
      </c>
      <c r="I24" s="2"/>
      <c r="J24" s="1"/>
    </row>
    <row r="25" spans="1:10" x14ac:dyDescent="0.2">
      <c r="A25" t="s">
        <v>66</v>
      </c>
      <c r="B25" s="9">
        <v>0.13139999999999999</v>
      </c>
      <c r="C25" s="1">
        <v>0.13139999999999999</v>
      </c>
      <c r="D25" s="1">
        <v>0.13139999999999999</v>
      </c>
      <c r="E25" s="1">
        <v>0.126</v>
      </c>
      <c r="F25" s="1">
        <v>0.13992537313432835</v>
      </c>
      <c r="G25" s="1">
        <f t="shared" si="3"/>
        <v>0.13239999999999999</v>
      </c>
      <c r="H25" s="3" t="str">
        <f t="shared" si="2"/>
        <v>No</v>
      </c>
      <c r="I25" s="2"/>
      <c r="J25" s="1"/>
    </row>
    <row r="26" spans="1:10" x14ac:dyDescent="0.2">
      <c r="A26" t="s">
        <v>23</v>
      </c>
      <c r="B26" s="9">
        <v>0.62329999999999997</v>
      </c>
      <c r="C26" s="1">
        <v>0.62280000000000002</v>
      </c>
      <c r="D26" s="1">
        <v>0.62280000000000002</v>
      </c>
      <c r="E26" s="1">
        <v>0.64690000000000003</v>
      </c>
      <c r="F26" s="1">
        <v>0.68015564202334633</v>
      </c>
      <c r="G26" s="1">
        <f t="shared" si="3"/>
        <v>0.65010000000000001</v>
      </c>
      <c r="H26" s="3" t="str">
        <f t="shared" si="2"/>
        <v>Yes</v>
      </c>
      <c r="I26" s="2"/>
      <c r="J26" s="1"/>
    </row>
    <row r="27" spans="1:10" x14ac:dyDescent="0.2">
      <c r="A27" t="s">
        <v>60</v>
      </c>
      <c r="B27" s="9">
        <v>4.8800000000000003E-2</v>
      </c>
      <c r="C27" s="1">
        <v>4.8800000000000003E-2</v>
      </c>
      <c r="D27" s="1">
        <v>4.8800000000000003E-2</v>
      </c>
      <c r="E27" s="1">
        <v>5.4199999999999998E-2</v>
      </c>
      <c r="F27" s="1">
        <v>7.678571428571429E-2</v>
      </c>
      <c r="G27" s="1">
        <f t="shared" si="3"/>
        <v>5.9900000000000002E-2</v>
      </c>
      <c r="H27" s="3" t="str">
        <f t="shared" si="2"/>
        <v>No</v>
      </c>
      <c r="I27" s="2"/>
      <c r="J27" s="1"/>
    </row>
    <row r="28" spans="1:10" x14ac:dyDescent="0.2">
      <c r="A28" t="s">
        <v>24</v>
      </c>
      <c r="B28" s="9">
        <v>0.29480000000000001</v>
      </c>
      <c r="C28" s="1">
        <v>0.29499999999999998</v>
      </c>
      <c r="D28" s="1">
        <v>0.29370000000000002</v>
      </c>
      <c r="E28" s="1">
        <v>0.29849999999999999</v>
      </c>
      <c r="F28" s="1">
        <v>0.30334051724137934</v>
      </c>
      <c r="G28" s="1">
        <f t="shared" si="3"/>
        <v>0.2989</v>
      </c>
      <c r="H28" s="3" t="str">
        <f t="shared" si="2"/>
        <v>No</v>
      </c>
      <c r="I28" s="2"/>
      <c r="J28" s="1"/>
    </row>
    <row r="29" spans="1:10" x14ac:dyDescent="0.2">
      <c r="A29" t="s">
        <v>67</v>
      </c>
      <c r="B29" s="9">
        <v>0.1421</v>
      </c>
      <c r="C29" s="1">
        <v>0.1421</v>
      </c>
      <c r="D29" s="1">
        <v>0.1421</v>
      </c>
      <c r="E29" s="1">
        <v>0.1671</v>
      </c>
      <c r="F29" s="1">
        <v>0.21276595744680851</v>
      </c>
      <c r="G29" s="1">
        <f t="shared" si="3"/>
        <v>0.17399999999999999</v>
      </c>
      <c r="H29" s="3" t="str">
        <f t="shared" si="2"/>
        <v>No</v>
      </c>
      <c r="I29" s="2"/>
      <c r="J29" s="1"/>
    </row>
    <row r="30" spans="1:10" x14ac:dyDescent="0.2">
      <c r="A30" t="s">
        <v>25</v>
      </c>
      <c r="B30" s="9">
        <v>7.5300000000000006E-2</v>
      </c>
      <c r="C30" s="1">
        <v>7.5300000000000006E-2</v>
      </c>
      <c r="D30" s="1">
        <v>7.5300000000000006E-2</v>
      </c>
      <c r="E30" s="1">
        <v>8.2600000000000007E-2</v>
      </c>
      <c r="F30" s="1">
        <v>8.9136490250696379E-2</v>
      </c>
      <c r="G30" s="1">
        <f t="shared" si="3"/>
        <v>8.2299999999999998E-2</v>
      </c>
      <c r="H30" s="3" t="str">
        <f t="shared" si="2"/>
        <v>No</v>
      </c>
      <c r="I30" s="2"/>
      <c r="J30" s="1"/>
    </row>
    <row r="31" spans="1:10" x14ac:dyDescent="0.2">
      <c r="A31" t="s">
        <v>69</v>
      </c>
      <c r="B31" s="9">
        <v>0.52890000000000004</v>
      </c>
      <c r="C31" s="1">
        <v>0.52890000000000004</v>
      </c>
      <c r="D31" s="1">
        <v>0.52729999999999999</v>
      </c>
      <c r="E31" s="1">
        <v>0.56520000000000004</v>
      </c>
      <c r="F31" s="1">
        <v>0.62011173184357538</v>
      </c>
      <c r="G31" s="1">
        <f t="shared" si="3"/>
        <v>0.57140000000000002</v>
      </c>
      <c r="H31" s="3" t="str">
        <f t="shared" si="2"/>
        <v>Yes</v>
      </c>
      <c r="I31" s="2"/>
      <c r="J31" s="1"/>
    </row>
    <row r="32" spans="1:10" x14ac:dyDescent="0.2">
      <c r="A32" t="s">
        <v>70</v>
      </c>
      <c r="B32" s="9">
        <v>9.6000000000000002E-2</v>
      </c>
      <c r="C32" s="1">
        <v>9.6000000000000002E-2</v>
      </c>
      <c r="D32" s="1">
        <v>9.6000000000000002E-2</v>
      </c>
      <c r="E32" s="1">
        <v>0.1106</v>
      </c>
      <c r="F32" s="1">
        <v>0.12009237875288684</v>
      </c>
      <c r="G32" s="1">
        <f t="shared" si="3"/>
        <v>0.1089</v>
      </c>
      <c r="H32" s="3" t="str">
        <f t="shared" si="2"/>
        <v>No</v>
      </c>
      <c r="I32" s="2"/>
      <c r="J32" s="1"/>
    </row>
    <row r="33" spans="1:10" x14ac:dyDescent="0.2">
      <c r="A33" t="s">
        <v>71</v>
      </c>
      <c r="B33" s="9">
        <v>0.11840000000000001</v>
      </c>
      <c r="C33" s="1">
        <v>0.11840000000000001</v>
      </c>
      <c r="D33" s="1">
        <v>0.11840000000000001</v>
      </c>
      <c r="E33" s="1">
        <v>0.1227</v>
      </c>
      <c r="F33" s="1">
        <v>0.12753623188405797</v>
      </c>
      <c r="G33" s="1">
        <f t="shared" si="3"/>
        <v>0.1229</v>
      </c>
      <c r="H33" s="3" t="str">
        <f t="shared" si="2"/>
        <v>No</v>
      </c>
      <c r="I33" s="2"/>
      <c r="J33" s="1"/>
    </row>
    <row r="34" spans="1:10" x14ac:dyDescent="0.2">
      <c r="A34" t="s">
        <v>26</v>
      </c>
      <c r="B34" s="9">
        <v>8.8800000000000004E-2</v>
      </c>
      <c r="C34" s="1">
        <v>8.8800000000000004E-2</v>
      </c>
      <c r="D34" s="1">
        <v>8.8700000000000001E-2</v>
      </c>
      <c r="E34" s="1">
        <v>8.8499999999999995E-2</v>
      </c>
      <c r="F34" s="1">
        <v>8.8235294117647065E-2</v>
      </c>
      <c r="G34" s="1">
        <f t="shared" si="3"/>
        <v>8.8499999999999995E-2</v>
      </c>
      <c r="H34" s="3" t="str">
        <f t="shared" si="2"/>
        <v>No</v>
      </c>
      <c r="I34" s="2"/>
      <c r="J34" s="1"/>
    </row>
    <row r="35" spans="1:10" x14ac:dyDescent="0.2">
      <c r="A35" t="s">
        <v>72</v>
      </c>
      <c r="B35" s="9">
        <v>0.3977</v>
      </c>
      <c r="C35" s="1">
        <v>0.3977</v>
      </c>
      <c r="D35" s="1">
        <v>0.3977</v>
      </c>
      <c r="E35" s="1">
        <v>0.45660000000000001</v>
      </c>
      <c r="F35" s="1">
        <v>0.5233415233415234</v>
      </c>
      <c r="G35" s="1">
        <f t="shared" si="3"/>
        <v>0.4592</v>
      </c>
      <c r="H35" s="3" t="str">
        <f t="shared" si="2"/>
        <v>No</v>
      </c>
      <c r="I35" s="2"/>
      <c r="J35" s="1"/>
    </row>
    <row r="36" spans="1:10" x14ac:dyDescent="0.2">
      <c r="A36" t="s">
        <v>27</v>
      </c>
      <c r="B36" s="9">
        <v>0.1452</v>
      </c>
      <c r="C36" s="1">
        <v>0.1452</v>
      </c>
      <c r="D36" s="1">
        <v>0.1452</v>
      </c>
      <c r="E36" s="1">
        <v>0.18290000000000001</v>
      </c>
      <c r="F36" s="1">
        <v>0.21059782608695651</v>
      </c>
      <c r="G36" s="1">
        <f t="shared" si="3"/>
        <v>0.17960000000000001</v>
      </c>
      <c r="H36" s="3" t="str">
        <f t="shared" si="2"/>
        <v>No</v>
      </c>
      <c r="I36" s="2"/>
      <c r="J36" s="1"/>
    </row>
    <row r="37" spans="1:10" x14ac:dyDescent="0.2">
      <c r="A37" t="s">
        <v>73</v>
      </c>
      <c r="B37" s="9">
        <v>0.621</v>
      </c>
      <c r="C37" s="1">
        <v>0.621</v>
      </c>
      <c r="D37" s="1">
        <v>0.621</v>
      </c>
      <c r="E37" s="1">
        <v>0.64759999999999995</v>
      </c>
      <c r="F37" s="1">
        <v>0.73270440251572322</v>
      </c>
      <c r="G37" s="1">
        <f t="shared" si="3"/>
        <v>0.66710000000000003</v>
      </c>
      <c r="H37" s="3" t="str">
        <f t="shared" si="2"/>
        <v>Yes</v>
      </c>
      <c r="I37" s="2"/>
      <c r="J37" s="1"/>
    </row>
    <row r="38" spans="1:10" x14ac:dyDescent="0.2">
      <c r="A38" t="s">
        <v>28</v>
      </c>
      <c r="B38" s="9">
        <v>0.25919999999999999</v>
      </c>
      <c r="C38" s="1">
        <v>0.25919999999999999</v>
      </c>
      <c r="D38" s="1">
        <v>0.25869999999999999</v>
      </c>
      <c r="E38" s="1">
        <v>0.27489999999999998</v>
      </c>
      <c r="F38" s="1">
        <v>0.27161383285302593</v>
      </c>
      <c r="G38" s="1">
        <f t="shared" si="3"/>
        <v>0.26860000000000001</v>
      </c>
      <c r="H38" s="3" t="str">
        <f t="shared" si="2"/>
        <v>No</v>
      </c>
      <c r="I38" s="2"/>
      <c r="J38" s="1"/>
    </row>
    <row r="39" spans="1:10" x14ac:dyDescent="0.2">
      <c r="A39" t="s">
        <v>29</v>
      </c>
      <c r="B39" s="9">
        <v>0.29060000000000002</v>
      </c>
      <c r="C39" s="1">
        <v>0.29060000000000002</v>
      </c>
      <c r="D39" s="1">
        <v>0.29060000000000002</v>
      </c>
      <c r="E39" s="1">
        <v>0.26740000000000003</v>
      </c>
      <c r="F39" s="1">
        <v>0.25464480874316942</v>
      </c>
      <c r="G39" s="1">
        <f t="shared" si="3"/>
        <v>0.27089999999999997</v>
      </c>
      <c r="H39" s="3" t="str">
        <f t="shared" si="2"/>
        <v>No</v>
      </c>
      <c r="I39" s="2"/>
      <c r="J39" s="1"/>
    </row>
    <row r="40" spans="1:10" x14ac:dyDescent="0.2">
      <c r="A40" t="s">
        <v>74</v>
      </c>
      <c r="B40" s="9">
        <v>0.10059999999999999</v>
      </c>
      <c r="C40" s="1">
        <v>0.10059999999999999</v>
      </c>
      <c r="D40" s="1">
        <v>0.10059999999999999</v>
      </c>
      <c r="E40" s="1">
        <v>0.1206</v>
      </c>
      <c r="F40" s="1">
        <v>0.11812627291242363</v>
      </c>
      <c r="G40" s="1">
        <f t="shared" si="3"/>
        <v>0.11310000000000001</v>
      </c>
      <c r="H40" s="3" t="str">
        <f t="shared" si="2"/>
        <v>No</v>
      </c>
      <c r="I40" s="2"/>
      <c r="J40" s="1"/>
    </row>
    <row r="41" spans="1:10" x14ac:dyDescent="0.2">
      <c r="A41" t="s">
        <v>75</v>
      </c>
      <c r="B41" s="9">
        <v>0.58009999999999995</v>
      </c>
      <c r="C41" s="1">
        <v>0.58009999999999995</v>
      </c>
      <c r="D41" s="1">
        <v>0.58009999999999995</v>
      </c>
      <c r="E41" s="1">
        <v>0.59060000000000001</v>
      </c>
      <c r="F41" s="1">
        <v>0.6657303370786517</v>
      </c>
      <c r="G41" s="1">
        <f t="shared" si="3"/>
        <v>0.61209999999999998</v>
      </c>
      <c r="H41" s="3" t="str">
        <f t="shared" si="2"/>
        <v>Yes</v>
      </c>
      <c r="I41" s="2"/>
      <c r="J41" s="1"/>
    </row>
    <row r="42" spans="1:10" x14ac:dyDescent="0.2">
      <c r="A42" t="s">
        <v>76</v>
      </c>
      <c r="B42" s="9">
        <v>0.36730000000000002</v>
      </c>
      <c r="C42" s="1">
        <v>0.36730000000000002</v>
      </c>
      <c r="D42" s="1">
        <v>0.36730000000000002</v>
      </c>
      <c r="E42" s="1">
        <v>0.379</v>
      </c>
      <c r="F42" s="1">
        <v>0.39541547277936961</v>
      </c>
      <c r="G42" s="1">
        <f t="shared" si="3"/>
        <v>0.38059999999999999</v>
      </c>
      <c r="H42" s="3" t="str">
        <f t="shared" si="2"/>
        <v>No</v>
      </c>
      <c r="I42" s="2"/>
      <c r="J42" s="1"/>
    </row>
    <row r="43" spans="1:10" x14ac:dyDescent="0.2">
      <c r="A43" t="s">
        <v>77</v>
      </c>
      <c r="B43" s="9">
        <v>7.0800000000000002E-2</v>
      </c>
      <c r="C43" s="1">
        <v>7.0800000000000002E-2</v>
      </c>
      <c r="D43" s="1">
        <v>7.0800000000000002E-2</v>
      </c>
      <c r="E43" s="1">
        <v>6.6199999999999995E-2</v>
      </c>
      <c r="F43" s="1">
        <v>8.185840707964602E-2</v>
      </c>
      <c r="G43" s="1">
        <f t="shared" si="3"/>
        <v>7.2999999999999995E-2</v>
      </c>
      <c r="H43" s="3" t="str">
        <f t="shared" si="2"/>
        <v>No</v>
      </c>
      <c r="I43" s="2"/>
      <c r="J43" s="1"/>
    </row>
    <row r="44" spans="1:10" x14ac:dyDescent="0.2">
      <c r="A44" t="s">
        <v>78</v>
      </c>
      <c r="B44" s="9">
        <v>0.41610000000000003</v>
      </c>
      <c r="C44" s="1">
        <v>0.41610000000000003</v>
      </c>
      <c r="D44" s="1">
        <v>0.41610000000000003</v>
      </c>
      <c r="E44" s="1">
        <v>0.43840000000000001</v>
      </c>
      <c r="F44" s="1">
        <v>0.47297297297297297</v>
      </c>
      <c r="G44" s="1">
        <f t="shared" si="3"/>
        <v>0.4425</v>
      </c>
      <c r="H44" s="3" t="str">
        <f t="shared" si="2"/>
        <v>No</v>
      </c>
      <c r="I44" s="2"/>
      <c r="J44" s="1"/>
    </row>
    <row r="45" spans="1:10" x14ac:dyDescent="0.2">
      <c r="A45" t="s">
        <v>79</v>
      </c>
      <c r="B45" s="9">
        <v>0.1351</v>
      </c>
      <c r="C45" s="1">
        <v>0.1351</v>
      </c>
      <c r="D45" s="1">
        <v>0.1351</v>
      </c>
      <c r="E45" s="1">
        <v>0.13320000000000001</v>
      </c>
      <c r="F45" s="1">
        <v>0.14503816793893129</v>
      </c>
      <c r="G45" s="1">
        <f t="shared" si="3"/>
        <v>0.13780000000000001</v>
      </c>
      <c r="H45" s="3" t="str">
        <f t="shared" si="2"/>
        <v>No</v>
      </c>
      <c r="I45" s="2"/>
      <c r="J45" s="1"/>
    </row>
    <row r="46" spans="1:10" x14ac:dyDescent="0.2">
      <c r="A46" t="s">
        <v>80</v>
      </c>
      <c r="B46" s="9">
        <v>0.24349999999999999</v>
      </c>
      <c r="C46" s="1">
        <v>0.24349999999999999</v>
      </c>
      <c r="D46" s="1">
        <v>0.2427</v>
      </c>
      <c r="E46" s="1">
        <v>0.28149999999999997</v>
      </c>
      <c r="F46" s="1">
        <v>0.23728813559322035</v>
      </c>
      <c r="G46" s="1">
        <f t="shared" si="3"/>
        <v>0.25409999999999999</v>
      </c>
      <c r="H46" s="3" t="str">
        <f t="shared" si="2"/>
        <v>No</v>
      </c>
      <c r="I46" s="2"/>
      <c r="J46" s="1"/>
    </row>
    <row r="47" spans="1:10" x14ac:dyDescent="0.2">
      <c r="A47" t="s">
        <v>81</v>
      </c>
      <c r="B47" s="9">
        <v>6.3E-2</v>
      </c>
      <c r="C47" s="1">
        <v>6.3E-2</v>
      </c>
      <c r="D47" s="1">
        <v>6.3E-2</v>
      </c>
      <c r="E47" s="1">
        <v>5.9799999999999999E-2</v>
      </c>
      <c r="F47" s="1">
        <v>5.518763796909492E-2</v>
      </c>
      <c r="G47" s="1">
        <f t="shared" si="3"/>
        <v>5.9299999999999999E-2</v>
      </c>
      <c r="H47" s="3" t="str">
        <f t="shared" si="2"/>
        <v>No</v>
      </c>
      <c r="I47" s="2"/>
      <c r="J47" s="1"/>
    </row>
    <row r="48" spans="1:10" x14ac:dyDescent="0.2">
      <c r="A48" t="s">
        <v>82</v>
      </c>
      <c r="B48" s="9">
        <v>0.437</v>
      </c>
      <c r="C48" s="1">
        <v>0.437</v>
      </c>
      <c r="D48" s="1">
        <v>0.437</v>
      </c>
      <c r="E48" s="1">
        <v>0.46279999999999999</v>
      </c>
      <c r="F48" s="1">
        <v>0.47014925373134331</v>
      </c>
      <c r="G48" s="1">
        <f t="shared" si="3"/>
        <v>0.45660000000000001</v>
      </c>
      <c r="H48" s="3" t="str">
        <f t="shared" si="2"/>
        <v>No</v>
      </c>
      <c r="I48" s="2"/>
      <c r="J48" s="1"/>
    </row>
    <row r="49" spans="1:10" x14ac:dyDescent="0.2">
      <c r="A49" t="s">
        <v>30</v>
      </c>
      <c r="B49" s="9">
        <v>0.54269999999999996</v>
      </c>
      <c r="C49" s="1">
        <v>0.54269999999999996</v>
      </c>
      <c r="D49" s="1">
        <v>0.54269999999999996</v>
      </c>
      <c r="E49" s="1">
        <v>0.52569999999999995</v>
      </c>
      <c r="F49" s="1">
        <v>0.5</v>
      </c>
      <c r="G49" s="1">
        <f t="shared" si="3"/>
        <v>0.52280000000000004</v>
      </c>
      <c r="H49" s="3" t="str">
        <f t="shared" si="2"/>
        <v>Yes</v>
      </c>
      <c r="I49" s="2"/>
      <c r="J49" s="1"/>
    </row>
    <row r="50" spans="1:10" x14ac:dyDescent="0.2">
      <c r="A50" t="s">
        <v>17</v>
      </c>
      <c r="B50" s="9">
        <v>6.6100000000000006E-2</v>
      </c>
      <c r="C50" s="1">
        <v>6.6100000000000006E-2</v>
      </c>
      <c r="D50" s="1">
        <v>6.6100000000000006E-2</v>
      </c>
      <c r="E50" s="4"/>
      <c r="F50" s="4"/>
      <c r="G50" s="1">
        <f>+B50</f>
        <v>6.6100000000000006E-2</v>
      </c>
      <c r="H50" s="3" t="str">
        <f t="shared" si="2"/>
        <v>No</v>
      </c>
      <c r="I50" s="2"/>
      <c r="J50" s="1"/>
    </row>
    <row r="51" spans="1:10" x14ac:dyDescent="0.2">
      <c r="A51" t="s">
        <v>83</v>
      </c>
      <c r="B51" s="9">
        <v>0.30940000000000001</v>
      </c>
      <c r="C51" s="1">
        <v>0.30940000000000001</v>
      </c>
      <c r="D51" s="1">
        <v>0.30940000000000001</v>
      </c>
      <c r="E51" s="1">
        <v>0.26019999999999999</v>
      </c>
      <c r="F51" s="1">
        <v>0.26305970149253732</v>
      </c>
      <c r="G51" s="1">
        <f t="shared" si="3"/>
        <v>0.27760000000000001</v>
      </c>
      <c r="H51" s="3" t="str">
        <f t="shared" si="2"/>
        <v>No</v>
      </c>
      <c r="I51" s="2"/>
      <c r="J51" s="1"/>
    </row>
    <row r="52" spans="1:10" x14ac:dyDescent="0.2">
      <c r="A52" t="s">
        <v>84</v>
      </c>
      <c r="B52" s="9">
        <v>0.60219999999999996</v>
      </c>
      <c r="C52" s="1">
        <v>0.60219999999999996</v>
      </c>
      <c r="D52" s="1">
        <v>0.60219999999999996</v>
      </c>
      <c r="E52" s="1">
        <v>0.65559999999999996</v>
      </c>
      <c r="F52" s="1">
        <v>0.64942528735632188</v>
      </c>
      <c r="G52" s="1">
        <f t="shared" si="3"/>
        <v>0.63570000000000004</v>
      </c>
      <c r="H52" s="3" t="str">
        <f t="shared" si="2"/>
        <v>Yes</v>
      </c>
      <c r="I52" s="2"/>
      <c r="J52" s="1"/>
    </row>
    <row r="53" spans="1:10" x14ac:dyDescent="0.2">
      <c r="A53" t="s">
        <v>85</v>
      </c>
      <c r="B53" s="9">
        <v>6.2799999999999995E-2</v>
      </c>
      <c r="C53" s="1">
        <v>6.2799999999999995E-2</v>
      </c>
      <c r="D53" s="1">
        <v>6.2799999999999995E-2</v>
      </c>
      <c r="E53" s="1">
        <v>6.9199999999999998E-2</v>
      </c>
      <c r="F53" s="1">
        <v>7.5376884422110546E-2</v>
      </c>
      <c r="G53" s="1">
        <f t="shared" si="3"/>
        <v>6.9099999999999995E-2</v>
      </c>
      <c r="H53" s="3" t="str">
        <f t="shared" si="2"/>
        <v>No</v>
      </c>
      <c r="I53" s="2"/>
      <c r="J53" s="1"/>
    </row>
    <row r="54" spans="1:10" x14ac:dyDescent="0.2">
      <c r="A54" t="s">
        <v>31</v>
      </c>
      <c r="B54" s="9">
        <v>0.13769999999999999</v>
      </c>
      <c r="C54" s="1">
        <v>0.13780000000000001</v>
      </c>
      <c r="D54" s="1">
        <v>0.13780000000000001</v>
      </c>
      <c r="E54" s="1">
        <v>0.16719999999999999</v>
      </c>
      <c r="F54" s="1">
        <v>0.23242630385487528</v>
      </c>
      <c r="G54" s="1">
        <f t="shared" si="3"/>
        <v>0.17910000000000001</v>
      </c>
      <c r="H54" s="3" t="str">
        <f t="shared" si="2"/>
        <v>No</v>
      </c>
      <c r="I54" s="2"/>
      <c r="J54" s="1"/>
    </row>
    <row r="55" spans="1:10" x14ac:dyDescent="0.2">
      <c r="A55" t="s">
        <v>12</v>
      </c>
      <c r="B55" s="9">
        <v>0.42409999999999998</v>
      </c>
      <c r="C55" s="1">
        <v>0.42409999999999998</v>
      </c>
      <c r="D55" s="1">
        <v>0.42409999999999998</v>
      </c>
      <c r="E55" s="1">
        <v>0.45900000000000002</v>
      </c>
      <c r="F55" s="1">
        <v>0.51709401709401714</v>
      </c>
      <c r="G55" s="1">
        <f t="shared" si="3"/>
        <v>0.4667</v>
      </c>
      <c r="H55" s="3" t="str">
        <f t="shared" si="2"/>
        <v>No</v>
      </c>
      <c r="I55" s="2"/>
      <c r="J55" s="1"/>
    </row>
    <row r="56" spans="1:10" x14ac:dyDescent="0.2">
      <c r="A56" t="s">
        <v>86</v>
      </c>
      <c r="B56" s="9">
        <v>9.7799999999999998E-2</v>
      </c>
      <c r="C56" s="1">
        <v>9.7799999999999998E-2</v>
      </c>
      <c r="D56" s="1">
        <v>9.7799999999999998E-2</v>
      </c>
      <c r="E56" s="4"/>
      <c r="F56" s="4"/>
      <c r="G56" s="1">
        <f>+B56</f>
        <v>9.7799999999999998E-2</v>
      </c>
      <c r="H56" s="3" t="str">
        <f t="shared" si="2"/>
        <v>No</v>
      </c>
      <c r="I56" s="2"/>
      <c r="J56" s="1"/>
    </row>
    <row r="57" spans="1:10" x14ac:dyDescent="0.2">
      <c r="A57" t="s">
        <v>87</v>
      </c>
      <c r="B57" s="9">
        <v>0.50280000000000002</v>
      </c>
      <c r="C57" s="1">
        <v>0.50280000000000002</v>
      </c>
      <c r="D57" s="1">
        <v>0.50280000000000002</v>
      </c>
      <c r="E57" s="1">
        <v>0.54759999999999998</v>
      </c>
      <c r="F57" s="1">
        <v>0.59022556390977443</v>
      </c>
      <c r="G57" s="1">
        <f t="shared" si="3"/>
        <v>0.54690000000000005</v>
      </c>
      <c r="H57" s="3" t="str">
        <f t="shared" si="2"/>
        <v>Yes</v>
      </c>
      <c r="I57" s="2"/>
      <c r="J57" s="1"/>
    </row>
    <row r="58" spans="1:10" x14ac:dyDescent="0.2">
      <c r="A58" t="s">
        <v>88</v>
      </c>
      <c r="B58" s="9">
        <v>0.71379999999999999</v>
      </c>
      <c r="C58" s="1">
        <v>0.71379999999999999</v>
      </c>
      <c r="D58" s="1">
        <v>0.71379999999999999</v>
      </c>
      <c r="E58" s="1">
        <v>0.71740000000000004</v>
      </c>
      <c r="F58" s="1">
        <v>0.68231046931407946</v>
      </c>
      <c r="G58" s="1">
        <f t="shared" si="3"/>
        <v>0.70450000000000002</v>
      </c>
      <c r="H58" s="3" t="str">
        <f t="shared" si="2"/>
        <v>Yes</v>
      </c>
      <c r="I58" s="2"/>
      <c r="J58" s="1"/>
    </row>
    <row r="59" spans="1:10" x14ac:dyDescent="0.2">
      <c r="A59" t="s">
        <v>32</v>
      </c>
      <c r="B59" s="9">
        <v>0.16600000000000001</v>
      </c>
      <c r="C59" s="1">
        <v>0.16450000000000001</v>
      </c>
      <c r="D59" s="1">
        <v>0.16600000000000001</v>
      </c>
      <c r="E59" s="1">
        <v>0.13589999999999999</v>
      </c>
      <c r="F59" s="1">
        <v>0.13148148148148148</v>
      </c>
      <c r="G59" s="1">
        <f t="shared" si="3"/>
        <v>0.14449999999999999</v>
      </c>
      <c r="H59" s="3" t="str">
        <f t="shared" si="2"/>
        <v>No</v>
      </c>
      <c r="I59" s="2"/>
      <c r="J59" s="1"/>
    </row>
    <row r="60" spans="1:10" x14ac:dyDescent="0.2">
      <c r="A60" t="s">
        <v>89</v>
      </c>
      <c r="B60" s="9">
        <v>8.3999999999999995E-3</v>
      </c>
      <c r="C60" s="1">
        <v>8.3999999999999995E-3</v>
      </c>
      <c r="D60" s="1">
        <v>8.3999999999999995E-3</v>
      </c>
      <c r="E60" s="1">
        <v>2.5000000000000001E-2</v>
      </c>
      <c r="F60" s="1">
        <v>2.3706896551724137E-2</v>
      </c>
      <c r="G60" s="1">
        <f t="shared" si="3"/>
        <v>1.9E-2</v>
      </c>
      <c r="H60" s="3" t="str">
        <f t="shared" si="2"/>
        <v>No</v>
      </c>
      <c r="I60" s="2"/>
      <c r="J60" s="1"/>
    </row>
    <row r="61" spans="1:10" x14ac:dyDescent="0.2">
      <c r="A61" t="s">
        <v>90</v>
      </c>
      <c r="B61" s="9">
        <v>7.1400000000000005E-2</v>
      </c>
      <c r="C61" s="1">
        <v>7.1400000000000005E-2</v>
      </c>
      <c r="D61" s="1">
        <v>7.1400000000000005E-2</v>
      </c>
      <c r="E61" s="1">
        <v>6.0699999999999997E-2</v>
      </c>
      <c r="F61" s="1">
        <v>6.6115702479338845E-2</v>
      </c>
      <c r="G61" s="1">
        <f t="shared" si="3"/>
        <v>6.6100000000000006E-2</v>
      </c>
      <c r="H61" s="3" t="str">
        <f t="shared" si="2"/>
        <v>No</v>
      </c>
      <c r="I61" s="2"/>
      <c r="J61" s="1"/>
    </row>
    <row r="62" spans="1:10" x14ac:dyDescent="0.2">
      <c r="A62" t="s">
        <v>33</v>
      </c>
      <c r="B62" s="9">
        <v>0.44469999999999998</v>
      </c>
      <c r="C62" s="1">
        <v>0.44469999999999998</v>
      </c>
      <c r="D62" s="1">
        <v>0.44469999999999998</v>
      </c>
      <c r="E62" s="1">
        <v>0.4415</v>
      </c>
      <c r="F62" s="1">
        <v>0.46028513238289204</v>
      </c>
      <c r="G62" s="1">
        <f t="shared" si="3"/>
        <v>0.44879999999999998</v>
      </c>
      <c r="H62" s="3" t="str">
        <f t="shared" si="2"/>
        <v>No</v>
      </c>
      <c r="I62" s="2"/>
      <c r="J62" s="1"/>
    </row>
    <row r="63" spans="1:10" x14ac:dyDescent="0.2">
      <c r="A63" t="s">
        <v>34</v>
      </c>
      <c r="B63" s="9">
        <v>0.57489999999999997</v>
      </c>
      <c r="C63" s="1">
        <v>0.57489999999999997</v>
      </c>
      <c r="D63" s="1">
        <v>0.57489999999999997</v>
      </c>
      <c r="E63" s="1">
        <v>0.61080000000000001</v>
      </c>
      <c r="F63" s="1">
        <v>0.64260563380281688</v>
      </c>
      <c r="G63" s="1">
        <f t="shared" si="3"/>
        <v>0.60940000000000005</v>
      </c>
      <c r="H63" s="3" t="str">
        <f t="shared" si="2"/>
        <v>Yes</v>
      </c>
      <c r="I63" s="2"/>
      <c r="J63" s="1"/>
    </row>
    <row r="64" spans="1:10" x14ac:dyDescent="0.2">
      <c r="A64" t="s">
        <v>91</v>
      </c>
      <c r="B64" s="9">
        <v>4.3999999999999997E-2</v>
      </c>
      <c r="C64" s="1">
        <v>4.3999999999999997E-2</v>
      </c>
      <c r="D64" s="1">
        <v>4.3999999999999997E-2</v>
      </c>
      <c r="E64" s="1">
        <v>5.9499999999999997E-2</v>
      </c>
      <c r="F64" s="1">
        <v>5.204460966542751E-2</v>
      </c>
      <c r="G64" s="1">
        <f t="shared" ref="G64:G101" si="4">+ROUND(((B64+E64+F64)/3),4)</f>
        <v>5.1799999999999999E-2</v>
      </c>
      <c r="H64" s="3" t="str">
        <f t="shared" ref="H64:H101" si="5">IF(G64&gt;=0.5,"Yes","No")</f>
        <v>No</v>
      </c>
      <c r="I64" s="2"/>
      <c r="J64" s="1"/>
    </row>
    <row r="65" spans="1:10" x14ac:dyDescent="0.2">
      <c r="A65" t="s">
        <v>35</v>
      </c>
      <c r="B65" s="9">
        <v>0.28100000000000003</v>
      </c>
      <c r="C65" s="1">
        <v>0.28100000000000003</v>
      </c>
      <c r="D65" s="1">
        <v>0.28100000000000003</v>
      </c>
      <c r="E65" s="1">
        <v>0.30570000000000003</v>
      </c>
      <c r="F65" s="1">
        <v>0.3289902280130293</v>
      </c>
      <c r="G65" s="1">
        <f t="shared" si="4"/>
        <v>0.30520000000000003</v>
      </c>
      <c r="H65" s="3" t="str">
        <f t="shared" si="5"/>
        <v>No</v>
      </c>
      <c r="I65" s="2"/>
      <c r="J65" s="1"/>
    </row>
    <row r="66" spans="1:10" x14ac:dyDescent="0.2">
      <c r="A66" t="s">
        <v>92</v>
      </c>
      <c r="B66" s="9">
        <v>7.1800000000000003E-2</v>
      </c>
      <c r="C66" s="1">
        <v>7.1800000000000003E-2</v>
      </c>
      <c r="D66" s="1">
        <v>7.1800000000000003E-2</v>
      </c>
      <c r="E66" s="1">
        <v>4.8800000000000003E-2</v>
      </c>
      <c r="F66" s="1">
        <v>6.402439024390244E-2</v>
      </c>
      <c r="G66" s="1">
        <f t="shared" si="4"/>
        <v>6.1499999999999999E-2</v>
      </c>
      <c r="H66" s="3" t="str">
        <f t="shared" si="5"/>
        <v>No</v>
      </c>
      <c r="I66" s="2"/>
      <c r="J66" s="1"/>
    </row>
    <row r="67" spans="1:10" x14ac:dyDescent="0.2">
      <c r="A67" t="s">
        <v>93</v>
      </c>
      <c r="B67" s="9">
        <v>0.63180000000000003</v>
      </c>
      <c r="C67" s="1">
        <v>0.63180000000000003</v>
      </c>
      <c r="D67" s="1">
        <v>0.63180000000000003</v>
      </c>
      <c r="E67" s="1">
        <v>0.69079999999999997</v>
      </c>
      <c r="F67" s="1">
        <v>0.73725490196078436</v>
      </c>
      <c r="G67" s="1">
        <f t="shared" si="4"/>
        <v>0.68659999999999999</v>
      </c>
      <c r="H67" s="3" t="str">
        <f t="shared" si="5"/>
        <v>Yes</v>
      </c>
      <c r="I67" s="2"/>
      <c r="J67" s="1"/>
    </row>
    <row r="68" spans="1:10" x14ac:dyDescent="0.2">
      <c r="A68" t="s">
        <v>94</v>
      </c>
      <c r="B68" s="9">
        <v>0.25469999999999998</v>
      </c>
      <c r="C68" s="1">
        <v>0.25469999999999998</v>
      </c>
      <c r="D68" s="1">
        <v>0.25469999999999998</v>
      </c>
      <c r="E68" s="1">
        <v>0.27439999999999998</v>
      </c>
      <c r="F68" s="1">
        <v>0.27884615384615385</v>
      </c>
      <c r="G68" s="1">
        <f t="shared" si="4"/>
        <v>0.26929999999999998</v>
      </c>
      <c r="H68" s="3" t="str">
        <f t="shared" si="5"/>
        <v>No</v>
      </c>
      <c r="I68" s="2"/>
      <c r="J68" s="1"/>
    </row>
    <row r="69" spans="1:10" x14ac:dyDescent="0.2">
      <c r="A69" t="s">
        <v>95</v>
      </c>
      <c r="B69" s="9">
        <v>0.57299999999999995</v>
      </c>
      <c r="C69" s="1">
        <v>0.57299999999999995</v>
      </c>
      <c r="D69" s="1">
        <v>0.57210000000000005</v>
      </c>
      <c r="E69" s="1">
        <v>0.60629999999999995</v>
      </c>
      <c r="F69" s="1">
        <v>0.70108695652173914</v>
      </c>
      <c r="G69" s="1">
        <f t="shared" si="4"/>
        <v>0.62680000000000002</v>
      </c>
      <c r="H69" s="3" t="str">
        <f t="shared" si="5"/>
        <v>Yes</v>
      </c>
      <c r="I69" s="2"/>
      <c r="J69" s="1"/>
    </row>
    <row r="70" spans="1:10" x14ac:dyDescent="0.2">
      <c r="A70" t="s">
        <v>15</v>
      </c>
      <c r="B70" s="9">
        <v>0.36559999999999998</v>
      </c>
      <c r="C70" s="1">
        <v>0.36559999999999998</v>
      </c>
      <c r="D70" s="1">
        <v>0.36559999999999998</v>
      </c>
      <c r="E70" s="1">
        <v>0.3523</v>
      </c>
      <c r="F70" s="1">
        <v>0.34375</v>
      </c>
      <c r="G70" s="1">
        <f t="shared" si="4"/>
        <v>0.35389999999999999</v>
      </c>
      <c r="H70" s="3" t="str">
        <f t="shared" si="5"/>
        <v>No</v>
      </c>
      <c r="I70" s="2"/>
      <c r="J70" s="1"/>
    </row>
    <row r="71" spans="1:10" x14ac:dyDescent="0.2">
      <c r="A71" t="s">
        <v>96</v>
      </c>
      <c r="B71" s="9">
        <v>0.26850000000000002</v>
      </c>
      <c r="C71" s="1">
        <v>0.26850000000000002</v>
      </c>
      <c r="D71" s="1">
        <v>0.26850000000000002</v>
      </c>
      <c r="E71" s="1">
        <v>0.27460000000000001</v>
      </c>
      <c r="F71" s="1">
        <v>0.30434782608695654</v>
      </c>
      <c r="G71" s="1">
        <f t="shared" si="4"/>
        <v>0.28249999999999997</v>
      </c>
      <c r="H71" s="3" t="str">
        <f t="shared" si="5"/>
        <v>No</v>
      </c>
      <c r="I71" s="2"/>
      <c r="J71" s="1"/>
    </row>
    <row r="72" spans="1:10" x14ac:dyDescent="0.2">
      <c r="A72" t="s">
        <v>97</v>
      </c>
      <c r="B72" s="9">
        <v>0.1255</v>
      </c>
      <c r="C72" s="1">
        <v>0.1255</v>
      </c>
      <c r="D72" s="1">
        <v>0.1255</v>
      </c>
      <c r="E72" s="1">
        <v>0.13730000000000001</v>
      </c>
      <c r="F72" s="1">
        <v>0.14168377823408623</v>
      </c>
      <c r="G72" s="1">
        <f t="shared" si="4"/>
        <v>0.1348</v>
      </c>
      <c r="H72" s="3" t="str">
        <f t="shared" si="5"/>
        <v>No</v>
      </c>
      <c r="I72" s="2"/>
      <c r="J72" s="1"/>
    </row>
    <row r="73" spans="1:10" x14ac:dyDescent="0.2">
      <c r="A73" t="s">
        <v>36</v>
      </c>
      <c r="B73" s="9">
        <v>6.7599999999999993E-2</v>
      </c>
      <c r="C73" s="1">
        <v>6.7599999999999993E-2</v>
      </c>
      <c r="D73" s="1">
        <v>6.7599999999999993E-2</v>
      </c>
      <c r="E73" s="1">
        <v>6.8699999999999997E-2</v>
      </c>
      <c r="F73" s="1">
        <v>7.407407407407407E-2</v>
      </c>
      <c r="G73" s="1">
        <f t="shared" si="4"/>
        <v>7.0099999999999996E-2</v>
      </c>
      <c r="H73" s="3" t="str">
        <f t="shared" si="5"/>
        <v>No</v>
      </c>
      <c r="I73" s="2"/>
      <c r="J73" s="1"/>
    </row>
    <row r="74" spans="1:10" x14ac:dyDescent="0.2">
      <c r="A74" t="s">
        <v>37</v>
      </c>
      <c r="B74" s="9">
        <v>0.70689999999999997</v>
      </c>
      <c r="C74" s="1">
        <v>0.70730000000000004</v>
      </c>
      <c r="D74" s="1">
        <v>0.70730000000000004</v>
      </c>
      <c r="E74" s="1">
        <v>0.74439999999999995</v>
      </c>
      <c r="F74" s="1">
        <v>0.77747989276139406</v>
      </c>
      <c r="G74" s="1">
        <f t="shared" si="4"/>
        <v>0.7429</v>
      </c>
      <c r="H74" s="3" t="str">
        <f t="shared" si="5"/>
        <v>Yes</v>
      </c>
      <c r="I74" s="2"/>
      <c r="J74" s="1"/>
    </row>
    <row r="75" spans="1:10" x14ac:dyDescent="0.2">
      <c r="A75" t="s">
        <v>98</v>
      </c>
      <c r="B75" s="9">
        <v>0.63270000000000004</v>
      </c>
      <c r="C75" s="1">
        <v>0.63270000000000004</v>
      </c>
      <c r="D75" s="1">
        <v>0.63370000000000004</v>
      </c>
      <c r="E75" s="1">
        <v>0.69830000000000003</v>
      </c>
      <c r="F75" s="1">
        <v>0.75416666666666665</v>
      </c>
      <c r="G75" s="1">
        <f t="shared" si="4"/>
        <v>0.69510000000000005</v>
      </c>
      <c r="H75" s="3" t="str">
        <f t="shared" si="5"/>
        <v>Yes</v>
      </c>
      <c r="I75" s="2"/>
      <c r="J75" s="1"/>
    </row>
    <row r="76" spans="1:10" x14ac:dyDescent="0.2">
      <c r="A76" t="s">
        <v>38</v>
      </c>
      <c r="B76" s="9">
        <v>0.22720000000000001</v>
      </c>
      <c r="C76" s="1">
        <v>0.22720000000000001</v>
      </c>
      <c r="D76" s="1">
        <v>0.22720000000000001</v>
      </c>
      <c r="E76" s="1">
        <v>0.25890000000000002</v>
      </c>
      <c r="F76" s="1">
        <v>0.26713286713286716</v>
      </c>
      <c r="G76" s="1">
        <f t="shared" si="4"/>
        <v>0.25109999999999999</v>
      </c>
      <c r="H76" s="3" t="str">
        <f t="shared" si="5"/>
        <v>No</v>
      </c>
      <c r="I76" s="2"/>
      <c r="J76" s="1"/>
    </row>
    <row r="77" spans="1:10" x14ac:dyDescent="0.2">
      <c r="A77" t="s">
        <v>39</v>
      </c>
      <c r="B77" s="9">
        <v>8.8900000000000007E-2</v>
      </c>
      <c r="C77" s="1">
        <v>8.8900000000000007E-2</v>
      </c>
      <c r="D77" s="1">
        <v>8.8900000000000007E-2</v>
      </c>
      <c r="E77" s="1">
        <v>9.8500000000000004E-2</v>
      </c>
      <c r="F77" s="1">
        <v>0.10444563470808785</v>
      </c>
      <c r="G77" s="1">
        <f t="shared" si="4"/>
        <v>9.7299999999999998E-2</v>
      </c>
      <c r="H77" s="3" t="str">
        <f t="shared" si="5"/>
        <v>No</v>
      </c>
      <c r="I77" s="2"/>
      <c r="J77" s="1"/>
    </row>
    <row r="78" spans="1:10" x14ac:dyDescent="0.2">
      <c r="A78" t="s">
        <v>100</v>
      </c>
      <c r="B78" s="9">
        <v>0.6331</v>
      </c>
      <c r="C78" s="1">
        <v>0.6331</v>
      </c>
      <c r="D78" s="1">
        <v>0.6331</v>
      </c>
      <c r="E78" s="1">
        <v>0.68869999999999998</v>
      </c>
      <c r="F78" s="1">
        <v>0.76752767527675281</v>
      </c>
      <c r="G78" s="1">
        <f t="shared" si="4"/>
        <v>0.69640000000000002</v>
      </c>
      <c r="H78" s="3" t="str">
        <f t="shared" si="5"/>
        <v>Yes</v>
      </c>
      <c r="I78" s="2"/>
      <c r="J78" s="1"/>
    </row>
    <row r="79" spans="1:10" x14ac:dyDescent="0.2">
      <c r="A79" t="s">
        <v>18</v>
      </c>
      <c r="B79" s="9">
        <v>0.2445</v>
      </c>
      <c r="C79" s="1">
        <v>0.2445</v>
      </c>
      <c r="D79" s="1">
        <v>0.2402</v>
      </c>
      <c r="E79" s="1">
        <v>0.23350000000000001</v>
      </c>
      <c r="F79" s="1">
        <v>0.2606837606837607</v>
      </c>
      <c r="G79" s="1">
        <f t="shared" si="4"/>
        <v>0.2462</v>
      </c>
      <c r="H79" s="3" t="str">
        <f t="shared" si="5"/>
        <v>No</v>
      </c>
      <c r="I79" s="2"/>
      <c r="J79" s="1"/>
    </row>
    <row r="80" spans="1:10" x14ac:dyDescent="0.2">
      <c r="A80" t="s">
        <v>101</v>
      </c>
      <c r="B80" s="9">
        <v>0.1022</v>
      </c>
      <c r="C80" s="1">
        <v>0.1022</v>
      </c>
      <c r="D80" s="1">
        <v>0.1022</v>
      </c>
      <c r="E80" s="1">
        <v>7.0400000000000004E-2</v>
      </c>
      <c r="F80" s="1">
        <v>7.2642967542503864E-2</v>
      </c>
      <c r="G80" s="1">
        <f t="shared" si="4"/>
        <v>8.1699999999999995E-2</v>
      </c>
      <c r="H80" s="3" t="str">
        <f t="shared" si="5"/>
        <v>No</v>
      </c>
      <c r="I80" s="2"/>
      <c r="J80" s="1"/>
    </row>
    <row r="81" spans="1:10" x14ac:dyDescent="0.2">
      <c r="A81" t="s">
        <v>40</v>
      </c>
      <c r="B81" s="9">
        <v>0.43009999999999998</v>
      </c>
      <c r="C81" s="1">
        <v>0.43009999999999998</v>
      </c>
      <c r="D81" s="1">
        <v>0.43009999999999998</v>
      </c>
      <c r="E81" s="1">
        <v>0.45029999999999998</v>
      </c>
      <c r="F81" s="1">
        <v>0.44607843137254904</v>
      </c>
      <c r="G81" s="1">
        <f t="shared" si="4"/>
        <v>0.44219999999999998</v>
      </c>
      <c r="H81" s="3" t="str">
        <f t="shared" si="5"/>
        <v>No</v>
      </c>
      <c r="I81" s="2"/>
      <c r="J81" s="1"/>
    </row>
    <row r="82" spans="1:10" x14ac:dyDescent="0.2">
      <c r="A82" t="s">
        <v>102</v>
      </c>
      <c r="B82" s="9">
        <v>0.56879999999999997</v>
      </c>
      <c r="C82" s="1">
        <v>0.56879999999999997</v>
      </c>
      <c r="D82" s="1">
        <v>0.56879999999999997</v>
      </c>
      <c r="E82" s="1">
        <v>0.60550000000000004</v>
      </c>
      <c r="F82" s="1">
        <v>0.65254237288135597</v>
      </c>
      <c r="G82" s="1">
        <f t="shared" si="4"/>
        <v>0.6089</v>
      </c>
      <c r="H82" s="3" t="str">
        <f t="shared" si="5"/>
        <v>Yes</v>
      </c>
      <c r="I82" s="2"/>
      <c r="J82" s="1"/>
    </row>
    <row r="83" spans="1:10" x14ac:dyDescent="0.2">
      <c r="A83" s="10" t="s">
        <v>41</v>
      </c>
      <c r="B83" s="9">
        <v>0.86550000000000005</v>
      </c>
      <c r="C83" s="1">
        <v>0.8659</v>
      </c>
      <c r="D83" s="1">
        <v>0.86839999999999995</v>
      </c>
      <c r="E83" s="1">
        <v>0.85060000000000002</v>
      </c>
      <c r="F83" s="1">
        <v>0.93181818181818177</v>
      </c>
      <c r="G83" s="1">
        <f t="shared" si="4"/>
        <v>0.88260000000000005</v>
      </c>
      <c r="H83" s="3" t="str">
        <f t="shared" si="5"/>
        <v>Yes</v>
      </c>
      <c r="I83" s="2"/>
      <c r="J83" s="1"/>
    </row>
    <row r="84" spans="1:10" x14ac:dyDescent="0.2">
      <c r="A84" t="s">
        <v>104</v>
      </c>
      <c r="B84" s="9">
        <v>0.70589999999999997</v>
      </c>
      <c r="C84" s="1">
        <v>0.70589999999999997</v>
      </c>
      <c r="D84" s="1">
        <v>0.70589999999999997</v>
      </c>
      <c r="E84" s="1">
        <v>0.92059999999999997</v>
      </c>
      <c r="F84" s="1">
        <v>0.86885245901639341</v>
      </c>
      <c r="G84" s="1">
        <f t="shared" si="4"/>
        <v>0.83179999999999998</v>
      </c>
      <c r="H84" s="3" t="str">
        <f t="shared" si="5"/>
        <v>Yes</v>
      </c>
      <c r="I84" s="2"/>
      <c r="J84" s="1"/>
    </row>
    <row r="85" spans="1:10" x14ac:dyDescent="0.2">
      <c r="A85" t="s">
        <v>103</v>
      </c>
      <c r="B85" s="9">
        <v>0.61639999999999995</v>
      </c>
      <c r="C85" s="1">
        <v>0.61639999999999995</v>
      </c>
      <c r="D85" s="1">
        <v>0.61639999999999995</v>
      </c>
      <c r="E85" s="1">
        <v>0.64029999999999998</v>
      </c>
      <c r="F85" s="1">
        <v>0.66473988439306353</v>
      </c>
      <c r="G85" s="1">
        <f t="shared" si="4"/>
        <v>0.64049999999999996</v>
      </c>
      <c r="H85" s="3" t="str">
        <f t="shared" si="5"/>
        <v>Yes</v>
      </c>
      <c r="I85" s="2"/>
      <c r="J85" s="1"/>
    </row>
    <row r="86" spans="1:10" x14ac:dyDescent="0.2">
      <c r="A86" t="s">
        <v>46</v>
      </c>
      <c r="B86" s="9">
        <v>0.28999999999999998</v>
      </c>
      <c r="C86" s="1">
        <v>0.28999999999999998</v>
      </c>
      <c r="D86" s="1">
        <v>0.28999999999999998</v>
      </c>
      <c r="E86" s="1">
        <v>0.28739999999999999</v>
      </c>
      <c r="F86" s="1">
        <v>0.33566433566433568</v>
      </c>
      <c r="G86" s="1">
        <f t="shared" si="4"/>
        <v>0.3044</v>
      </c>
      <c r="H86" s="3" t="str">
        <f t="shared" si="5"/>
        <v>No</v>
      </c>
      <c r="I86" s="2"/>
      <c r="J86" s="1"/>
    </row>
    <row r="87" spans="1:10" x14ac:dyDescent="0.2">
      <c r="A87" t="s">
        <v>42</v>
      </c>
      <c r="B87" s="9">
        <v>0.1225</v>
      </c>
      <c r="C87" s="1">
        <v>0.1225</v>
      </c>
      <c r="D87" s="1">
        <v>0.1225</v>
      </c>
      <c r="E87" s="1">
        <v>8.9800000000000005E-2</v>
      </c>
      <c r="F87" s="1">
        <v>0.12396694214876033</v>
      </c>
      <c r="G87" s="1">
        <f t="shared" si="4"/>
        <v>0.11210000000000001</v>
      </c>
      <c r="H87" s="3" t="str">
        <f t="shared" si="5"/>
        <v>No</v>
      </c>
      <c r="I87" s="2"/>
      <c r="J87" s="1"/>
    </row>
    <row r="88" spans="1:10" x14ac:dyDescent="0.2">
      <c r="A88" t="s">
        <v>105</v>
      </c>
      <c r="B88" s="9">
        <v>4.9500000000000002E-2</v>
      </c>
      <c r="C88" s="1">
        <v>4.9500000000000002E-2</v>
      </c>
      <c r="D88" s="1">
        <v>4.9500000000000002E-2</v>
      </c>
      <c r="E88" s="1">
        <v>4.7500000000000001E-2</v>
      </c>
      <c r="F88" s="1">
        <v>5.5662188099808059E-2</v>
      </c>
      <c r="G88" s="1">
        <f t="shared" si="4"/>
        <v>5.0900000000000001E-2</v>
      </c>
      <c r="H88" s="3" t="str">
        <f t="shared" si="5"/>
        <v>No</v>
      </c>
      <c r="I88" s="2"/>
      <c r="J88" s="1"/>
    </row>
    <row r="89" spans="1:10" x14ac:dyDescent="0.2">
      <c r="A89" t="s">
        <v>43</v>
      </c>
      <c r="B89" s="9">
        <v>0.34460000000000002</v>
      </c>
      <c r="C89" s="1">
        <v>0.34460000000000002</v>
      </c>
      <c r="D89" s="1">
        <v>0.34110000000000001</v>
      </c>
      <c r="E89" s="1">
        <v>0.34139999999999998</v>
      </c>
      <c r="F89" s="1">
        <v>0.32604735883424407</v>
      </c>
      <c r="G89" s="1">
        <f t="shared" si="4"/>
        <v>0.33729999999999999</v>
      </c>
      <c r="H89" s="3" t="str">
        <f t="shared" si="5"/>
        <v>No</v>
      </c>
      <c r="I89" s="2"/>
      <c r="J89" s="1"/>
    </row>
    <row r="90" spans="1:10" x14ac:dyDescent="0.2">
      <c r="A90" t="s">
        <v>106</v>
      </c>
      <c r="B90" s="9">
        <v>0.2485</v>
      </c>
      <c r="C90" s="1">
        <v>0.2485</v>
      </c>
      <c r="D90" s="1">
        <v>0.2485</v>
      </c>
      <c r="E90" s="1">
        <v>0.25309999999999999</v>
      </c>
      <c r="F90" s="1">
        <v>0.26114649681528662</v>
      </c>
      <c r="G90" s="1">
        <f t="shared" si="4"/>
        <v>0.25419999999999998</v>
      </c>
      <c r="H90" s="3" t="str">
        <f t="shared" si="5"/>
        <v>No</v>
      </c>
      <c r="I90" s="2"/>
      <c r="J90" s="1"/>
    </row>
    <row r="91" spans="1:10" x14ac:dyDescent="0.2">
      <c r="A91" t="s">
        <v>99</v>
      </c>
      <c r="B91" s="9">
        <v>0.76749999999999996</v>
      </c>
      <c r="C91" s="1">
        <v>0.76749999999999996</v>
      </c>
      <c r="D91" s="1">
        <v>0.76749999999999996</v>
      </c>
      <c r="E91" s="1">
        <v>0.80800000000000005</v>
      </c>
      <c r="F91" s="1">
        <v>0.80668257756563244</v>
      </c>
      <c r="G91" s="1">
        <f t="shared" si="4"/>
        <v>0.79410000000000003</v>
      </c>
      <c r="H91" s="3" t="str">
        <f t="shared" si="5"/>
        <v>Yes</v>
      </c>
      <c r="I91" s="2"/>
      <c r="J91" s="1"/>
    </row>
    <row r="92" spans="1:10" x14ac:dyDescent="0.2">
      <c r="A92" t="s">
        <v>9</v>
      </c>
      <c r="B92" s="9">
        <v>7.6100000000000001E-2</v>
      </c>
      <c r="C92" s="1">
        <v>7.6100000000000001E-2</v>
      </c>
      <c r="D92" s="1">
        <v>7.6100000000000001E-2</v>
      </c>
      <c r="E92" s="1">
        <v>6.6100000000000006E-2</v>
      </c>
      <c r="F92" s="1">
        <v>7.636363636363637E-2</v>
      </c>
      <c r="G92" s="1">
        <f t="shared" si="4"/>
        <v>7.2900000000000006E-2</v>
      </c>
      <c r="H92" s="3" t="str">
        <f t="shared" si="5"/>
        <v>No</v>
      </c>
      <c r="I92" s="2"/>
      <c r="J92" s="1"/>
    </row>
    <row r="93" spans="1:10" x14ac:dyDescent="0.2">
      <c r="A93" t="s">
        <v>107</v>
      </c>
      <c r="B93" s="9">
        <v>0.32250000000000001</v>
      </c>
      <c r="C93" s="1">
        <v>0.32250000000000001</v>
      </c>
      <c r="D93" s="1">
        <v>0.32250000000000001</v>
      </c>
      <c r="E93" s="1">
        <v>0.3085</v>
      </c>
      <c r="F93" s="1">
        <v>0.39097744360902253</v>
      </c>
      <c r="G93" s="1">
        <f t="shared" si="4"/>
        <v>0.3407</v>
      </c>
      <c r="H93" s="3" t="str">
        <f t="shared" si="5"/>
        <v>No</v>
      </c>
      <c r="I93" s="2"/>
      <c r="J93" s="1"/>
    </row>
    <row r="94" spans="1:10" x14ac:dyDescent="0.2">
      <c r="A94" t="s">
        <v>16</v>
      </c>
      <c r="B94" s="9">
        <v>0.38450000000000001</v>
      </c>
      <c r="C94" s="1">
        <v>0.38450000000000001</v>
      </c>
      <c r="D94" s="1">
        <v>0.38450000000000001</v>
      </c>
      <c r="E94" s="1">
        <v>0.38119999999999998</v>
      </c>
      <c r="F94" s="1">
        <v>0.4002808988764045</v>
      </c>
      <c r="G94" s="1">
        <f t="shared" si="4"/>
        <v>0.38869999999999999</v>
      </c>
      <c r="H94" s="3" t="str">
        <f t="shared" si="5"/>
        <v>No</v>
      </c>
      <c r="I94" s="2"/>
      <c r="J94" s="1"/>
    </row>
    <row r="95" spans="1:10" x14ac:dyDescent="0.2">
      <c r="A95" t="s">
        <v>108</v>
      </c>
      <c r="B95" s="9">
        <v>5.8299999999999998E-2</v>
      </c>
      <c r="C95" s="1">
        <v>5.8299999999999998E-2</v>
      </c>
      <c r="D95" s="1">
        <v>5.8299999999999998E-2</v>
      </c>
      <c r="E95" s="1">
        <v>6.7199999999999996E-2</v>
      </c>
      <c r="F95" s="1">
        <v>8.247422680412371E-2</v>
      </c>
      <c r="G95" s="1">
        <f t="shared" si="4"/>
        <v>6.93E-2</v>
      </c>
      <c r="H95" s="3" t="str">
        <f t="shared" si="5"/>
        <v>No</v>
      </c>
      <c r="I95" s="2"/>
      <c r="J95" s="1"/>
    </row>
    <row r="96" spans="1:10" x14ac:dyDescent="0.2">
      <c r="A96" t="s">
        <v>109</v>
      </c>
      <c r="B96" s="9">
        <v>0.82579999999999998</v>
      </c>
      <c r="C96" s="1">
        <v>0.82779999999999998</v>
      </c>
      <c r="D96" s="1">
        <v>0.82830000000000004</v>
      </c>
      <c r="E96" s="1">
        <v>0.78449999999999998</v>
      </c>
      <c r="F96" s="1">
        <v>0.82448036951501158</v>
      </c>
      <c r="G96" s="1">
        <f t="shared" si="4"/>
        <v>0.81159999999999999</v>
      </c>
      <c r="H96" s="3" t="str">
        <f t="shared" si="5"/>
        <v>Yes</v>
      </c>
      <c r="I96" s="2"/>
      <c r="J96" s="1"/>
    </row>
    <row r="97" spans="1:10" x14ac:dyDescent="0.2">
      <c r="A97" t="s">
        <v>44</v>
      </c>
      <c r="B97" s="9">
        <v>0.18840000000000001</v>
      </c>
      <c r="C97" s="1">
        <v>0.18840000000000001</v>
      </c>
      <c r="D97" s="1">
        <v>0.18770000000000001</v>
      </c>
      <c r="E97" s="1">
        <v>0.20949999999999999</v>
      </c>
      <c r="F97" s="1">
        <v>0.25023877745940781</v>
      </c>
      <c r="G97" s="1">
        <f t="shared" si="4"/>
        <v>0.216</v>
      </c>
      <c r="H97" s="3" t="str">
        <f t="shared" si="5"/>
        <v>No</v>
      </c>
      <c r="I97" s="2"/>
      <c r="J97" s="1"/>
    </row>
    <row r="98" spans="1:10" x14ac:dyDescent="0.2">
      <c r="A98" t="s">
        <v>110</v>
      </c>
      <c r="B98" s="9">
        <v>7.8100000000000003E-2</v>
      </c>
      <c r="C98" s="1">
        <v>7.8100000000000003E-2</v>
      </c>
      <c r="D98" s="1">
        <v>7.8100000000000003E-2</v>
      </c>
      <c r="E98" s="1">
        <v>5.7500000000000002E-2</v>
      </c>
      <c r="F98" s="1">
        <v>5.6537102473498232E-2</v>
      </c>
      <c r="G98" s="1">
        <f t="shared" si="4"/>
        <v>6.4000000000000001E-2</v>
      </c>
      <c r="H98" s="3" t="str">
        <f t="shared" si="5"/>
        <v>No</v>
      </c>
      <c r="I98" s="2"/>
      <c r="J98" s="1"/>
    </row>
    <row r="99" spans="1:10" x14ac:dyDescent="0.2">
      <c r="A99" t="s">
        <v>45</v>
      </c>
      <c r="B99" s="9">
        <v>0.15409999999999999</v>
      </c>
      <c r="C99" s="1">
        <v>0.15409999999999999</v>
      </c>
      <c r="D99" s="1">
        <v>0.15409999999999999</v>
      </c>
      <c r="E99" s="1">
        <v>0.16059999999999999</v>
      </c>
      <c r="F99" s="1">
        <v>0.17667844522968199</v>
      </c>
      <c r="G99" s="1">
        <f t="shared" si="4"/>
        <v>0.1638</v>
      </c>
      <c r="H99" s="3" t="str">
        <f t="shared" si="5"/>
        <v>No</v>
      </c>
      <c r="I99" s="2"/>
      <c r="J99" s="1"/>
    </row>
    <row r="100" spans="1:10" x14ac:dyDescent="0.2">
      <c r="A100" t="s">
        <v>10</v>
      </c>
      <c r="B100" s="9">
        <v>6.3100000000000003E-2</v>
      </c>
      <c r="C100" s="1">
        <v>6.3100000000000003E-2</v>
      </c>
      <c r="D100" s="1">
        <v>6.3100000000000003E-2</v>
      </c>
      <c r="E100" s="1">
        <v>7.9399999999999998E-2</v>
      </c>
      <c r="F100" s="1">
        <v>8.4848484848484854E-2</v>
      </c>
      <c r="G100" s="1">
        <f t="shared" si="4"/>
        <v>7.5800000000000006E-2</v>
      </c>
      <c r="H100" s="3" t="str">
        <f t="shared" si="5"/>
        <v>No</v>
      </c>
      <c r="I100" s="2"/>
      <c r="J100" s="1"/>
    </row>
    <row r="101" spans="1:10" x14ac:dyDescent="0.2">
      <c r="A101" t="s">
        <v>111</v>
      </c>
      <c r="B101" s="9">
        <v>0.68910000000000005</v>
      </c>
      <c r="C101" s="1">
        <v>0.68910000000000005</v>
      </c>
      <c r="D101" s="1">
        <v>0.68910000000000005</v>
      </c>
      <c r="E101" s="1">
        <v>0.70089999999999997</v>
      </c>
      <c r="F101" s="1">
        <v>0.75667655786350152</v>
      </c>
      <c r="G101" s="1">
        <f t="shared" si="4"/>
        <v>0.71560000000000001</v>
      </c>
      <c r="H101" s="3" t="str">
        <f t="shared" si="5"/>
        <v>Yes</v>
      </c>
      <c r="I101" s="2"/>
      <c r="J101" s="1"/>
    </row>
  </sheetData>
  <conditionalFormatting sqref="H97:H101 H2:H94">
    <cfRule type="containsText" dxfId="5" priority="201" operator="containsText" text="Yes">
      <formula>NOT(ISERROR(SEARCH("Yes",H2)))</formula>
    </cfRule>
    <cfRule type="containsText" dxfId="4" priority="202" operator="containsText" text="No">
      <formula>NOT(ISERROR(SEARCH("No",H2)))</formula>
    </cfRule>
  </conditionalFormatting>
  <conditionalFormatting sqref="H95">
    <cfRule type="containsText" dxfId="3" priority="83" operator="containsText" text="Yes">
      <formula>NOT(ISERROR(SEARCH("Yes",H95)))</formula>
    </cfRule>
    <cfRule type="containsText" dxfId="2" priority="84" operator="containsText" text="No">
      <formula>NOT(ISERROR(SEARCH("No",H95)))</formula>
    </cfRule>
  </conditionalFormatting>
  <conditionalFormatting sqref="H96">
    <cfRule type="containsText" dxfId="1" priority="79" operator="containsText" text="Yes">
      <formula>NOT(ISERROR(SEARCH("Yes",H96)))</formula>
    </cfRule>
    <cfRule type="containsText" dxfId="0" priority="80" operator="containsText" text="No">
      <formula>NOT(ISERROR(SEARCH("No",H96)))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75CCA-13A1-3C47-882C-9D9F5DBB7FBB}">
  <dimension ref="A1:B39"/>
  <sheetViews>
    <sheetView zoomScale="156" zoomScaleNormal="156" workbookViewId="0">
      <selection activeCell="D1" sqref="D1:L1048576"/>
    </sheetView>
  </sheetViews>
  <sheetFormatPr baseColWidth="10" defaultRowHeight="16" x14ac:dyDescent="0.2"/>
  <cols>
    <col min="1" max="1" width="19.83203125" customWidth="1"/>
  </cols>
  <sheetData>
    <row r="1" spans="1:2" x14ac:dyDescent="0.2">
      <c r="A1" t="s">
        <v>47</v>
      </c>
      <c r="B1" t="s">
        <v>48</v>
      </c>
    </row>
    <row r="2" spans="1:2" x14ac:dyDescent="0.2">
      <c r="A2" t="s">
        <v>19</v>
      </c>
      <c r="B2" t="s">
        <v>50</v>
      </c>
    </row>
    <row r="3" spans="1:2" x14ac:dyDescent="0.2">
      <c r="A3" t="s">
        <v>104</v>
      </c>
      <c r="B3" t="s">
        <v>50</v>
      </c>
    </row>
    <row r="4" spans="1:2" x14ac:dyDescent="0.2">
      <c r="A4" t="s">
        <v>68</v>
      </c>
      <c r="B4" t="s">
        <v>50</v>
      </c>
    </row>
    <row r="5" spans="1:2" x14ac:dyDescent="0.2">
      <c r="A5" t="s">
        <v>53</v>
      </c>
      <c r="B5" t="s">
        <v>50</v>
      </c>
    </row>
    <row r="6" spans="1:2" x14ac:dyDescent="0.2">
      <c r="A6" t="s">
        <v>83</v>
      </c>
      <c r="B6" t="s">
        <v>49</v>
      </c>
    </row>
    <row r="7" spans="1:2" x14ac:dyDescent="0.2">
      <c r="A7" t="s">
        <v>55</v>
      </c>
      <c r="B7" t="s">
        <v>50</v>
      </c>
    </row>
    <row r="8" spans="1:2" x14ac:dyDescent="0.2">
      <c r="A8" t="s">
        <v>61</v>
      </c>
      <c r="B8" t="s">
        <v>50</v>
      </c>
    </row>
    <row r="9" spans="1:2" x14ac:dyDescent="0.2">
      <c r="A9" t="s">
        <v>64</v>
      </c>
      <c r="B9" t="s">
        <v>50</v>
      </c>
    </row>
    <row r="10" spans="1:2" x14ac:dyDescent="0.2">
      <c r="A10" t="s">
        <v>63</v>
      </c>
      <c r="B10" t="s">
        <v>50</v>
      </c>
    </row>
    <row r="11" spans="1:2" x14ac:dyDescent="0.2">
      <c r="A11" t="s">
        <v>65</v>
      </c>
      <c r="B11" t="s">
        <v>50</v>
      </c>
    </row>
    <row r="12" spans="1:2" x14ac:dyDescent="0.2">
      <c r="A12" t="s">
        <v>13</v>
      </c>
      <c r="B12" t="s">
        <v>50</v>
      </c>
    </row>
    <row r="13" spans="1:2" x14ac:dyDescent="0.2">
      <c r="A13" t="s">
        <v>69</v>
      </c>
      <c r="B13" t="s">
        <v>50</v>
      </c>
    </row>
    <row r="14" spans="1:2" x14ac:dyDescent="0.2">
      <c r="A14" t="s">
        <v>72</v>
      </c>
      <c r="B14" t="s">
        <v>50</v>
      </c>
    </row>
    <row r="15" spans="1:2" x14ac:dyDescent="0.2">
      <c r="A15" t="s">
        <v>73</v>
      </c>
      <c r="B15" t="s">
        <v>50</v>
      </c>
    </row>
    <row r="16" spans="1:2" x14ac:dyDescent="0.2">
      <c r="A16" t="s">
        <v>75</v>
      </c>
      <c r="B16" t="s">
        <v>50</v>
      </c>
    </row>
    <row r="17" spans="1:2" x14ac:dyDescent="0.2">
      <c r="A17" t="s">
        <v>76</v>
      </c>
      <c r="B17" t="s">
        <v>50</v>
      </c>
    </row>
    <row r="18" spans="1:2" x14ac:dyDescent="0.2">
      <c r="A18" t="s">
        <v>78</v>
      </c>
      <c r="B18" t="s">
        <v>50</v>
      </c>
    </row>
    <row r="19" spans="1:2" x14ac:dyDescent="0.2">
      <c r="A19" t="s">
        <v>82</v>
      </c>
      <c r="B19" t="s">
        <v>50</v>
      </c>
    </row>
    <row r="20" spans="1:2" x14ac:dyDescent="0.2">
      <c r="A20" t="s">
        <v>30</v>
      </c>
      <c r="B20" t="s">
        <v>50</v>
      </c>
    </row>
    <row r="21" spans="1:2" x14ac:dyDescent="0.2">
      <c r="A21" t="s">
        <v>84</v>
      </c>
      <c r="B21" t="s">
        <v>50</v>
      </c>
    </row>
    <row r="22" spans="1:2" x14ac:dyDescent="0.2">
      <c r="A22" t="s">
        <v>12</v>
      </c>
      <c r="B22" t="s">
        <v>50</v>
      </c>
    </row>
    <row r="23" spans="1:2" x14ac:dyDescent="0.2">
      <c r="A23" t="s">
        <v>87</v>
      </c>
      <c r="B23" t="s">
        <v>50</v>
      </c>
    </row>
    <row r="24" spans="1:2" x14ac:dyDescent="0.2">
      <c r="A24" t="s">
        <v>88</v>
      </c>
      <c r="B24" t="s">
        <v>50</v>
      </c>
    </row>
    <row r="25" spans="1:2" x14ac:dyDescent="0.2">
      <c r="A25" t="s">
        <v>93</v>
      </c>
      <c r="B25" t="s">
        <v>50</v>
      </c>
    </row>
    <row r="26" spans="1:2" x14ac:dyDescent="0.2">
      <c r="A26" t="s">
        <v>95</v>
      </c>
      <c r="B26" t="s">
        <v>50</v>
      </c>
    </row>
    <row r="27" spans="1:2" x14ac:dyDescent="0.2">
      <c r="A27" t="s">
        <v>15</v>
      </c>
      <c r="B27" t="s">
        <v>50</v>
      </c>
    </row>
    <row r="28" spans="1:2" x14ac:dyDescent="0.2">
      <c r="A28" t="s">
        <v>96</v>
      </c>
      <c r="B28" t="s">
        <v>49</v>
      </c>
    </row>
    <row r="29" spans="1:2" x14ac:dyDescent="0.2">
      <c r="A29" t="s">
        <v>37</v>
      </c>
      <c r="B29" t="s">
        <v>50</v>
      </c>
    </row>
    <row r="30" spans="1:2" x14ac:dyDescent="0.2">
      <c r="A30" t="s">
        <v>98</v>
      </c>
      <c r="B30" t="s">
        <v>50</v>
      </c>
    </row>
    <row r="31" spans="1:2" x14ac:dyDescent="0.2">
      <c r="A31" t="s">
        <v>99</v>
      </c>
      <c r="B31" t="s">
        <v>50</v>
      </c>
    </row>
    <row r="32" spans="1:2" x14ac:dyDescent="0.2">
      <c r="A32" t="s">
        <v>100</v>
      </c>
      <c r="B32" t="s">
        <v>50</v>
      </c>
    </row>
    <row r="33" spans="1:2" x14ac:dyDescent="0.2">
      <c r="A33" t="s">
        <v>40</v>
      </c>
      <c r="B33" t="s">
        <v>50</v>
      </c>
    </row>
    <row r="34" spans="1:2" x14ac:dyDescent="0.2">
      <c r="A34" t="s">
        <v>102</v>
      </c>
      <c r="B34" t="s">
        <v>50</v>
      </c>
    </row>
    <row r="35" spans="1:2" x14ac:dyDescent="0.2">
      <c r="A35" s="10" t="s">
        <v>41</v>
      </c>
      <c r="B35" t="s">
        <v>50</v>
      </c>
    </row>
    <row r="36" spans="1:2" x14ac:dyDescent="0.2">
      <c r="A36" t="s">
        <v>103</v>
      </c>
      <c r="B36" t="s">
        <v>50</v>
      </c>
    </row>
    <row r="37" spans="1:2" x14ac:dyDescent="0.2">
      <c r="A37" t="s">
        <v>43</v>
      </c>
      <c r="B37" t="s">
        <v>49</v>
      </c>
    </row>
    <row r="38" spans="1:2" x14ac:dyDescent="0.2">
      <c r="A38" t="s">
        <v>109</v>
      </c>
      <c r="B38" t="s">
        <v>50</v>
      </c>
    </row>
    <row r="39" spans="1:2" x14ac:dyDescent="0.2">
      <c r="A39" t="s">
        <v>111</v>
      </c>
      <c r="B39" t="s">
        <v>50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46da4d3-ba20-4986-879c-49e262eff745}" enabled="1" method="Standard" siteId="{9f693e63-5e9e-4ced-98a4-8ab28f9d0c2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FRPL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2022-04-28T04:45:38Z</dcterms:created>
  <dcterms:modified xsi:type="dcterms:W3CDTF">2022-04-28T15:13:51Z</dcterms:modified>
</cp:coreProperties>
</file>