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Mac\Home\OneDrive\ACM\ACM Football\Website\acm-football\"/>
    </mc:Choice>
  </mc:AlternateContent>
  <xr:revisionPtr revIDLastSave="0" documentId="13_ncr:1_{F4C518AC-0798-41CD-89FD-3059489FE842}" xr6:coauthVersionLast="46" xr6:coauthVersionMax="46" xr10:uidLastSave="{00000000-0000-0000-0000-000000000000}"/>
  <bookViews>
    <workbookView xWindow="-120" yWindow="-120" windowWidth="29040" windowHeight="15840" xr2:uid="{70613D83-DF48-4072-9042-9203699C4B28}"/>
  </bookViews>
  <sheets>
    <sheet name="Data" sheetId="1" r:id="rId1"/>
    <sheet name="LET Example" sheetId="7" r:id="rId2"/>
  </sheets>
  <externalReferences>
    <externalReference r:id="rId3"/>
  </externalReferences>
  <definedNames>
    <definedName name="Settings_DrawPoints">[1]Settings!$AL$6</definedName>
    <definedName name="Settings_LossPoints">[1]Settings!$AL$7</definedName>
    <definedName name="Settings_TableSeason">#REF!</definedName>
    <definedName name="Settings_WinPoints">[1]Settings!$AL$5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7" l="1" a="1"/>
  <c r="C16" i="7" s="1"/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D17" i="7" l="1" a="1"/>
  <c r="D17" i="7" s="1"/>
  <c r="C17" i="7" s="1" a="1"/>
  <c r="C17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<sst xmlns="http://schemas.openxmlformats.org/spreadsheetml/2006/main" count="1149" uniqueCount="30">
  <si>
    <t>Liverpool</t>
  </si>
  <si>
    <t>Norwich City</t>
  </si>
  <si>
    <t>2019/20</t>
  </si>
  <si>
    <t>West Ham United</t>
  </si>
  <si>
    <t>Manchester City</t>
  </si>
  <si>
    <t>Bournemouth</t>
  </si>
  <si>
    <t>Sheffield United</t>
  </si>
  <si>
    <t>Burnley</t>
  </si>
  <si>
    <t>Southampton</t>
  </si>
  <si>
    <t>Crystal Palace</t>
  </si>
  <si>
    <t>Everton</t>
  </si>
  <si>
    <t>Leicester City</t>
  </si>
  <si>
    <t>Wolverhampton Wanderers</t>
  </si>
  <si>
    <t>Watford</t>
  </si>
  <si>
    <t>Brighton &amp; Hove Albion</t>
  </si>
  <si>
    <t>Tottenham Hotspur</t>
  </si>
  <si>
    <t>Aston Villa</t>
  </si>
  <si>
    <t>Newcastle United</t>
  </si>
  <si>
    <t>Arsenal</t>
  </si>
  <si>
    <t>Manchester United</t>
  </si>
  <si>
    <t>Chelsea</t>
  </si>
  <si>
    <t>team_home</t>
  </si>
  <si>
    <t>team_away</t>
  </si>
  <si>
    <t>home_goal</t>
  </si>
  <si>
    <t>away_goal</t>
  </si>
  <si>
    <t>played</t>
  </si>
  <si>
    <t>season</t>
  </si>
  <si>
    <t>date_time</t>
  </si>
  <si>
    <t>Result</t>
  </si>
  <si>
    <t>LET Function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</si>
</sst>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0;\-0;0"/>
  </numFmts>
  <fonts count="9" x14ac:knownFonts="1">
    <font>
      <sz val="10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5"/>
      <color theme="9"/>
      <name val="Calibri"/>
      <family val="2"/>
      <scheme val="minor"/>
    </font>
    <font>
      <b/>
      <sz val="15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1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/>
      <top/>
      <bottom style="thick">
        <color theme="9" tint="0.39994506668294322"/>
      </bottom>
      <diagonal/>
    </border>
    <border>
      <left/>
      <right/>
      <top style="thin">
        <color rgb="FF92D050"/>
      </top>
      <bottom style="double">
        <color rgb="FF92D050"/>
      </bottom>
      <diagonal/>
    </border>
    <border>
      <left/>
      <right/>
      <top/>
      <bottom style="thick">
        <color rgb="FFFFC000"/>
      </bottom>
      <diagonal/>
    </border>
    <border>
      <left style="thin">
        <color theme="7" tint="0.39997558519241921"/>
      </left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7" tint="0.39997558519241921"/>
      </left>
      <right style="thin">
        <color theme="7" tint="0.39997558519241921"/>
      </right>
      <top/>
      <bottom style="thin">
        <color theme="7" tint="0.3999755851924192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double">
        <color theme="1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0070C0"/>
      </bottom>
      <diagonal/>
    </border>
    <border>
      <left/>
      <right/>
      <top/>
      <bottom style="double">
        <color rgb="FF92D050"/>
      </bottom>
      <diagonal/>
    </border>
    <border>
      <left/>
      <right/>
      <top style="thick">
        <color rgb="FFFFC000"/>
      </top>
      <bottom/>
      <diagonal/>
    </border>
  </borders>
  <cellStyleXfs count="14">
    <xf numFmtId="0" fontId="0" fillId="0" borderId="0"/>
    <xf numFmtId="0" fontId="3" fillId="0" borderId="0"/>
    <xf numFmtId="0" fontId="6" fillId="0" borderId="4">
      <alignment horizontal="center"/>
    </xf>
    <xf numFmtId="0" fontId="4" fillId="0" borderId="13" applyFill="0" applyProtection="0">
      <alignment horizontal="center" vertical="center" wrapText="1"/>
    </xf>
    <xf numFmtId="0" fontId="4" fillId="0" borderId="0"/>
    <xf numFmtId="0" fontId="3" fillId="0" borderId="0"/>
    <xf numFmtId="0" fontId="4" fillId="0" borderId="11">
      <alignment horizontal="center" vertical="center" wrapText="1"/>
    </xf>
    <xf numFmtId="0" fontId="1" fillId="0" borderId="6" applyFill="0" applyAlignment="0" applyProtection="0"/>
    <xf numFmtId="0" fontId="4" fillId="0" borderId="0"/>
    <xf numFmtId="0" fontId="3" fillId="0" borderId="0"/>
    <xf numFmtId="0" fontId="4" fillId="0" borderId="5" applyFill="0" applyProtection="0">
      <alignment horizontal="center" vertical="center" wrapText="1"/>
    </xf>
    <xf numFmtId="0" fontId="7" fillId="0" borderId="9">
      <alignment horizontal="center"/>
    </xf>
    <xf numFmtId="0" fontId="4" fillId="0" borderId="10" applyFill="0" applyProtection="0">
      <alignment horizontal="center" vertical="center" wrapText="1"/>
    </xf>
    <xf numFmtId="0" fontId="4" fillId="0" borderId="12">
      <alignment horizontal="center" vertical="center" wrapText="1"/>
    </xf>
  </cellStyleXfs>
  <cellXfs count="27">
    <xf numFmtId="0" fontId="0" fillId="0" borderId="0" xfId="0"/>
    <xf numFmtId="0" fontId="4" fillId="0" borderId="0" xfId="8"/>
    <xf numFmtId="0" fontId="2" fillId="2" borderId="0" xfId="8" applyFont="1" applyFill="1" applyAlignment="1">
      <alignment horizontal="center" vertical="center"/>
    </xf>
    <xf numFmtId="0" fontId="3" fillId="3" borderId="8" xfId="8" applyFont="1" applyFill="1" applyBorder="1" applyAlignment="1">
      <alignment horizontal="center" vertical="center"/>
    </xf>
    <xf numFmtId="0" fontId="3" fillId="0" borderId="7" xfId="8" applyFont="1" applyBorder="1" applyAlignment="1">
      <alignment horizontal="center" vertical="center"/>
    </xf>
    <xf numFmtId="0" fontId="3" fillId="3" borderId="7" xfId="8" applyFont="1" applyFill="1" applyBorder="1" applyAlignment="1">
      <alignment horizontal="center" vertical="center"/>
    </xf>
    <xf numFmtId="0" fontId="5" fillId="0" borderId="0" xfId="8" applyFont="1" applyAlignment="1">
      <alignment horizontal="center" vertical="center"/>
    </xf>
    <xf numFmtId="0" fontId="4" fillId="0" borderId="0" xfId="8" applyAlignment="1">
      <alignment horizontal="center" vertical="center"/>
    </xf>
    <xf numFmtId="0" fontId="8" fillId="0" borderId="0" xfId="8" applyFont="1"/>
    <xf numFmtId="0" fontId="0" fillId="0" borderId="0" xfId="0" applyFill="1"/>
    <xf numFmtId="0" fontId="4" fillId="0" borderId="14" xfId="6" applyBorder="1" applyAlignment="1">
      <alignment vertical="center" wrapText="1"/>
    </xf>
    <xf numFmtId="0" fontId="4" fillId="0" borderId="0" xfId="6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22" fontId="0" fillId="0" borderId="1" xfId="0" applyNumberForma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22" fontId="0" fillId="0" borderId="3" xfId="0" applyNumberForma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3" fillId="3" borderId="8" xfId="8" applyNumberFormat="1" applyFont="1" applyFill="1" applyBorder="1" applyAlignment="1">
      <alignment horizontal="center" vertical="center"/>
    </xf>
    <xf numFmtId="164" fontId="3" fillId="0" borderId="7" xfId="8" applyNumberFormat="1" applyFont="1" applyBorder="1" applyAlignment="1">
      <alignment horizontal="center" vertical="center"/>
    </xf>
    <xf numFmtId="164" fontId="3" fillId="3" borderId="7" xfId="8" applyNumberFormat="1" applyFont="1" applyFill="1" applyBorder="1" applyAlignment="1">
      <alignment horizontal="center" vertical="center"/>
    </xf>
    <xf numFmtId="0" fontId="1" fillId="0" borderId="6" xfId="7" applyAlignment="1">
      <alignment horizontal="center"/>
    </xf>
    <xf numFmtId="0" fontId="4" fillId="0" borderId="11" xfId="6">
      <alignment horizontal="center" vertical="center" wrapText="1"/>
    </xf>
  </cellXfs>
  <cellStyles count="14">
    <cellStyle name="Heading 1 Orange" xfId="7" xr:uid="{84866996-2E45-429C-ADB9-4272FC499D36}"/>
    <cellStyle name="Normal" xfId="0" builtinId="0"/>
    <cellStyle name="Normal 2" xfId="1" xr:uid="{7403A600-CBC7-440F-953F-CDE4B7E4886D}"/>
    <cellStyle name="Normal 2 2" xfId="4" xr:uid="{02D34992-A67D-482B-9EAB-5127D7F67D7C}"/>
    <cellStyle name="Normal 2 2 2" xfId="5" xr:uid="{3B3B949B-E2B1-4FAC-A133-98A035A98DF1}"/>
    <cellStyle name="Normal 2 2 2 2" xfId="8" xr:uid="{C21A977D-7800-4FBA-B212-F360EF3DB73E}"/>
    <cellStyle name="Normal 2 2 2 2 2" xfId="9" xr:uid="{25526A7F-C845-4BE8-A64B-10D0A4E755F9}"/>
    <cellStyle name="Style 2" xfId="2" xr:uid="{90CE6D72-9829-4F0F-A13F-38DCB093AAF8}"/>
    <cellStyle name="Style 3" xfId="6" xr:uid="{82CA61DC-E53F-4F66-8C67-D5235EDF7DF8}"/>
    <cellStyle name="Style 4" xfId="11" xr:uid="{FD287F74-3C05-455F-8241-99B6D0A13BEF}"/>
    <cellStyle name="Style blue" xfId="13" xr:uid="{D47C4678-85FD-4BC8-AEFD-6E9090724419}"/>
    <cellStyle name="Total 2" xfId="3" xr:uid="{9353219E-A52C-4EE8-B701-69F1A273FCCA}"/>
    <cellStyle name="Total 2 2" xfId="10" xr:uid="{0E7CD287-E49C-4E84-8D18-043832BE62C9}"/>
    <cellStyle name="Total 5" xfId="12" xr:uid="{76950C01-9672-48AF-BE56-A4307766131C}"/>
  </cellStyles>
  <dxfs count="13"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27" formatCode="dd/mm/yyyy\ hh:mm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685800</xdr:colOff>
      <xdr:row>2</xdr:row>
      <xdr:rowOff>19050</xdr:rowOff>
    </xdr:from>
    <xdr:to>
      <xdr:col>5</xdr:col>
      <xdr:colOff>19050</xdr:colOff>
      <xdr:row>12</xdr:row>
      <xdr:rowOff>95250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A40BC3C-D89B-4961-ACFD-516D21BA1AB1}"/>
            </a:ext>
          </a:extLst>
        </xdr:cNvPr>
        <xdr:cNvSpPr txBox="1"/>
      </xdr:nvSpPr>
      <xdr:spPr>
        <a:xfrm>
          <a:off x="2571750" y="609600"/>
          <a:ext cx="1295400" cy="1714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 i="0" u="none" strike="noStrike">
              <a:ln>
                <a:noFill/>
              </a:ln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Functions Used:</a:t>
          </a:r>
          <a:r>
            <a:rPr lang="en-GB">
              <a:ln>
                <a:noFill/>
              </a:ln>
            </a:rPr>
            <a:t> </a:t>
          </a:r>
        </a:p>
        <a:p>
          <a:pPr algn="ctr"/>
          <a:r>
            <a:rPr lang="en-GB" sz="1100" b="0" i="0" u="none" strike="noStrike">
              <a:ln>
                <a:noFill/>
              </a:ln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SEQUENCE</a:t>
          </a:r>
        </a:p>
        <a:p>
          <a:pPr algn="ctr"/>
          <a:r>
            <a:rPr lang="en-GB" sz="1100" b="0" i="0" u="none" strike="noStrike">
              <a:ln>
                <a:noFill/>
              </a:ln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COUNTA</a:t>
          </a:r>
        </a:p>
        <a:p>
          <a:pPr algn="ctr"/>
          <a:r>
            <a:rPr lang="en-GB" sz="1100" b="0" i="0" u="none" strike="noStrike">
              <a:ln>
                <a:noFill/>
              </a:ln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</a:t>
          </a:r>
        </a:p>
        <a:p>
          <a:pPr algn="ctr"/>
          <a:r>
            <a:rPr lang="en-GB" sz="1100" b="0" i="0" u="none" strike="noStrike">
              <a:ln>
                <a:noFill/>
              </a:ln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SORT</a:t>
          </a:r>
        </a:p>
        <a:p>
          <a:pPr algn="ctr"/>
          <a:r>
            <a:rPr lang="en-GB" sz="1100" b="0" i="0" u="none" strike="noStrike">
              <a:ln>
                <a:noFill/>
              </a:ln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SWITCH</a:t>
          </a:r>
        </a:p>
        <a:p>
          <a:pPr algn="ctr"/>
          <a:r>
            <a:rPr lang="en-GB" sz="1100" b="0" i="0" u="none" strike="noStrike">
              <a:ln>
                <a:noFill/>
              </a:ln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UNIQUE</a:t>
          </a:r>
        </a:p>
        <a:p>
          <a:pPr algn="ctr"/>
          <a:r>
            <a:rPr lang="en-GB" sz="1100" b="0" i="0" u="none" strike="noStrike">
              <a:ln>
                <a:noFill/>
              </a:ln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COUNTIFS</a:t>
          </a:r>
        </a:p>
        <a:p>
          <a:pPr algn="ctr"/>
          <a:r>
            <a:rPr lang="en-GB" sz="1100" b="0" i="0" u="none" strike="noStrike">
              <a:ln>
                <a:noFill/>
              </a:ln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SUMIFS</a:t>
          </a:r>
          <a:r>
            <a:rPr lang="en-GB">
              <a:ln>
                <a:noFill/>
              </a:ln>
            </a:rPr>
            <a:t> </a:t>
          </a:r>
          <a:endParaRPr lang="en-GB" sz="1100">
            <a:ln>
              <a:noFill/>
            </a:ln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neDrive/ACM/ACM%20Football/Development/ACM%20Footbal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Key"/>
      <sheetName val="Club Results"/>
      <sheetName val="Head-to-Head"/>
      <sheetName val="Tables"/>
      <sheetName val="Results Grid"/>
      <sheetName val="Sheet2"/>
      <sheetName val="Sheet1"/>
      <sheetName val="Settings"/>
      <sheetName val="Database"/>
    </sheetNames>
    <sheetDataSet>
      <sheetData sheetId="0"/>
      <sheetData sheetId="1"/>
      <sheetData sheetId="2"/>
      <sheetData sheetId="3">
        <row r="3">
          <cell r="Q3" t="str">
            <v>Manchester United</v>
          </cell>
        </row>
      </sheetData>
      <sheetData sheetId="4"/>
      <sheetData sheetId="5"/>
      <sheetData sheetId="6"/>
      <sheetData sheetId="7"/>
      <sheetData sheetId="8">
        <row r="5">
          <cell r="AL5">
            <v>3</v>
          </cell>
        </row>
        <row r="6">
          <cell r="AL6">
            <v>1</v>
          </cell>
        </row>
        <row r="7">
          <cell r="AL7">
            <v>0</v>
          </cell>
        </row>
      </sheetData>
      <sheetData sheetId="9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72CD9-A373-45F1-B065-2F2BBA5D9EBE}" name="DataTable" displayName="DataTable" ref="A1:H381" totalsRowShown="0" headerRowDxfId="12" dataDxfId="10" headerRowBorderDxfId="11" tableBorderDxfId="9" totalsRowBorderDxfId="8">
  <autoFilter ref="A1:H381" xr:uid="{FF14A4AD-0A7F-4A6D-9530-36C52C6A0B99}"/>
  <tableColumns count="8">
    <tableColumn id="1" xr3:uid="{6F3BAE2E-24CF-4753-927F-3961E3C2A0EA}" name="team_home" dataDxfId="7"/>
    <tableColumn id="2" xr3:uid="{E1D5A949-68D9-4358-ABE5-AE8C224ECCFA}" name="team_away" dataDxfId="6"/>
    <tableColumn id="3" xr3:uid="{7A3251E2-F4F8-41B4-8355-E12619EB3E26}" name="home_goal" dataDxfId="5"/>
    <tableColumn id="4" xr3:uid="{12590909-7C06-4844-8CD8-9B8884948202}" name="away_goal" dataDxfId="4"/>
    <tableColumn id="5" xr3:uid="{40431116-2BC8-4FB9-BC22-5C87F06BACD2}" name="played" dataDxfId="3"/>
    <tableColumn id="6" xr3:uid="{F9E2549E-7AE1-4BF1-9226-A34A088A4DF4}" name="season" dataDxfId="2"/>
    <tableColumn id="7" xr3:uid="{99C9E707-73FD-461B-9727-7B4712766FF1}" name="date_time" dataDxfId="1"/>
    <tableColumn id="8" xr3:uid="{E740A1A0-F877-4EAB-94A0-774C0BAC6E53}" name="Result" dataDxfId="0">
      <calculatedColumnFormula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82B69-996F-468E-A101-5DFB3C88DFDE}">
  <sheetPr codeName="Sheet1"/>
  <dimension ref="A1:H381"/>
  <sheetViews>
    <sheetView tabSelected="1" workbookViewId="0"/>
  </sheetViews>
  <sheetFormatPr defaultRowHeight="12.75" x14ac:dyDescent="0.2"/>
  <cols>
    <col min="1" max="2" width="23.28515625" style="20" bestFit="1" customWidth="1"/>
    <col min="3" max="3" width="15.42578125" style="20" bestFit="1" customWidth="1"/>
    <col min="4" max="4" width="14.85546875" style="20" bestFit="1" customWidth="1"/>
    <col min="5" max="5" width="11.5703125" style="20" bestFit="1" customWidth="1"/>
    <col min="6" max="6" width="11.7109375" style="20" bestFit="1" customWidth="1"/>
    <col min="7" max="7" width="15.42578125" style="20" bestFit="1" customWidth="1"/>
    <col min="8" max="8" width="11.140625" style="9" bestFit="1" customWidth="1"/>
    <col min="9" max="16384" width="9.140625" style="9"/>
  </cols>
  <sheetData>
    <row r="1" spans="1:8" ht="15" x14ac:dyDescent="0.2">
      <c r="A1" s="12" t="s">
        <v>21</v>
      </c>
      <c r="B1" s="12" t="s">
        <v>22</v>
      </c>
      <c r="C1" s="12" t="s">
        <v>23</v>
      </c>
      <c r="D1" s="12" t="s">
        <v>24</v>
      </c>
      <c r="E1" s="12" t="s">
        <v>25</v>
      </c>
      <c r="F1" s="12" t="s">
        <v>26</v>
      </c>
      <c r="G1" s="12" t="s">
        <v>27</v>
      </c>
      <c r="H1" s="12" t="s">
        <v>28</v>
      </c>
    </row>
    <row r="2" spans="1:8" x14ac:dyDescent="0.2">
      <c r="A2" s="13" t="s">
        <v>0</v>
      </c>
      <c r="B2" s="13" t="s">
        <v>1</v>
      </c>
      <c r="C2" s="13">
        <v>4</v>
      </c>
      <c r="D2" s="13">
        <v>1</v>
      </c>
      <c r="E2" s="13">
        <v>1</v>
      </c>
      <c r="F2" s="13" t="s">
        <v>2</v>
      </c>
      <c r="G2" s="14">
        <v>43686.833333333336</v>
      </c>
      <c r="H2" s="15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3" spans="1:8" x14ac:dyDescent="0.2">
      <c r="A3" s="13" t="s">
        <v>3</v>
      </c>
      <c r="B3" s="13" t="s">
        <v>4</v>
      </c>
      <c r="C3" s="13">
        <v>0</v>
      </c>
      <c r="D3" s="13">
        <v>5</v>
      </c>
      <c r="E3" s="13">
        <v>1</v>
      </c>
      <c r="F3" s="13" t="s">
        <v>2</v>
      </c>
      <c r="G3" s="14">
        <v>43687.520833333336</v>
      </c>
      <c r="H3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4" spans="1:8" x14ac:dyDescent="0.2">
      <c r="A4" s="13" t="s">
        <v>5</v>
      </c>
      <c r="B4" s="13" t="s">
        <v>6</v>
      </c>
      <c r="C4" s="13">
        <v>1</v>
      </c>
      <c r="D4" s="13">
        <v>1</v>
      </c>
      <c r="E4" s="13">
        <v>1</v>
      </c>
      <c r="F4" s="13" t="s">
        <v>2</v>
      </c>
      <c r="G4" s="14">
        <v>43687.625</v>
      </c>
      <c r="H4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5" spans="1:8" x14ac:dyDescent="0.2">
      <c r="A5" s="13" t="s">
        <v>7</v>
      </c>
      <c r="B5" s="13" t="s">
        <v>8</v>
      </c>
      <c r="C5" s="13">
        <v>3</v>
      </c>
      <c r="D5" s="13">
        <v>0</v>
      </c>
      <c r="E5" s="13">
        <v>1</v>
      </c>
      <c r="F5" s="13" t="s">
        <v>2</v>
      </c>
      <c r="G5" s="14">
        <v>43687.625</v>
      </c>
      <c r="H5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6" spans="1:8" x14ac:dyDescent="0.2">
      <c r="A6" s="13" t="s">
        <v>9</v>
      </c>
      <c r="B6" s="13" t="s">
        <v>10</v>
      </c>
      <c r="C6" s="13">
        <v>0</v>
      </c>
      <c r="D6" s="13">
        <v>0</v>
      </c>
      <c r="E6" s="13">
        <v>1</v>
      </c>
      <c r="F6" s="13" t="s">
        <v>2</v>
      </c>
      <c r="G6" s="14">
        <v>43687.625</v>
      </c>
      <c r="H6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7" spans="1:8" x14ac:dyDescent="0.2">
      <c r="A7" s="13" t="s">
        <v>13</v>
      </c>
      <c r="B7" s="13" t="s">
        <v>14</v>
      </c>
      <c r="C7" s="13">
        <v>0</v>
      </c>
      <c r="D7" s="13">
        <v>3</v>
      </c>
      <c r="E7" s="13">
        <v>1</v>
      </c>
      <c r="F7" s="13" t="s">
        <v>2</v>
      </c>
      <c r="G7" s="14">
        <v>43687.625</v>
      </c>
      <c r="H7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8" spans="1:8" x14ac:dyDescent="0.2">
      <c r="A8" s="13" t="s">
        <v>15</v>
      </c>
      <c r="B8" s="13" t="s">
        <v>16</v>
      </c>
      <c r="C8" s="13">
        <v>3</v>
      </c>
      <c r="D8" s="13">
        <v>1</v>
      </c>
      <c r="E8" s="13">
        <v>1</v>
      </c>
      <c r="F8" s="13" t="s">
        <v>2</v>
      </c>
      <c r="G8" s="14">
        <v>43687.729166666664</v>
      </c>
      <c r="H8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9" spans="1:8" x14ac:dyDescent="0.2">
      <c r="A9" s="13" t="s">
        <v>11</v>
      </c>
      <c r="B9" s="13" t="s">
        <v>12</v>
      </c>
      <c r="C9" s="13">
        <v>0</v>
      </c>
      <c r="D9" s="13">
        <v>0</v>
      </c>
      <c r="E9" s="13">
        <v>1</v>
      </c>
      <c r="F9" s="13" t="s">
        <v>2</v>
      </c>
      <c r="G9" s="14">
        <v>43688.583333333336</v>
      </c>
      <c r="H9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10" spans="1:8" x14ac:dyDescent="0.2">
      <c r="A10" s="13" t="s">
        <v>17</v>
      </c>
      <c r="B10" s="13" t="s">
        <v>18</v>
      </c>
      <c r="C10" s="13">
        <v>0</v>
      </c>
      <c r="D10" s="13">
        <v>1</v>
      </c>
      <c r="E10" s="13">
        <v>1</v>
      </c>
      <c r="F10" s="13" t="s">
        <v>2</v>
      </c>
      <c r="G10" s="14">
        <v>43688.583333333336</v>
      </c>
      <c r="H10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11" spans="1:8" x14ac:dyDescent="0.2">
      <c r="A11" s="13" t="s">
        <v>19</v>
      </c>
      <c r="B11" s="13" t="s">
        <v>20</v>
      </c>
      <c r="C11" s="13">
        <v>4</v>
      </c>
      <c r="D11" s="13">
        <v>0</v>
      </c>
      <c r="E11" s="13">
        <v>1</v>
      </c>
      <c r="F11" s="13" t="s">
        <v>2</v>
      </c>
      <c r="G11" s="14">
        <v>43688.6875</v>
      </c>
      <c r="H11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12" spans="1:8" x14ac:dyDescent="0.2">
      <c r="A12" s="13" t="s">
        <v>18</v>
      </c>
      <c r="B12" s="13" t="s">
        <v>7</v>
      </c>
      <c r="C12" s="13">
        <v>2</v>
      </c>
      <c r="D12" s="13">
        <v>1</v>
      </c>
      <c r="E12" s="13">
        <v>1</v>
      </c>
      <c r="F12" s="13" t="s">
        <v>2</v>
      </c>
      <c r="G12" s="14">
        <v>43694.520833333336</v>
      </c>
      <c r="H12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13" spans="1:8" x14ac:dyDescent="0.2">
      <c r="A13" s="13" t="s">
        <v>16</v>
      </c>
      <c r="B13" s="13" t="s">
        <v>5</v>
      </c>
      <c r="C13" s="13">
        <v>1</v>
      </c>
      <c r="D13" s="13">
        <v>2</v>
      </c>
      <c r="E13" s="13">
        <v>1</v>
      </c>
      <c r="F13" s="13" t="s">
        <v>2</v>
      </c>
      <c r="G13" s="14">
        <v>43694.625</v>
      </c>
      <c r="H13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14" spans="1:8" x14ac:dyDescent="0.2">
      <c r="A14" s="13" t="s">
        <v>14</v>
      </c>
      <c r="B14" s="13" t="s">
        <v>3</v>
      </c>
      <c r="C14" s="13">
        <v>1</v>
      </c>
      <c r="D14" s="13">
        <v>1</v>
      </c>
      <c r="E14" s="13">
        <v>1</v>
      </c>
      <c r="F14" s="13" t="s">
        <v>2</v>
      </c>
      <c r="G14" s="14">
        <v>43694.625</v>
      </c>
      <c r="H14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15" spans="1:8" x14ac:dyDescent="0.2">
      <c r="A15" s="13" t="s">
        <v>10</v>
      </c>
      <c r="B15" s="13" t="s">
        <v>13</v>
      </c>
      <c r="C15" s="13">
        <v>1</v>
      </c>
      <c r="D15" s="13">
        <v>0</v>
      </c>
      <c r="E15" s="13">
        <v>1</v>
      </c>
      <c r="F15" s="13" t="s">
        <v>2</v>
      </c>
      <c r="G15" s="14">
        <v>43694.625</v>
      </c>
      <c r="H15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16" spans="1:8" x14ac:dyDescent="0.2">
      <c r="A16" s="13" t="s">
        <v>1</v>
      </c>
      <c r="B16" s="13" t="s">
        <v>17</v>
      </c>
      <c r="C16" s="13">
        <v>3</v>
      </c>
      <c r="D16" s="13">
        <v>1</v>
      </c>
      <c r="E16" s="13">
        <v>1</v>
      </c>
      <c r="F16" s="13" t="s">
        <v>2</v>
      </c>
      <c r="G16" s="14">
        <v>43694.625</v>
      </c>
      <c r="H16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17" spans="1:8" x14ac:dyDescent="0.2">
      <c r="A17" s="13" t="s">
        <v>8</v>
      </c>
      <c r="B17" s="13" t="s">
        <v>0</v>
      </c>
      <c r="C17" s="13">
        <v>1</v>
      </c>
      <c r="D17" s="13">
        <v>2</v>
      </c>
      <c r="E17" s="13">
        <v>1</v>
      </c>
      <c r="F17" s="13" t="s">
        <v>2</v>
      </c>
      <c r="G17" s="14">
        <v>43694.625</v>
      </c>
      <c r="H17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18" spans="1:8" x14ac:dyDescent="0.2">
      <c r="A18" s="13" t="s">
        <v>4</v>
      </c>
      <c r="B18" s="13" t="s">
        <v>15</v>
      </c>
      <c r="C18" s="13">
        <v>2</v>
      </c>
      <c r="D18" s="13">
        <v>2</v>
      </c>
      <c r="E18" s="13">
        <v>1</v>
      </c>
      <c r="F18" s="13" t="s">
        <v>2</v>
      </c>
      <c r="G18" s="14">
        <v>43694.729166666664</v>
      </c>
      <c r="H18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19" spans="1:8" x14ac:dyDescent="0.2">
      <c r="A19" s="13" t="s">
        <v>6</v>
      </c>
      <c r="B19" s="13" t="s">
        <v>9</v>
      </c>
      <c r="C19" s="13">
        <v>1</v>
      </c>
      <c r="D19" s="13">
        <v>0</v>
      </c>
      <c r="E19" s="13">
        <v>1</v>
      </c>
      <c r="F19" s="13" t="s">
        <v>2</v>
      </c>
      <c r="G19" s="14">
        <v>43695.583333333336</v>
      </c>
      <c r="H19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20" spans="1:8" x14ac:dyDescent="0.2">
      <c r="A20" s="13" t="s">
        <v>20</v>
      </c>
      <c r="B20" s="13" t="s">
        <v>11</v>
      </c>
      <c r="C20" s="13">
        <v>1</v>
      </c>
      <c r="D20" s="13">
        <v>1</v>
      </c>
      <c r="E20" s="13">
        <v>1</v>
      </c>
      <c r="F20" s="13" t="s">
        <v>2</v>
      </c>
      <c r="G20" s="14">
        <v>43695.6875</v>
      </c>
      <c r="H20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21" spans="1:8" x14ac:dyDescent="0.2">
      <c r="A21" s="13" t="s">
        <v>12</v>
      </c>
      <c r="B21" s="13" t="s">
        <v>19</v>
      </c>
      <c r="C21" s="13">
        <v>1</v>
      </c>
      <c r="D21" s="13">
        <v>1</v>
      </c>
      <c r="E21" s="13">
        <v>1</v>
      </c>
      <c r="F21" s="13" t="s">
        <v>2</v>
      </c>
      <c r="G21" s="14">
        <v>43696.833333333336</v>
      </c>
      <c r="H21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22" spans="1:8" x14ac:dyDescent="0.2">
      <c r="A22" s="13" t="s">
        <v>16</v>
      </c>
      <c r="B22" s="13" t="s">
        <v>10</v>
      </c>
      <c r="C22" s="13">
        <v>2</v>
      </c>
      <c r="D22" s="13">
        <v>0</v>
      </c>
      <c r="E22" s="13">
        <v>1</v>
      </c>
      <c r="F22" s="13" t="s">
        <v>2</v>
      </c>
      <c r="G22" s="14">
        <v>43700.833333333336</v>
      </c>
      <c r="H22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23" spans="1:8" x14ac:dyDescent="0.2">
      <c r="A23" s="13" t="s">
        <v>1</v>
      </c>
      <c r="B23" s="13" t="s">
        <v>20</v>
      </c>
      <c r="C23" s="13">
        <v>2</v>
      </c>
      <c r="D23" s="13">
        <v>3</v>
      </c>
      <c r="E23" s="13">
        <v>1</v>
      </c>
      <c r="F23" s="13" t="s">
        <v>2</v>
      </c>
      <c r="G23" s="14">
        <v>43701.520833333336</v>
      </c>
      <c r="H23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24" spans="1:8" x14ac:dyDescent="0.2">
      <c r="A24" s="13" t="s">
        <v>14</v>
      </c>
      <c r="B24" s="13" t="s">
        <v>8</v>
      </c>
      <c r="C24" s="13">
        <v>0</v>
      </c>
      <c r="D24" s="13">
        <v>2</v>
      </c>
      <c r="E24" s="13">
        <v>1</v>
      </c>
      <c r="F24" s="13" t="s">
        <v>2</v>
      </c>
      <c r="G24" s="14">
        <v>43701.625</v>
      </c>
      <c r="H24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25" spans="1:8" x14ac:dyDescent="0.2">
      <c r="A25" s="13" t="s">
        <v>19</v>
      </c>
      <c r="B25" s="13" t="s">
        <v>9</v>
      </c>
      <c r="C25" s="13">
        <v>1</v>
      </c>
      <c r="D25" s="13">
        <v>2</v>
      </c>
      <c r="E25" s="13">
        <v>1</v>
      </c>
      <c r="F25" s="13" t="s">
        <v>2</v>
      </c>
      <c r="G25" s="14">
        <v>43701.625</v>
      </c>
      <c r="H25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26" spans="1:8" x14ac:dyDescent="0.2">
      <c r="A26" s="13" t="s">
        <v>6</v>
      </c>
      <c r="B26" s="13" t="s">
        <v>11</v>
      </c>
      <c r="C26" s="13">
        <v>1</v>
      </c>
      <c r="D26" s="13">
        <v>2</v>
      </c>
      <c r="E26" s="13">
        <v>1</v>
      </c>
      <c r="F26" s="13" t="s">
        <v>2</v>
      </c>
      <c r="G26" s="14">
        <v>43701.625</v>
      </c>
      <c r="H26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27" spans="1:8" x14ac:dyDescent="0.2">
      <c r="A27" s="13" t="s">
        <v>13</v>
      </c>
      <c r="B27" s="13" t="s">
        <v>3</v>
      </c>
      <c r="C27" s="13">
        <v>1</v>
      </c>
      <c r="D27" s="13">
        <v>3</v>
      </c>
      <c r="E27" s="13">
        <v>1</v>
      </c>
      <c r="F27" s="13" t="s">
        <v>2</v>
      </c>
      <c r="G27" s="14">
        <v>43701.625</v>
      </c>
      <c r="H27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28" spans="1:8" x14ac:dyDescent="0.2">
      <c r="A28" s="13" t="s">
        <v>0</v>
      </c>
      <c r="B28" s="13" t="s">
        <v>18</v>
      </c>
      <c r="C28" s="13">
        <v>3</v>
      </c>
      <c r="D28" s="13">
        <v>1</v>
      </c>
      <c r="E28" s="13">
        <v>1</v>
      </c>
      <c r="F28" s="13" t="s">
        <v>2</v>
      </c>
      <c r="G28" s="14">
        <v>43701.729166666664</v>
      </c>
      <c r="H28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29" spans="1:8" x14ac:dyDescent="0.2">
      <c r="A29" s="13" t="s">
        <v>5</v>
      </c>
      <c r="B29" s="13" t="s">
        <v>4</v>
      </c>
      <c r="C29" s="13">
        <v>1</v>
      </c>
      <c r="D29" s="13">
        <v>3</v>
      </c>
      <c r="E29" s="13">
        <v>1</v>
      </c>
      <c r="F29" s="13" t="s">
        <v>2</v>
      </c>
      <c r="G29" s="14">
        <v>43702.583333333336</v>
      </c>
      <c r="H29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30" spans="1:8" x14ac:dyDescent="0.2">
      <c r="A30" s="13" t="s">
        <v>15</v>
      </c>
      <c r="B30" s="13" t="s">
        <v>17</v>
      </c>
      <c r="C30" s="13">
        <v>0</v>
      </c>
      <c r="D30" s="13">
        <v>1</v>
      </c>
      <c r="E30" s="13">
        <v>1</v>
      </c>
      <c r="F30" s="13" t="s">
        <v>2</v>
      </c>
      <c r="G30" s="14">
        <v>43702.6875</v>
      </c>
      <c r="H30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31" spans="1:8" x14ac:dyDescent="0.2">
      <c r="A31" s="13" t="s">
        <v>12</v>
      </c>
      <c r="B31" s="13" t="s">
        <v>7</v>
      </c>
      <c r="C31" s="13">
        <v>1</v>
      </c>
      <c r="D31" s="13">
        <v>1</v>
      </c>
      <c r="E31" s="13">
        <v>1</v>
      </c>
      <c r="F31" s="13" t="s">
        <v>2</v>
      </c>
      <c r="G31" s="14">
        <v>43702.6875</v>
      </c>
      <c r="H31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32" spans="1:8" x14ac:dyDescent="0.2">
      <c r="A32" s="13" t="s">
        <v>8</v>
      </c>
      <c r="B32" s="13" t="s">
        <v>19</v>
      </c>
      <c r="C32" s="13">
        <v>1</v>
      </c>
      <c r="D32" s="13">
        <v>1</v>
      </c>
      <c r="E32" s="13">
        <v>1</v>
      </c>
      <c r="F32" s="13" t="s">
        <v>2</v>
      </c>
      <c r="G32" s="14">
        <v>43708.520833333336</v>
      </c>
      <c r="H32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33" spans="1:8" x14ac:dyDescent="0.2">
      <c r="A33" s="13" t="s">
        <v>20</v>
      </c>
      <c r="B33" s="13" t="s">
        <v>6</v>
      </c>
      <c r="C33" s="13">
        <v>2</v>
      </c>
      <c r="D33" s="13">
        <v>2</v>
      </c>
      <c r="E33" s="13">
        <v>1</v>
      </c>
      <c r="F33" s="13" t="s">
        <v>2</v>
      </c>
      <c r="G33" s="14">
        <v>43708.625</v>
      </c>
      <c r="H33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34" spans="1:8" x14ac:dyDescent="0.2">
      <c r="A34" s="13" t="s">
        <v>9</v>
      </c>
      <c r="B34" s="13" t="s">
        <v>16</v>
      </c>
      <c r="C34" s="13">
        <v>1</v>
      </c>
      <c r="D34" s="13">
        <v>0</v>
      </c>
      <c r="E34" s="13">
        <v>1</v>
      </c>
      <c r="F34" s="13" t="s">
        <v>2</v>
      </c>
      <c r="G34" s="14">
        <v>43708.625</v>
      </c>
      <c r="H34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35" spans="1:8" x14ac:dyDescent="0.2">
      <c r="A35" s="13" t="s">
        <v>11</v>
      </c>
      <c r="B35" s="13" t="s">
        <v>5</v>
      </c>
      <c r="C35" s="13">
        <v>3</v>
      </c>
      <c r="D35" s="13">
        <v>1</v>
      </c>
      <c r="E35" s="13">
        <v>1</v>
      </c>
      <c r="F35" s="13" t="s">
        <v>2</v>
      </c>
      <c r="G35" s="14">
        <v>43708.625</v>
      </c>
      <c r="H35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36" spans="1:8" x14ac:dyDescent="0.2">
      <c r="A36" s="13" t="s">
        <v>4</v>
      </c>
      <c r="B36" s="13" t="s">
        <v>14</v>
      </c>
      <c r="C36" s="13">
        <v>4</v>
      </c>
      <c r="D36" s="13">
        <v>0</v>
      </c>
      <c r="E36" s="13">
        <v>1</v>
      </c>
      <c r="F36" s="13" t="s">
        <v>2</v>
      </c>
      <c r="G36" s="14">
        <v>43708.625</v>
      </c>
      <c r="H36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37" spans="1:8" x14ac:dyDescent="0.2">
      <c r="A37" s="13" t="s">
        <v>17</v>
      </c>
      <c r="B37" s="13" t="s">
        <v>13</v>
      </c>
      <c r="C37" s="13">
        <v>1</v>
      </c>
      <c r="D37" s="13">
        <v>1</v>
      </c>
      <c r="E37" s="13">
        <v>1</v>
      </c>
      <c r="F37" s="13" t="s">
        <v>2</v>
      </c>
      <c r="G37" s="14">
        <v>43708.625</v>
      </c>
      <c r="H37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38" spans="1:8" x14ac:dyDescent="0.2">
      <c r="A38" s="13" t="s">
        <v>3</v>
      </c>
      <c r="B38" s="13" t="s">
        <v>1</v>
      </c>
      <c r="C38" s="13">
        <v>2</v>
      </c>
      <c r="D38" s="13">
        <v>0</v>
      </c>
      <c r="E38" s="13">
        <v>1</v>
      </c>
      <c r="F38" s="13" t="s">
        <v>2</v>
      </c>
      <c r="G38" s="14">
        <v>43708.625</v>
      </c>
      <c r="H38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39" spans="1:8" x14ac:dyDescent="0.2">
      <c r="A39" s="13" t="s">
        <v>7</v>
      </c>
      <c r="B39" s="13" t="s">
        <v>0</v>
      </c>
      <c r="C39" s="13">
        <v>0</v>
      </c>
      <c r="D39" s="13">
        <v>3</v>
      </c>
      <c r="E39" s="13">
        <v>1</v>
      </c>
      <c r="F39" s="13" t="s">
        <v>2</v>
      </c>
      <c r="G39" s="14">
        <v>43708.729166666664</v>
      </c>
      <c r="H39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40" spans="1:8" x14ac:dyDescent="0.2">
      <c r="A40" s="13" t="s">
        <v>10</v>
      </c>
      <c r="B40" s="13" t="s">
        <v>12</v>
      </c>
      <c r="C40" s="13">
        <v>3</v>
      </c>
      <c r="D40" s="13">
        <v>2</v>
      </c>
      <c r="E40" s="13">
        <v>1</v>
      </c>
      <c r="F40" s="13" t="s">
        <v>2</v>
      </c>
      <c r="G40" s="14">
        <v>43709.583333333336</v>
      </c>
      <c r="H40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41" spans="1:8" x14ac:dyDescent="0.2">
      <c r="A41" s="13" t="s">
        <v>18</v>
      </c>
      <c r="B41" s="13" t="s">
        <v>15</v>
      </c>
      <c r="C41" s="13">
        <v>2</v>
      </c>
      <c r="D41" s="13">
        <v>2</v>
      </c>
      <c r="E41" s="13">
        <v>1</v>
      </c>
      <c r="F41" s="13" t="s">
        <v>2</v>
      </c>
      <c r="G41" s="14">
        <v>43709.6875</v>
      </c>
      <c r="H41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42" spans="1:8" x14ac:dyDescent="0.2">
      <c r="A42" s="13" t="s">
        <v>0</v>
      </c>
      <c r="B42" s="13" t="s">
        <v>17</v>
      </c>
      <c r="C42" s="13">
        <v>3</v>
      </c>
      <c r="D42" s="13">
        <v>1</v>
      </c>
      <c r="E42" s="13">
        <v>1</v>
      </c>
      <c r="F42" s="13" t="s">
        <v>2</v>
      </c>
      <c r="G42" s="14">
        <v>43722.520833333336</v>
      </c>
      <c r="H42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43" spans="1:8" x14ac:dyDescent="0.2">
      <c r="A43" s="13" t="s">
        <v>14</v>
      </c>
      <c r="B43" s="13" t="s">
        <v>7</v>
      </c>
      <c r="C43" s="13">
        <v>1</v>
      </c>
      <c r="D43" s="13">
        <v>1</v>
      </c>
      <c r="E43" s="13">
        <v>1</v>
      </c>
      <c r="F43" s="13" t="s">
        <v>2</v>
      </c>
      <c r="G43" s="14">
        <v>43722.625</v>
      </c>
      <c r="H43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44" spans="1:8" x14ac:dyDescent="0.2">
      <c r="A44" s="13" t="s">
        <v>19</v>
      </c>
      <c r="B44" s="13" t="s">
        <v>11</v>
      </c>
      <c r="C44" s="13">
        <v>1</v>
      </c>
      <c r="D44" s="13">
        <v>0</v>
      </c>
      <c r="E44" s="13">
        <v>1</v>
      </c>
      <c r="F44" s="13" t="s">
        <v>2</v>
      </c>
      <c r="G44" s="14">
        <v>43722.625</v>
      </c>
      <c r="H44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45" spans="1:8" x14ac:dyDescent="0.2">
      <c r="A45" s="13" t="s">
        <v>6</v>
      </c>
      <c r="B45" s="13" t="s">
        <v>8</v>
      </c>
      <c r="C45" s="13">
        <v>0</v>
      </c>
      <c r="D45" s="13">
        <v>1</v>
      </c>
      <c r="E45" s="13">
        <v>1</v>
      </c>
      <c r="F45" s="13" t="s">
        <v>2</v>
      </c>
      <c r="G45" s="14">
        <v>43722.625</v>
      </c>
      <c r="H45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46" spans="1:8" x14ac:dyDescent="0.2">
      <c r="A46" s="13" t="s">
        <v>15</v>
      </c>
      <c r="B46" s="13" t="s">
        <v>9</v>
      </c>
      <c r="C46" s="13">
        <v>4</v>
      </c>
      <c r="D46" s="13">
        <v>0</v>
      </c>
      <c r="E46" s="13">
        <v>1</v>
      </c>
      <c r="F46" s="13" t="s">
        <v>2</v>
      </c>
      <c r="G46" s="14">
        <v>43722.625</v>
      </c>
      <c r="H46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47" spans="1:8" x14ac:dyDescent="0.2">
      <c r="A47" s="13" t="s">
        <v>12</v>
      </c>
      <c r="B47" s="13" t="s">
        <v>20</v>
      </c>
      <c r="C47" s="13">
        <v>2</v>
      </c>
      <c r="D47" s="13">
        <v>5</v>
      </c>
      <c r="E47" s="13">
        <v>1</v>
      </c>
      <c r="F47" s="13" t="s">
        <v>2</v>
      </c>
      <c r="G47" s="14">
        <v>43722.625</v>
      </c>
      <c r="H47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48" spans="1:8" x14ac:dyDescent="0.2">
      <c r="A48" s="13" t="s">
        <v>1</v>
      </c>
      <c r="B48" s="13" t="s">
        <v>4</v>
      </c>
      <c r="C48" s="13">
        <v>3</v>
      </c>
      <c r="D48" s="13">
        <v>2</v>
      </c>
      <c r="E48" s="13">
        <v>1</v>
      </c>
      <c r="F48" s="13" t="s">
        <v>2</v>
      </c>
      <c r="G48" s="14">
        <v>43722.729166666664</v>
      </c>
      <c r="H48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49" spans="1:8" x14ac:dyDescent="0.2">
      <c r="A49" s="13" t="s">
        <v>5</v>
      </c>
      <c r="B49" s="13" t="s">
        <v>10</v>
      </c>
      <c r="C49" s="13">
        <v>3</v>
      </c>
      <c r="D49" s="13">
        <v>1</v>
      </c>
      <c r="E49" s="13">
        <v>1</v>
      </c>
      <c r="F49" s="13" t="s">
        <v>2</v>
      </c>
      <c r="G49" s="14">
        <v>43723.583333333336</v>
      </c>
      <c r="H49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50" spans="1:8" x14ac:dyDescent="0.2">
      <c r="A50" s="13" t="s">
        <v>13</v>
      </c>
      <c r="B50" s="13" t="s">
        <v>18</v>
      </c>
      <c r="C50" s="13">
        <v>2</v>
      </c>
      <c r="D50" s="13">
        <v>2</v>
      </c>
      <c r="E50" s="13">
        <v>1</v>
      </c>
      <c r="F50" s="13" t="s">
        <v>2</v>
      </c>
      <c r="G50" s="14">
        <v>43723.6875</v>
      </c>
      <c r="H50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51" spans="1:8" x14ac:dyDescent="0.2">
      <c r="A51" s="13" t="s">
        <v>16</v>
      </c>
      <c r="B51" s="13" t="s">
        <v>3</v>
      </c>
      <c r="C51" s="13">
        <v>0</v>
      </c>
      <c r="D51" s="13">
        <v>0</v>
      </c>
      <c r="E51" s="13">
        <v>1</v>
      </c>
      <c r="F51" s="13" t="s">
        <v>2</v>
      </c>
      <c r="G51" s="14">
        <v>43724.833333333336</v>
      </c>
      <c r="H51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52" spans="1:8" x14ac:dyDescent="0.2">
      <c r="A52" s="13" t="s">
        <v>8</v>
      </c>
      <c r="B52" s="13" t="s">
        <v>5</v>
      </c>
      <c r="C52" s="13">
        <v>1</v>
      </c>
      <c r="D52" s="13">
        <v>3</v>
      </c>
      <c r="E52" s="13">
        <v>1</v>
      </c>
      <c r="F52" s="13" t="s">
        <v>2</v>
      </c>
      <c r="G52" s="14">
        <v>43728.833333333336</v>
      </c>
      <c r="H52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53" spans="1:8" x14ac:dyDescent="0.2">
      <c r="A53" s="13" t="s">
        <v>11</v>
      </c>
      <c r="B53" s="13" t="s">
        <v>15</v>
      </c>
      <c r="C53" s="13">
        <v>2</v>
      </c>
      <c r="D53" s="13">
        <v>1</v>
      </c>
      <c r="E53" s="13">
        <v>1</v>
      </c>
      <c r="F53" s="13" t="s">
        <v>2</v>
      </c>
      <c r="G53" s="14">
        <v>43729.520833333336</v>
      </c>
      <c r="H53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54" spans="1:8" x14ac:dyDescent="0.2">
      <c r="A54" s="13" t="s">
        <v>7</v>
      </c>
      <c r="B54" s="13" t="s">
        <v>1</v>
      </c>
      <c r="C54" s="13">
        <v>2</v>
      </c>
      <c r="D54" s="13">
        <v>0</v>
      </c>
      <c r="E54" s="13">
        <v>1</v>
      </c>
      <c r="F54" s="13" t="s">
        <v>2</v>
      </c>
      <c r="G54" s="14">
        <v>43729.625</v>
      </c>
      <c r="H54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55" spans="1:8" x14ac:dyDescent="0.2">
      <c r="A55" s="13" t="s">
        <v>10</v>
      </c>
      <c r="B55" s="13" t="s">
        <v>6</v>
      </c>
      <c r="C55" s="13">
        <v>0</v>
      </c>
      <c r="D55" s="13">
        <v>2</v>
      </c>
      <c r="E55" s="13">
        <v>1</v>
      </c>
      <c r="F55" s="13" t="s">
        <v>2</v>
      </c>
      <c r="G55" s="14">
        <v>43729.625</v>
      </c>
      <c r="H55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56" spans="1:8" x14ac:dyDescent="0.2">
      <c r="A56" s="13" t="s">
        <v>4</v>
      </c>
      <c r="B56" s="13" t="s">
        <v>13</v>
      </c>
      <c r="C56" s="13">
        <v>8</v>
      </c>
      <c r="D56" s="13">
        <v>0</v>
      </c>
      <c r="E56" s="13">
        <v>1</v>
      </c>
      <c r="F56" s="13" t="s">
        <v>2</v>
      </c>
      <c r="G56" s="14">
        <v>43729.625</v>
      </c>
      <c r="H56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57" spans="1:8" x14ac:dyDescent="0.2">
      <c r="A57" s="13" t="s">
        <v>17</v>
      </c>
      <c r="B57" s="13" t="s">
        <v>14</v>
      </c>
      <c r="C57" s="13">
        <v>0</v>
      </c>
      <c r="D57" s="13">
        <v>0</v>
      </c>
      <c r="E57" s="13">
        <v>1</v>
      </c>
      <c r="F57" s="13" t="s">
        <v>2</v>
      </c>
      <c r="G57" s="14">
        <v>43729.729166666664</v>
      </c>
      <c r="H57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58" spans="1:8" x14ac:dyDescent="0.2">
      <c r="A58" s="13" t="s">
        <v>9</v>
      </c>
      <c r="B58" s="13" t="s">
        <v>12</v>
      </c>
      <c r="C58" s="13">
        <v>1</v>
      </c>
      <c r="D58" s="13">
        <v>1</v>
      </c>
      <c r="E58" s="13">
        <v>1</v>
      </c>
      <c r="F58" s="13" t="s">
        <v>2</v>
      </c>
      <c r="G58" s="14">
        <v>43730.583333333336</v>
      </c>
      <c r="H58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59" spans="1:8" x14ac:dyDescent="0.2">
      <c r="A59" s="13" t="s">
        <v>3</v>
      </c>
      <c r="B59" s="13" t="s">
        <v>19</v>
      </c>
      <c r="C59" s="13">
        <v>2</v>
      </c>
      <c r="D59" s="13">
        <v>0</v>
      </c>
      <c r="E59" s="13">
        <v>1</v>
      </c>
      <c r="F59" s="13" t="s">
        <v>2</v>
      </c>
      <c r="G59" s="14">
        <v>43730.583333333336</v>
      </c>
      <c r="H59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60" spans="1:8" x14ac:dyDescent="0.2">
      <c r="A60" s="13" t="s">
        <v>18</v>
      </c>
      <c r="B60" s="13" t="s">
        <v>16</v>
      </c>
      <c r="C60" s="13">
        <v>3</v>
      </c>
      <c r="D60" s="13">
        <v>2</v>
      </c>
      <c r="E60" s="13">
        <v>1</v>
      </c>
      <c r="F60" s="13" t="s">
        <v>2</v>
      </c>
      <c r="G60" s="14">
        <v>43730.6875</v>
      </c>
      <c r="H60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61" spans="1:8" x14ac:dyDescent="0.2">
      <c r="A61" s="13" t="s">
        <v>20</v>
      </c>
      <c r="B61" s="13" t="s">
        <v>0</v>
      </c>
      <c r="C61" s="13">
        <v>1</v>
      </c>
      <c r="D61" s="13">
        <v>2</v>
      </c>
      <c r="E61" s="13">
        <v>1</v>
      </c>
      <c r="F61" s="13" t="s">
        <v>2</v>
      </c>
      <c r="G61" s="14">
        <v>43730.6875</v>
      </c>
      <c r="H61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62" spans="1:8" x14ac:dyDescent="0.2">
      <c r="A62" s="13" t="s">
        <v>6</v>
      </c>
      <c r="B62" s="13" t="s">
        <v>0</v>
      </c>
      <c r="C62" s="13">
        <v>0</v>
      </c>
      <c r="D62" s="13">
        <v>1</v>
      </c>
      <c r="E62" s="13">
        <v>1</v>
      </c>
      <c r="F62" s="13" t="s">
        <v>2</v>
      </c>
      <c r="G62" s="14">
        <v>43736.520833333336</v>
      </c>
      <c r="H62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63" spans="1:8" x14ac:dyDescent="0.2">
      <c r="A63" s="13" t="s">
        <v>16</v>
      </c>
      <c r="B63" s="13" t="s">
        <v>7</v>
      </c>
      <c r="C63" s="13">
        <v>2</v>
      </c>
      <c r="D63" s="13">
        <v>2</v>
      </c>
      <c r="E63" s="13">
        <v>1</v>
      </c>
      <c r="F63" s="13" t="s">
        <v>2</v>
      </c>
      <c r="G63" s="14">
        <v>43736.625</v>
      </c>
      <c r="H63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64" spans="1:8" x14ac:dyDescent="0.2">
      <c r="A64" s="13" t="s">
        <v>5</v>
      </c>
      <c r="B64" s="13" t="s">
        <v>3</v>
      </c>
      <c r="C64" s="13">
        <v>2</v>
      </c>
      <c r="D64" s="13">
        <v>2</v>
      </c>
      <c r="E64" s="13">
        <v>1</v>
      </c>
      <c r="F64" s="13" t="s">
        <v>2</v>
      </c>
      <c r="G64" s="14">
        <v>43736.625</v>
      </c>
      <c r="H64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65" spans="1:8" x14ac:dyDescent="0.2">
      <c r="A65" s="13" t="s">
        <v>20</v>
      </c>
      <c r="B65" s="13" t="s">
        <v>14</v>
      </c>
      <c r="C65" s="13">
        <v>2</v>
      </c>
      <c r="D65" s="13">
        <v>0</v>
      </c>
      <c r="E65" s="13">
        <v>1</v>
      </c>
      <c r="F65" s="13" t="s">
        <v>2</v>
      </c>
      <c r="G65" s="14">
        <v>43736.625</v>
      </c>
      <c r="H65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66" spans="1:8" x14ac:dyDescent="0.2">
      <c r="A66" s="13" t="s">
        <v>9</v>
      </c>
      <c r="B66" s="13" t="s">
        <v>1</v>
      </c>
      <c r="C66" s="13">
        <v>2</v>
      </c>
      <c r="D66" s="13">
        <v>0</v>
      </c>
      <c r="E66" s="13">
        <v>1</v>
      </c>
      <c r="F66" s="13" t="s">
        <v>2</v>
      </c>
      <c r="G66" s="14">
        <v>43736.625</v>
      </c>
      <c r="H66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67" spans="1:8" x14ac:dyDescent="0.2">
      <c r="A67" s="13" t="s">
        <v>15</v>
      </c>
      <c r="B67" s="13" t="s">
        <v>8</v>
      </c>
      <c r="C67" s="13">
        <v>2</v>
      </c>
      <c r="D67" s="13">
        <v>1</v>
      </c>
      <c r="E67" s="13">
        <v>1</v>
      </c>
      <c r="F67" s="13" t="s">
        <v>2</v>
      </c>
      <c r="G67" s="14">
        <v>43736.625</v>
      </c>
      <c r="H67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68" spans="1:8" x14ac:dyDescent="0.2">
      <c r="A68" s="13" t="s">
        <v>12</v>
      </c>
      <c r="B68" s="13" t="s">
        <v>13</v>
      </c>
      <c r="C68" s="13">
        <v>2</v>
      </c>
      <c r="D68" s="13">
        <v>0</v>
      </c>
      <c r="E68" s="13">
        <v>1</v>
      </c>
      <c r="F68" s="13" t="s">
        <v>2</v>
      </c>
      <c r="G68" s="14">
        <v>43736.625</v>
      </c>
      <c r="H68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69" spans="1:8" x14ac:dyDescent="0.2">
      <c r="A69" s="13" t="s">
        <v>10</v>
      </c>
      <c r="B69" s="13" t="s">
        <v>4</v>
      </c>
      <c r="C69" s="13">
        <v>1</v>
      </c>
      <c r="D69" s="13">
        <v>3</v>
      </c>
      <c r="E69" s="13">
        <v>1</v>
      </c>
      <c r="F69" s="13" t="s">
        <v>2</v>
      </c>
      <c r="G69" s="14">
        <v>43736.729166666664</v>
      </c>
      <c r="H69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70" spans="1:8" x14ac:dyDescent="0.2">
      <c r="A70" s="13" t="s">
        <v>11</v>
      </c>
      <c r="B70" s="13" t="s">
        <v>17</v>
      </c>
      <c r="C70" s="13">
        <v>5</v>
      </c>
      <c r="D70" s="13">
        <v>0</v>
      </c>
      <c r="E70" s="13">
        <v>1</v>
      </c>
      <c r="F70" s="13" t="s">
        <v>2</v>
      </c>
      <c r="G70" s="14">
        <v>43737.6875</v>
      </c>
      <c r="H70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71" spans="1:8" x14ac:dyDescent="0.2">
      <c r="A71" s="13" t="s">
        <v>19</v>
      </c>
      <c r="B71" s="13" t="s">
        <v>18</v>
      </c>
      <c r="C71" s="13">
        <v>1</v>
      </c>
      <c r="D71" s="13">
        <v>1</v>
      </c>
      <c r="E71" s="13">
        <v>1</v>
      </c>
      <c r="F71" s="13" t="s">
        <v>2</v>
      </c>
      <c r="G71" s="14">
        <v>43738.833333333336</v>
      </c>
      <c r="H71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72" spans="1:8" x14ac:dyDescent="0.2">
      <c r="A72" s="13" t="s">
        <v>14</v>
      </c>
      <c r="B72" s="13" t="s">
        <v>15</v>
      </c>
      <c r="C72" s="13">
        <v>3</v>
      </c>
      <c r="D72" s="13">
        <v>0</v>
      </c>
      <c r="E72" s="13">
        <v>1</v>
      </c>
      <c r="F72" s="13" t="s">
        <v>2</v>
      </c>
      <c r="G72" s="14">
        <v>43743.520833333336</v>
      </c>
      <c r="H72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73" spans="1:8" x14ac:dyDescent="0.2">
      <c r="A73" s="13" t="s">
        <v>7</v>
      </c>
      <c r="B73" s="13" t="s">
        <v>10</v>
      </c>
      <c r="C73" s="13">
        <v>1</v>
      </c>
      <c r="D73" s="13">
        <v>0</v>
      </c>
      <c r="E73" s="13">
        <v>1</v>
      </c>
      <c r="F73" s="13" t="s">
        <v>2</v>
      </c>
      <c r="G73" s="14">
        <v>43743.625</v>
      </c>
      <c r="H73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74" spans="1:8" x14ac:dyDescent="0.2">
      <c r="A74" s="13" t="s">
        <v>0</v>
      </c>
      <c r="B74" s="13" t="s">
        <v>11</v>
      </c>
      <c r="C74" s="13">
        <v>2</v>
      </c>
      <c r="D74" s="13">
        <v>1</v>
      </c>
      <c r="E74" s="13">
        <v>1</v>
      </c>
      <c r="F74" s="13" t="s">
        <v>2</v>
      </c>
      <c r="G74" s="14">
        <v>43743.625</v>
      </c>
      <c r="H74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75" spans="1:8" x14ac:dyDescent="0.2">
      <c r="A75" s="13" t="s">
        <v>1</v>
      </c>
      <c r="B75" s="13" t="s">
        <v>16</v>
      </c>
      <c r="C75" s="13">
        <v>1</v>
      </c>
      <c r="D75" s="13">
        <v>5</v>
      </c>
      <c r="E75" s="13">
        <v>1</v>
      </c>
      <c r="F75" s="13" t="s">
        <v>2</v>
      </c>
      <c r="G75" s="14">
        <v>43743.625</v>
      </c>
      <c r="H75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76" spans="1:8" x14ac:dyDescent="0.2">
      <c r="A76" s="13" t="s">
        <v>13</v>
      </c>
      <c r="B76" s="13" t="s">
        <v>6</v>
      </c>
      <c r="C76" s="13">
        <v>0</v>
      </c>
      <c r="D76" s="13">
        <v>0</v>
      </c>
      <c r="E76" s="13">
        <v>1</v>
      </c>
      <c r="F76" s="13" t="s">
        <v>2</v>
      </c>
      <c r="G76" s="14">
        <v>43743.625</v>
      </c>
      <c r="H76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77" spans="1:8" x14ac:dyDescent="0.2">
      <c r="A77" s="13" t="s">
        <v>3</v>
      </c>
      <c r="B77" s="13" t="s">
        <v>9</v>
      </c>
      <c r="C77" s="13">
        <v>1</v>
      </c>
      <c r="D77" s="13">
        <v>2</v>
      </c>
      <c r="E77" s="13">
        <v>1</v>
      </c>
      <c r="F77" s="13" t="s">
        <v>2</v>
      </c>
      <c r="G77" s="14">
        <v>43743.729166666664</v>
      </c>
      <c r="H77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78" spans="1:8" x14ac:dyDescent="0.2">
      <c r="A78" s="13" t="s">
        <v>18</v>
      </c>
      <c r="B78" s="13" t="s">
        <v>5</v>
      </c>
      <c r="C78" s="13">
        <v>1</v>
      </c>
      <c r="D78" s="13">
        <v>0</v>
      </c>
      <c r="E78" s="13">
        <v>1</v>
      </c>
      <c r="F78" s="13" t="s">
        <v>2</v>
      </c>
      <c r="G78" s="14">
        <v>43744.583333333336</v>
      </c>
      <c r="H78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79" spans="1:8" x14ac:dyDescent="0.2">
      <c r="A79" s="13" t="s">
        <v>4</v>
      </c>
      <c r="B79" s="13" t="s">
        <v>12</v>
      </c>
      <c r="C79" s="13">
        <v>0</v>
      </c>
      <c r="D79" s="13">
        <v>2</v>
      </c>
      <c r="E79" s="13">
        <v>1</v>
      </c>
      <c r="F79" s="13" t="s">
        <v>2</v>
      </c>
      <c r="G79" s="14">
        <v>43744.583333333336</v>
      </c>
      <c r="H79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80" spans="1:8" x14ac:dyDescent="0.2">
      <c r="A80" s="13" t="s">
        <v>8</v>
      </c>
      <c r="B80" s="13" t="s">
        <v>20</v>
      </c>
      <c r="C80" s="13">
        <v>1</v>
      </c>
      <c r="D80" s="13">
        <v>4</v>
      </c>
      <c r="E80" s="13">
        <v>1</v>
      </c>
      <c r="F80" s="13" t="s">
        <v>2</v>
      </c>
      <c r="G80" s="14">
        <v>43744.583333333336</v>
      </c>
      <c r="H80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81" spans="1:8" x14ac:dyDescent="0.2">
      <c r="A81" s="13" t="s">
        <v>17</v>
      </c>
      <c r="B81" s="13" t="s">
        <v>19</v>
      </c>
      <c r="C81" s="13">
        <v>1</v>
      </c>
      <c r="D81" s="13">
        <v>0</v>
      </c>
      <c r="E81" s="13">
        <v>1</v>
      </c>
      <c r="F81" s="13" t="s">
        <v>2</v>
      </c>
      <c r="G81" s="14">
        <v>43744.6875</v>
      </c>
      <c r="H81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82" spans="1:8" x14ac:dyDescent="0.2">
      <c r="A82" s="13" t="s">
        <v>10</v>
      </c>
      <c r="B82" s="13" t="s">
        <v>3</v>
      </c>
      <c r="C82" s="13">
        <v>2</v>
      </c>
      <c r="D82" s="13">
        <v>0</v>
      </c>
      <c r="E82" s="13">
        <v>1</v>
      </c>
      <c r="F82" s="13" t="s">
        <v>2</v>
      </c>
      <c r="G82" s="14">
        <v>43757.520833333336</v>
      </c>
      <c r="H82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83" spans="1:8" x14ac:dyDescent="0.2">
      <c r="A83" s="13" t="s">
        <v>16</v>
      </c>
      <c r="B83" s="13" t="s">
        <v>14</v>
      </c>
      <c r="C83" s="13">
        <v>2</v>
      </c>
      <c r="D83" s="13">
        <v>1</v>
      </c>
      <c r="E83" s="13">
        <v>1</v>
      </c>
      <c r="F83" s="13" t="s">
        <v>2</v>
      </c>
      <c r="G83" s="14">
        <v>43757.625</v>
      </c>
      <c r="H83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84" spans="1:8" x14ac:dyDescent="0.2">
      <c r="A84" s="13" t="s">
        <v>5</v>
      </c>
      <c r="B84" s="13" t="s">
        <v>1</v>
      </c>
      <c r="C84" s="13">
        <v>0</v>
      </c>
      <c r="D84" s="13">
        <v>0</v>
      </c>
      <c r="E84" s="13">
        <v>1</v>
      </c>
      <c r="F84" s="13" t="s">
        <v>2</v>
      </c>
      <c r="G84" s="14">
        <v>43757.625</v>
      </c>
      <c r="H84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85" spans="1:8" x14ac:dyDescent="0.2">
      <c r="A85" s="13" t="s">
        <v>20</v>
      </c>
      <c r="B85" s="13" t="s">
        <v>17</v>
      </c>
      <c r="C85" s="13">
        <v>1</v>
      </c>
      <c r="D85" s="13">
        <v>0</v>
      </c>
      <c r="E85" s="13">
        <v>1</v>
      </c>
      <c r="F85" s="13" t="s">
        <v>2</v>
      </c>
      <c r="G85" s="14">
        <v>43757.625</v>
      </c>
      <c r="H85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86" spans="1:8" x14ac:dyDescent="0.2">
      <c r="A86" s="13" t="s">
        <v>11</v>
      </c>
      <c r="B86" s="13" t="s">
        <v>7</v>
      </c>
      <c r="C86" s="13">
        <v>2</v>
      </c>
      <c r="D86" s="13">
        <v>1</v>
      </c>
      <c r="E86" s="13">
        <v>1</v>
      </c>
      <c r="F86" s="13" t="s">
        <v>2</v>
      </c>
      <c r="G86" s="14">
        <v>43757.625</v>
      </c>
      <c r="H86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87" spans="1:8" x14ac:dyDescent="0.2">
      <c r="A87" s="13" t="s">
        <v>15</v>
      </c>
      <c r="B87" s="13" t="s">
        <v>13</v>
      </c>
      <c r="C87" s="13">
        <v>1</v>
      </c>
      <c r="D87" s="13">
        <v>1</v>
      </c>
      <c r="E87" s="13">
        <v>1</v>
      </c>
      <c r="F87" s="13" t="s">
        <v>2</v>
      </c>
      <c r="G87" s="14">
        <v>43757.625</v>
      </c>
      <c r="H87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88" spans="1:8" x14ac:dyDescent="0.2">
      <c r="A88" s="13" t="s">
        <v>12</v>
      </c>
      <c r="B88" s="13" t="s">
        <v>8</v>
      </c>
      <c r="C88" s="13">
        <v>1</v>
      </c>
      <c r="D88" s="13">
        <v>1</v>
      </c>
      <c r="E88" s="13">
        <v>1</v>
      </c>
      <c r="F88" s="13" t="s">
        <v>2</v>
      </c>
      <c r="G88" s="14">
        <v>43757.625</v>
      </c>
      <c r="H88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89" spans="1:8" x14ac:dyDescent="0.2">
      <c r="A89" s="13" t="s">
        <v>9</v>
      </c>
      <c r="B89" s="13" t="s">
        <v>4</v>
      </c>
      <c r="C89" s="13">
        <v>0</v>
      </c>
      <c r="D89" s="13">
        <v>2</v>
      </c>
      <c r="E89" s="13">
        <v>1</v>
      </c>
      <c r="F89" s="13" t="s">
        <v>2</v>
      </c>
      <c r="G89" s="14">
        <v>43757.729166666664</v>
      </c>
      <c r="H89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90" spans="1:8" x14ac:dyDescent="0.2">
      <c r="A90" s="13" t="s">
        <v>19</v>
      </c>
      <c r="B90" s="13" t="s">
        <v>0</v>
      </c>
      <c r="C90" s="13">
        <v>1</v>
      </c>
      <c r="D90" s="13">
        <v>1</v>
      </c>
      <c r="E90" s="13">
        <v>1</v>
      </c>
      <c r="F90" s="13" t="s">
        <v>2</v>
      </c>
      <c r="G90" s="14">
        <v>43758.6875</v>
      </c>
      <c r="H90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91" spans="1:8" x14ac:dyDescent="0.2">
      <c r="A91" s="13" t="s">
        <v>6</v>
      </c>
      <c r="B91" s="13" t="s">
        <v>18</v>
      </c>
      <c r="C91" s="13">
        <v>1</v>
      </c>
      <c r="D91" s="13">
        <v>0</v>
      </c>
      <c r="E91" s="13">
        <v>1</v>
      </c>
      <c r="F91" s="13" t="s">
        <v>2</v>
      </c>
      <c r="G91" s="14">
        <v>43759.833333333336</v>
      </c>
      <c r="H91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92" spans="1:8" x14ac:dyDescent="0.2">
      <c r="A92" s="13" t="s">
        <v>8</v>
      </c>
      <c r="B92" s="13" t="s">
        <v>11</v>
      </c>
      <c r="C92" s="13">
        <v>0</v>
      </c>
      <c r="D92" s="13">
        <v>9</v>
      </c>
      <c r="E92" s="13">
        <v>1</v>
      </c>
      <c r="F92" s="13" t="s">
        <v>2</v>
      </c>
      <c r="G92" s="14">
        <v>43763.833333333336</v>
      </c>
      <c r="H92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93" spans="1:8" x14ac:dyDescent="0.2">
      <c r="A93" s="13" t="s">
        <v>4</v>
      </c>
      <c r="B93" s="13" t="s">
        <v>16</v>
      </c>
      <c r="C93" s="13">
        <v>3</v>
      </c>
      <c r="D93" s="13">
        <v>0</v>
      </c>
      <c r="E93" s="13">
        <v>1</v>
      </c>
      <c r="F93" s="13" t="s">
        <v>2</v>
      </c>
      <c r="G93" s="14">
        <v>43764.520833333336</v>
      </c>
      <c r="H93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94" spans="1:8" x14ac:dyDescent="0.2">
      <c r="A94" s="13" t="s">
        <v>14</v>
      </c>
      <c r="B94" s="13" t="s">
        <v>10</v>
      </c>
      <c r="C94" s="13">
        <v>3</v>
      </c>
      <c r="D94" s="13">
        <v>2</v>
      </c>
      <c r="E94" s="13">
        <v>1</v>
      </c>
      <c r="F94" s="13" t="s">
        <v>2</v>
      </c>
      <c r="G94" s="14">
        <v>43764.625</v>
      </c>
      <c r="H94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95" spans="1:8" x14ac:dyDescent="0.2">
      <c r="A95" s="13" t="s">
        <v>13</v>
      </c>
      <c r="B95" s="13" t="s">
        <v>5</v>
      </c>
      <c r="C95" s="13">
        <v>0</v>
      </c>
      <c r="D95" s="13">
        <v>0</v>
      </c>
      <c r="E95" s="13">
        <v>1</v>
      </c>
      <c r="F95" s="13" t="s">
        <v>2</v>
      </c>
      <c r="G95" s="14">
        <v>43764.625</v>
      </c>
      <c r="H95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96" spans="1:8" x14ac:dyDescent="0.2">
      <c r="A96" s="13" t="s">
        <v>3</v>
      </c>
      <c r="B96" s="13" t="s">
        <v>6</v>
      </c>
      <c r="C96" s="13">
        <v>1</v>
      </c>
      <c r="D96" s="13">
        <v>1</v>
      </c>
      <c r="E96" s="13">
        <v>1</v>
      </c>
      <c r="F96" s="13" t="s">
        <v>2</v>
      </c>
      <c r="G96" s="14">
        <v>43764.625</v>
      </c>
      <c r="H96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97" spans="1:8" x14ac:dyDescent="0.2">
      <c r="A97" s="13" t="s">
        <v>7</v>
      </c>
      <c r="B97" s="13" t="s">
        <v>20</v>
      </c>
      <c r="C97" s="13">
        <v>2</v>
      </c>
      <c r="D97" s="13">
        <v>4</v>
      </c>
      <c r="E97" s="13">
        <v>1</v>
      </c>
      <c r="F97" s="13" t="s">
        <v>2</v>
      </c>
      <c r="G97" s="14">
        <v>43764.729166666664</v>
      </c>
      <c r="H97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98" spans="1:8" x14ac:dyDescent="0.2">
      <c r="A98" s="13" t="s">
        <v>17</v>
      </c>
      <c r="B98" s="13" t="s">
        <v>12</v>
      </c>
      <c r="C98" s="13">
        <v>1</v>
      </c>
      <c r="D98" s="13">
        <v>1</v>
      </c>
      <c r="E98" s="13">
        <v>1</v>
      </c>
      <c r="F98" s="13" t="s">
        <v>2</v>
      </c>
      <c r="G98" s="14">
        <v>43765.583333333336</v>
      </c>
      <c r="H98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99" spans="1:8" x14ac:dyDescent="0.2">
      <c r="A99" s="13" t="s">
        <v>18</v>
      </c>
      <c r="B99" s="13" t="s">
        <v>9</v>
      </c>
      <c r="C99" s="13">
        <v>2</v>
      </c>
      <c r="D99" s="13">
        <v>2</v>
      </c>
      <c r="E99" s="13">
        <v>1</v>
      </c>
      <c r="F99" s="13" t="s">
        <v>2</v>
      </c>
      <c r="G99" s="14">
        <v>43765.6875</v>
      </c>
      <c r="H99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100" spans="1:8" x14ac:dyDescent="0.2">
      <c r="A100" s="13" t="s">
        <v>0</v>
      </c>
      <c r="B100" s="13" t="s">
        <v>15</v>
      </c>
      <c r="C100" s="13">
        <v>2</v>
      </c>
      <c r="D100" s="13">
        <v>1</v>
      </c>
      <c r="E100" s="13">
        <v>1</v>
      </c>
      <c r="F100" s="13" t="s">
        <v>2</v>
      </c>
      <c r="G100" s="14">
        <v>43765.6875</v>
      </c>
      <c r="H100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101" spans="1:8" x14ac:dyDescent="0.2">
      <c r="A101" s="13" t="s">
        <v>1</v>
      </c>
      <c r="B101" s="13" t="s">
        <v>19</v>
      </c>
      <c r="C101" s="13">
        <v>1</v>
      </c>
      <c r="D101" s="13">
        <v>3</v>
      </c>
      <c r="E101" s="13">
        <v>1</v>
      </c>
      <c r="F101" s="13" t="s">
        <v>2</v>
      </c>
      <c r="G101" s="14">
        <v>43765.6875</v>
      </c>
      <c r="H101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102" spans="1:8" x14ac:dyDescent="0.2">
      <c r="A102" s="13" t="s">
        <v>5</v>
      </c>
      <c r="B102" s="13" t="s">
        <v>19</v>
      </c>
      <c r="C102" s="13">
        <v>1</v>
      </c>
      <c r="D102" s="13">
        <v>0</v>
      </c>
      <c r="E102" s="13">
        <v>1</v>
      </c>
      <c r="F102" s="13" t="s">
        <v>2</v>
      </c>
      <c r="G102" s="14">
        <v>43771.520833333336</v>
      </c>
      <c r="H102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103" spans="1:8" x14ac:dyDescent="0.2">
      <c r="A103" s="13" t="s">
        <v>18</v>
      </c>
      <c r="B103" s="13" t="s">
        <v>12</v>
      </c>
      <c r="C103" s="13">
        <v>1</v>
      </c>
      <c r="D103" s="13">
        <v>1</v>
      </c>
      <c r="E103" s="13">
        <v>1</v>
      </c>
      <c r="F103" s="13" t="s">
        <v>2</v>
      </c>
      <c r="G103" s="14">
        <v>43771.625</v>
      </c>
      <c r="H103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104" spans="1:8" x14ac:dyDescent="0.2">
      <c r="A104" s="13" t="s">
        <v>16</v>
      </c>
      <c r="B104" s="13" t="s">
        <v>0</v>
      </c>
      <c r="C104" s="13">
        <v>1</v>
      </c>
      <c r="D104" s="13">
        <v>2</v>
      </c>
      <c r="E104" s="13">
        <v>1</v>
      </c>
      <c r="F104" s="13" t="s">
        <v>2</v>
      </c>
      <c r="G104" s="14">
        <v>43771.625</v>
      </c>
      <c r="H104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105" spans="1:8" x14ac:dyDescent="0.2">
      <c r="A105" s="13" t="s">
        <v>14</v>
      </c>
      <c r="B105" s="13" t="s">
        <v>1</v>
      </c>
      <c r="C105" s="13">
        <v>2</v>
      </c>
      <c r="D105" s="13">
        <v>0</v>
      </c>
      <c r="E105" s="13">
        <v>1</v>
      </c>
      <c r="F105" s="13" t="s">
        <v>2</v>
      </c>
      <c r="G105" s="14">
        <v>43771.625</v>
      </c>
      <c r="H105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106" spans="1:8" x14ac:dyDescent="0.2">
      <c r="A106" s="13" t="s">
        <v>4</v>
      </c>
      <c r="B106" s="13" t="s">
        <v>8</v>
      </c>
      <c r="C106" s="13">
        <v>2</v>
      </c>
      <c r="D106" s="13">
        <v>1</v>
      </c>
      <c r="E106" s="13">
        <v>1</v>
      </c>
      <c r="F106" s="13" t="s">
        <v>2</v>
      </c>
      <c r="G106" s="14">
        <v>43771.625</v>
      </c>
      <c r="H106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107" spans="1:8" x14ac:dyDescent="0.2">
      <c r="A107" s="13" t="s">
        <v>6</v>
      </c>
      <c r="B107" s="13" t="s">
        <v>7</v>
      </c>
      <c r="C107" s="13">
        <v>3</v>
      </c>
      <c r="D107" s="13">
        <v>0</v>
      </c>
      <c r="E107" s="13">
        <v>1</v>
      </c>
      <c r="F107" s="13" t="s">
        <v>2</v>
      </c>
      <c r="G107" s="14">
        <v>43771.625</v>
      </c>
      <c r="H107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108" spans="1:8" x14ac:dyDescent="0.2">
      <c r="A108" s="13" t="s">
        <v>3</v>
      </c>
      <c r="B108" s="13" t="s">
        <v>17</v>
      </c>
      <c r="C108" s="13">
        <v>2</v>
      </c>
      <c r="D108" s="13">
        <v>3</v>
      </c>
      <c r="E108" s="13">
        <v>1</v>
      </c>
      <c r="F108" s="13" t="s">
        <v>2</v>
      </c>
      <c r="G108" s="14">
        <v>43771.625</v>
      </c>
      <c r="H108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109" spans="1:8" x14ac:dyDescent="0.2">
      <c r="A109" s="13" t="s">
        <v>13</v>
      </c>
      <c r="B109" s="13" t="s">
        <v>20</v>
      </c>
      <c r="C109" s="13">
        <v>1</v>
      </c>
      <c r="D109" s="13">
        <v>2</v>
      </c>
      <c r="E109" s="13">
        <v>1</v>
      </c>
      <c r="F109" s="13" t="s">
        <v>2</v>
      </c>
      <c r="G109" s="14">
        <v>43771.729166666664</v>
      </c>
      <c r="H109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110" spans="1:8" x14ac:dyDescent="0.2">
      <c r="A110" s="13" t="s">
        <v>9</v>
      </c>
      <c r="B110" s="13" t="s">
        <v>11</v>
      </c>
      <c r="C110" s="13">
        <v>0</v>
      </c>
      <c r="D110" s="13">
        <v>2</v>
      </c>
      <c r="E110" s="13">
        <v>1</v>
      </c>
      <c r="F110" s="13" t="s">
        <v>2</v>
      </c>
      <c r="G110" s="14">
        <v>43772.583333333336</v>
      </c>
      <c r="H110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111" spans="1:8" x14ac:dyDescent="0.2">
      <c r="A111" s="13" t="s">
        <v>10</v>
      </c>
      <c r="B111" s="13" t="s">
        <v>15</v>
      </c>
      <c r="C111" s="13">
        <v>1</v>
      </c>
      <c r="D111" s="13">
        <v>1</v>
      </c>
      <c r="E111" s="13">
        <v>1</v>
      </c>
      <c r="F111" s="13" t="s">
        <v>2</v>
      </c>
      <c r="G111" s="14">
        <v>43772.6875</v>
      </c>
      <c r="H111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112" spans="1:8" x14ac:dyDescent="0.2">
      <c r="A112" s="13" t="s">
        <v>1</v>
      </c>
      <c r="B112" s="13" t="s">
        <v>13</v>
      </c>
      <c r="C112" s="13">
        <v>0</v>
      </c>
      <c r="D112" s="13">
        <v>2</v>
      </c>
      <c r="E112" s="13">
        <v>1</v>
      </c>
      <c r="F112" s="13" t="s">
        <v>2</v>
      </c>
      <c r="G112" s="14">
        <v>43777.833333333336</v>
      </c>
      <c r="H112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113" spans="1:8" x14ac:dyDescent="0.2">
      <c r="A113" s="13" t="s">
        <v>20</v>
      </c>
      <c r="B113" s="13" t="s">
        <v>9</v>
      </c>
      <c r="C113" s="13">
        <v>2</v>
      </c>
      <c r="D113" s="13">
        <v>0</v>
      </c>
      <c r="E113" s="13">
        <v>1</v>
      </c>
      <c r="F113" s="13" t="s">
        <v>2</v>
      </c>
      <c r="G113" s="14">
        <v>43778.520833333336</v>
      </c>
      <c r="H113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114" spans="1:8" x14ac:dyDescent="0.2">
      <c r="A114" s="13" t="s">
        <v>7</v>
      </c>
      <c r="B114" s="13" t="s">
        <v>3</v>
      </c>
      <c r="C114" s="13">
        <v>3</v>
      </c>
      <c r="D114" s="13">
        <v>0</v>
      </c>
      <c r="E114" s="13">
        <v>1</v>
      </c>
      <c r="F114" s="13" t="s">
        <v>2</v>
      </c>
      <c r="G114" s="14">
        <v>43778.625</v>
      </c>
      <c r="H114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115" spans="1:8" x14ac:dyDescent="0.2">
      <c r="A115" s="13" t="s">
        <v>17</v>
      </c>
      <c r="B115" s="13" t="s">
        <v>5</v>
      </c>
      <c r="C115" s="13">
        <v>2</v>
      </c>
      <c r="D115" s="13">
        <v>1</v>
      </c>
      <c r="E115" s="13">
        <v>1</v>
      </c>
      <c r="F115" s="13" t="s">
        <v>2</v>
      </c>
      <c r="G115" s="14">
        <v>43778.625</v>
      </c>
      <c r="H115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116" spans="1:8" x14ac:dyDescent="0.2">
      <c r="A116" s="13" t="s">
        <v>8</v>
      </c>
      <c r="B116" s="13" t="s">
        <v>10</v>
      </c>
      <c r="C116" s="13">
        <v>1</v>
      </c>
      <c r="D116" s="13">
        <v>2</v>
      </c>
      <c r="E116" s="13">
        <v>1</v>
      </c>
      <c r="F116" s="13" t="s">
        <v>2</v>
      </c>
      <c r="G116" s="14">
        <v>43778.625</v>
      </c>
      <c r="H116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117" spans="1:8" x14ac:dyDescent="0.2">
      <c r="A117" s="13" t="s">
        <v>15</v>
      </c>
      <c r="B117" s="13" t="s">
        <v>6</v>
      </c>
      <c r="C117" s="13">
        <v>1</v>
      </c>
      <c r="D117" s="13">
        <v>1</v>
      </c>
      <c r="E117" s="13">
        <v>1</v>
      </c>
      <c r="F117" s="13" t="s">
        <v>2</v>
      </c>
      <c r="G117" s="14">
        <v>43778.625</v>
      </c>
      <c r="H117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118" spans="1:8" x14ac:dyDescent="0.2">
      <c r="A118" s="13" t="s">
        <v>11</v>
      </c>
      <c r="B118" s="13" t="s">
        <v>18</v>
      </c>
      <c r="C118" s="13">
        <v>2</v>
      </c>
      <c r="D118" s="13">
        <v>0</v>
      </c>
      <c r="E118" s="13">
        <v>1</v>
      </c>
      <c r="F118" s="13" t="s">
        <v>2</v>
      </c>
      <c r="G118" s="14">
        <v>43778.729166666664</v>
      </c>
      <c r="H118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119" spans="1:8" x14ac:dyDescent="0.2">
      <c r="A119" s="13" t="s">
        <v>19</v>
      </c>
      <c r="B119" s="13" t="s">
        <v>14</v>
      </c>
      <c r="C119" s="13">
        <v>3</v>
      </c>
      <c r="D119" s="13">
        <v>1</v>
      </c>
      <c r="E119" s="13">
        <v>1</v>
      </c>
      <c r="F119" s="13" t="s">
        <v>2</v>
      </c>
      <c r="G119" s="14">
        <v>43779.583333333336</v>
      </c>
      <c r="H119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120" spans="1:8" x14ac:dyDescent="0.2">
      <c r="A120" s="13" t="s">
        <v>12</v>
      </c>
      <c r="B120" s="13" t="s">
        <v>16</v>
      </c>
      <c r="C120" s="13">
        <v>2</v>
      </c>
      <c r="D120" s="13">
        <v>1</v>
      </c>
      <c r="E120" s="13">
        <v>1</v>
      </c>
      <c r="F120" s="13" t="s">
        <v>2</v>
      </c>
      <c r="G120" s="14">
        <v>43779.583333333336</v>
      </c>
      <c r="H120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121" spans="1:8" x14ac:dyDescent="0.2">
      <c r="A121" s="13" t="s">
        <v>0</v>
      </c>
      <c r="B121" s="13" t="s">
        <v>4</v>
      </c>
      <c r="C121" s="13">
        <v>3</v>
      </c>
      <c r="D121" s="13">
        <v>1</v>
      </c>
      <c r="E121" s="13">
        <v>1</v>
      </c>
      <c r="F121" s="13" t="s">
        <v>2</v>
      </c>
      <c r="G121" s="14">
        <v>43779.6875</v>
      </c>
      <c r="H121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122" spans="1:8" x14ac:dyDescent="0.2">
      <c r="A122" s="13" t="s">
        <v>3</v>
      </c>
      <c r="B122" s="13" t="s">
        <v>15</v>
      </c>
      <c r="C122" s="13">
        <v>2</v>
      </c>
      <c r="D122" s="13">
        <v>3</v>
      </c>
      <c r="E122" s="13">
        <v>1</v>
      </c>
      <c r="F122" s="13" t="s">
        <v>2</v>
      </c>
      <c r="G122" s="14">
        <v>43792.520833333336</v>
      </c>
      <c r="H122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123" spans="1:8" x14ac:dyDescent="0.2">
      <c r="A123" s="13" t="s">
        <v>18</v>
      </c>
      <c r="B123" s="13" t="s">
        <v>8</v>
      </c>
      <c r="C123" s="13">
        <v>2</v>
      </c>
      <c r="D123" s="13">
        <v>2</v>
      </c>
      <c r="E123" s="13">
        <v>1</v>
      </c>
      <c r="F123" s="13" t="s">
        <v>2</v>
      </c>
      <c r="G123" s="14">
        <v>43792.625</v>
      </c>
      <c r="H123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124" spans="1:8" x14ac:dyDescent="0.2">
      <c r="A124" s="13" t="s">
        <v>5</v>
      </c>
      <c r="B124" s="13" t="s">
        <v>12</v>
      </c>
      <c r="C124" s="13">
        <v>1</v>
      </c>
      <c r="D124" s="13">
        <v>2</v>
      </c>
      <c r="E124" s="13">
        <v>1</v>
      </c>
      <c r="F124" s="13" t="s">
        <v>2</v>
      </c>
      <c r="G124" s="14">
        <v>43792.625</v>
      </c>
      <c r="H124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125" spans="1:8" x14ac:dyDescent="0.2">
      <c r="A125" s="13" t="s">
        <v>14</v>
      </c>
      <c r="B125" s="13" t="s">
        <v>11</v>
      </c>
      <c r="C125" s="13">
        <v>0</v>
      </c>
      <c r="D125" s="13">
        <v>2</v>
      </c>
      <c r="E125" s="13">
        <v>1</v>
      </c>
      <c r="F125" s="13" t="s">
        <v>2</v>
      </c>
      <c r="G125" s="14">
        <v>43792.625</v>
      </c>
      <c r="H125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126" spans="1:8" x14ac:dyDescent="0.2">
      <c r="A126" s="13" t="s">
        <v>9</v>
      </c>
      <c r="B126" s="13" t="s">
        <v>0</v>
      </c>
      <c r="C126" s="13">
        <v>1</v>
      </c>
      <c r="D126" s="13">
        <v>2</v>
      </c>
      <c r="E126" s="13">
        <v>1</v>
      </c>
      <c r="F126" s="13" t="s">
        <v>2</v>
      </c>
      <c r="G126" s="14">
        <v>43792.625</v>
      </c>
      <c r="H126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127" spans="1:8" x14ac:dyDescent="0.2">
      <c r="A127" s="13" t="s">
        <v>10</v>
      </c>
      <c r="B127" s="13" t="s">
        <v>1</v>
      </c>
      <c r="C127" s="13">
        <v>0</v>
      </c>
      <c r="D127" s="13">
        <v>2</v>
      </c>
      <c r="E127" s="13">
        <v>1</v>
      </c>
      <c r="F127" s="13" t="s">
        <v>2</v>
      </c>
      <c r="G127" s="14">
        <v>43792.625</v>
      </c>
      <c r="H127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128" spans="1:8" x14ac:dyDescent="0.2">
      <c r="A128" s="13" t="s">
        <v>13</v>
      </c>
      <c r="B128" s="13" t="s">
        <v>7</v>
      </c>
      <c r="C128" s="13">
        <v>0</v>
      </c>
      <c r="D128" s="13">
        <v>3</v>
      </c>
      <c r="E128" s="13">
        <v>1</v>
      </c>
      <c r="F128" s="13" t="s">
        <v>2</v>
      </c>
      <c r="G128" s="14">
        <v>43792.625</v>
      </c>
      <c r="H128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129" spans="1:8" x14ac:dyDescent="0.2">
      <c r="A129" s="13" t="s">
        <v>4</v>
      </c>
      <c r="B129" s="13" t="s">
        <v>20</v>
      </c>
      <c r="C129" s="13">
        <v>2</v>
      </c>
      <c r="D129" s="13">
        <v>1</v>
      </c>
      <c r="E129" s="13">
        <v>1</v>
      </c>
      <c r="F129" s="13" t="s">
        <v>2</v>
      </c>
      <c r="G129" s="14">
        <v>43792.729166666664</v>
      </c>
      <c r="H129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130" spans="1:8" x14ac:dyDescent="0.2">
      <c r="A130" s="13" t="s">
        <v>6</v>
      </c>
      <c r="B130" s="13" t="s">
        <v>19</v>
      </c>
      <c r="C130" s="13">
        <v>3</v>
      </c>
      <c r="D130" s="13">
        <v>3</v>
      </c>
      <c r="E130" s="13">
        <v>1</v>
      </c>
      <c r="F130" s="13" t="s">
        <v>2</v>
      </c>
      <c r="G130" s="14">
        <v>43793.6875</v>
      </c>
      <c r="H130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131" spans="1:8" x14ac:dyDescent="0.2">
      <c r="A131" s="13" t="s">
        <v>16</v>
      </c>
      <c r="B131" s="13" t="s">
        <v>17</v>
      </c>
      <c r="C131" s="13">
        <v>2</v>
      </c>
      <c r="D131" s="13">
        <v>0</v>
      </c>
      <c r="E131" s="13">
        <v>1</v>
      </c>
      <c r="F131" s="13" t="s">
        <v>2</v>
      </c>
      <c r="G131" s="14">
        <v>43794.833333333336</v>
      </c>
      <c r="H131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132" spans="1:8" x14ac:dyDescent="0.2">
      <c r="A132" s="13" t="s">
        <v>17</v>
      </c>
      <c r="B132" s="13" t="s">
        <v>4</v>
      </c>
      <c r="C132" s="13">
        <v>2</v>
      </c>
      <c r="D132" s="13">
        <v>2</v>
      </c>
      <c r="E132" s="13">
        <v>1</v>
      </c>
      <c r="F132" s="13" t="s">
        <v>2</v>
      </c>
      <c r="G132" s="14">
        <v>43799.520833333336</v>
      </c>
      <c r="H132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133" spans="1:8" x14ac:dyDescent="0.2">
      <c r="A133" s="13" t="s">
        <v>7</v>
      </c>
      <c r="B133" s="13" t="s">
        <v>9</v>
      </c>
      <c r="C133" s="13">
        <v>0</v>
      </c>
      <c r="D133" s="13">
        <v>2</v>
      </c>
      <c r="E133" s="13">
        <v>1</v>
      </c>
      <c r="F133" s="13" t="s">
        <v>2</v>
      </c>
      <c r="G133" s="14">
        <v>43799.625</v>
      </c>
      <c r="H133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134" spans="1:8" x14ac:dyDescent="0.2">
      <c r="A134" s="13" t="s">
        <v>20</v>
      </c>
      <c r="B134" s="13" t="s">
        <v>3</v>
      </c>
      <c r="C134" s="13">
        <v>0</v>
      </c>
      <c r="D134" s="13">
        <v>1</v>
      </c>
      <c r="E134" s="13">
        <v>1</v>
      </c>
      <c r="F134" s="13" t="s">
        <v>2</v>
      </c>
      <c r="G134" s="14">
        <v>43799.625</v>
      </c>
      <c r="H134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135" spans="1:8" x14ac:dyDescent="0.2">
      <c r="A135" s="13" t="s">
        <v>0</v>
      </c>
      <c r="B135" s="13" t="s">
        <v>14</v>
      </c>
      <c r="C135" s="13">
        <v>2</v>
      </c>
      <c r="D135" s="13">
        <v>1</v>
      </c>
      <c r="E135" s="13">
        <v>1</v>
      </c>
      <c r="F135" s="13" t="s">
        <v>2</v>
      </c>
      <c r="G135" s="14">
        <v>43799.625</v>
      </c>
      <c r="H135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136" spans="1:8" x14ac:dyDescent="0.2">
      <c r="A136" s="13" t="s">
        <v>15</v>
      </c>
      <c r="B136" s="13" t="s">
        <v>5</v>
      </c>
      <c r="C136" s="13">
        <v>3</v>
      </c>
      <c r="D136" s="13">
        <v>2</v>
      </c>
      <c r="E136" s="13">
        <v>1</v>
      </c>
      <c r="F136" s="13" t="s">
        <v>2</v>
      </c>
      <c r="G136" s="14">
        <v>43799.625</v>
      </c>
      <c r="H136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137" spans="1:8" x14ac:dyDescent="0.2">
      <c r="A137" s="13" t="s">
        <v>8</v>
      </c>
      <c r="B137" s="13" t="s">
        <v>13</v>
      </c>
      <c r="C137" s="13">
        <v>2</v>
      </c>
      <c r="D137" s="13">
        <v>1</v>
      </c>
      <c r="E137" s="13">
        <v>1</v>
      </c>
      <c r="F137" s="13" t="s">
        <v>2</v>
      </c>
      <c r="G137" s="14">
        <v>43799.729166666664</v>
      </c>
      <c r="H137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138" spans="1:8" x14ac:dyDescent="0.2">
      <c r="A138" s="13" t="s">
        <v>1</v>
      </c>
      <c r="B138" s="13" t="s">
        <v>18</v>
      </c>
      <c r="C138" s="13">
        <v>2</v>
      </c>
      <c r="D138" s="13">
        <v>2</v>
      </c>
      <c r="E138" s="13">
        <v>1</v>
      </c>
      <c r="F138" s="13" t="s">
        <v>2</v>
      </c>
      <c r="G138" s="14">
        <v>43800.583333333336</v>
      </c>
      <c r="H138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139" spans="1:8" x14ac:dyDescent="0.2">
      <c r="A139" s="13" t="s">
        <v>12</v>
      </c>
      <c r="B139" s="13" t="s">
        <v>6</v>
      </c>
      <c r="C139" s="13">
        <v>1</v>
      </c>
      <c r="D139" s="13">
        <v>1</v>
      </c>
      <c r="E139" s="13">
        <v>1</v>
      </c>
      <c r="F139" s="13" t="s">
        <v>2</v>
      </c>
      <c r="G139" s="14">
        <v>43800.583333333336</v>
      </c>
      <c r="H139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140" spans="1:8" x14ac:dyDescent="0.2">
      <c r="A140" s="13" t="s">
        <v>11</v>
      </c>
      <c r="B140" s="13" t="s">
        <v>10</v>
      </c>
      <c r="C140" s="13">
        <v>2</v>
      </c>
      <c r="D140" s="13">
        <v>1</v>
      </c>
      <c r="E140" s="13">
        <v>1</v>
      </c>
      <c r="F140" s="13" t="s">
        <v>2</v>
      </c>
      <c r="G140" s="14">
        <v>43800.6875</v>
      </c>
      <c r="H140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141" spans="1:8" x14ac:dyDescent="0.2">
      <c r="A141" s="13" t="s">
        <v>19</v>
      </c>
      <c r="B141" s="13" t="s">
        <v>16</v>
      </c>
      <c r="C141" s="13">
        <v>2</v>
      </c>
      <c r="D141" s="13">
        <v>2</v>
      </c>
      <c r="E141" s="13">
        <v>1</v>
      </c>
      <c r="F141" s="13" t="s">
        <v>2</v>
      </c>
      <c r="G141" s="14">
        <v>43800.6875</v>
      </c>
      <c r="H141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142" spans="1:8" x14ac:dyDescent="0.2">
      <c r="A142" s="13" t="s">
        <v>9</v>
      </c>
      <c r="B142" s="13" t="s">
        <v>5</v>
      </c>
      <c r="C142" s="13">
        <v>1</v>
      </c>
      <c r="D142" s="13">
        <v>0</v>
      </c>
      <c r="E142" s="13">
        <v>1</v>
      </c>
      <c r="F142" s="13" t="s">
        <v>2</v>
      </c>
      <c r="G142" s="14">
        <v>43802.8125</v>
      </c>
      <c r="H142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143" spans="1:8" x14ac:dyDescent="0.2">
      <c r="A143" s="13" t="s">
        <v>7</v>
      </c>
      <c r="B143" s="13" t="s">
        <v>4</v>
      </c>
      <c r="C143" s="13">
        <v>1</v>
      </c>
      <c r="D143" s="13">
        <v>4</v>
      </c>
      <c r="E143" s="13">
        <v>1</v>
      </c>
      <c r="F143" s="13" t="s">
        <v>2</v>
      </c>
      <c r="G143" s="14">
        <v>43802.84375</v>
      </c>
      <c r="H143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144" spans="1:8" x14ac:dyDescent="0.2">
      <c r="A144" s="13" t="s">
        <v>20</v>
      </c>
      <c r="B144" s="13" t="s">
        <v>16</v>
      </c>
      <c r="C144" s="13">
        <v>2</v>
      </c>
      <c r="D144" s="13">
        <v>1</v>
      </c>
      <c r="E144" s="13">
        <v>1</v>
      </c>
      <c r="F144" s="13" t="s">
        <v>2</v>
      </c>
      <c r="G144" s="14">
        <v>43803.8125</v>
      </c>
      <c r="H144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145" spans="1:8" x14ac:dyDescent="0.2">
      <c r="A145" s="13" t="s">
        <v>11</v>
      </c>
      <c r="B145" s="13" t="s">
        <v>13</v>
      </c>
      <c r="C145" s="13">
        <v>2</v>
      </c>
      <c r="D145" s="13">
        <v>0</v>
      </c>
      <c r="E145" s="13">
        <v>1</v>
      </c>
      <c r="F145" s="13" t="s">
        <v>2</v>
      </c>
      <c r="G145" s="14">
        <v>43803.8125</v>
      </c>
      <c r="H145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146" spans="1:8" x14ac:dyDescent="0.2">
      <c r="A146" s="13" t="s">
        <v>19</v>
      </c>
      <c r="B146" s="13" t="s">
        <v>15</v>
      </c>
      <c r="C146" s="13">
        <v>2</v>
      </c>
      <c r="D146" s="13">
        <v>1</v>
      </c>
      <c r="E146" s="13">
        <v>1</v>
      </c>
      <c r="F146" s="13" t="s">
        <v>2</v>
      </c>
      <c r="G146" s="14">
        <v>43803.8125</v>
      </c>
      <c r="H146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147" spans="1:8" x14ac:dyDescent="0.2">
      <c r="A147" s="13" t="s">
        <v>8</v>
      </c>
      <c r="B147" s="13" t="s">
        <v>1</v>
      </c>
      <c r="C147" s="13">
        <v>2</v>
      </c>
      <c r="D147" s="13">
        <v>1</v>
      </c>
      <c r="E147" s="13">
        <v>1</v>
      </c>
      <c r="F147" s="13" t="s">
        <v>2</v>
      </c>
      <c r="G147" s="14">
        <v>43803.8125</v>
      </c>
      <c r="H147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148" spans="1:8" x14ac:dyDescent="0.2">
      <c r="A148" s="13" t="s">
        <v>12</v>
      </c>
      <c r="B148" s="13" t="s">
        <v>3</v>
      </c>
      <c r="C148" s="13">
        <v>2</v>
      </c>
      <c r="D148" s="13">
        <v>0</v>
      </c>
      <c r="E148" s="13">
        <v>1</v>
      </c>
      <c r="F148" s="13" t="s">
        <v>2</v>
      </c>
      <c r="G148" s="14">
        <v>43803.8125</v>
      </c>
      <c r="H148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149" spans="1:8" x14ac:dyDescent="0.2">
      <c r="A149" s="13" t="s">
        <v>0</v>
      </c>
      <c r="B149" s="13" t="s">
        <v>10</v>
      </c>
      <c r="C149" s="13">
        <v>5</v>
      </c>
      <c r="D149" s="13">
        <v>2</v>
      </c>
      <c r="E149" s="13">
        <v>1</v>
      </c>
      <c r="F149" s="13" t="s">
        <v>2</v>
      </c>
      <c r="G149" s="14">
        <v>43803.84375</v>
      </c>
      <c r="H149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150" spans="1:8" x14ac:dyDescent="0.2">
      <c r="A150" s="13" t="s">
        <v>6</v>
      </c>
      <c r="B150" s="13" t="s">
        <v>17</v>
      </c>
      <c r="C150" s="13">
        <v>0</v>
      </c>
      <c r="D150" s="13">
        <v>2</v>
      </c>
      <c r="E150" s="13">
        <v>1</v>
      </c>
      <c r="F150" s="13" t="s">
        <v>2</v>
      </c>
      <c r="G150" s="14">
        <v>43804.8125</v>
      </c>
      <c r="H150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151" spans="1:8" x14ac:dyDescent="0.2">
      <c r="A151" s="13" t="s">
        <v>18</v>
      </c>
      <c r="B151" s="13" t="s">
        <v>14</v>
      </c>
      <c r="C151" s="13">
        <v>1</v>
      </c>
      <c r="D151" s="13">
        <v>2</v>
      </c>
      <c r="E151" s="13">
        <v>1</v>
      </c>
      <c r="F151" s="13" t="s">
        <v>2</v>
      </c>
      <c r="G151" s="14">
        <v>43804.84375</v>
      </c>
      <c r="H151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152" spans="1:8" x14ac:dyDescent="0.2">
      <c r="A152" s="13" t="s">
        <v>10</v>
      </c>
      <c r="B152" s="13" t="s">
        <v>20</v>
      </c>
      <c r="C152" s="13">
        <v>3</v>
      </c>
      <c r="D152" s="13">
        <v>1</v>
      </c>
      <c r="E152" s="13">
        <v>1</v>
      </c>
      <c r="F152" s="13" t="s">
        <v>2</v>
      </c>
      <c r="G152" s="14">
        <v>43806.520833333336</v>
      </c>
      <c r="H152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153" spans="1:8" x14ac:dyDescent="0.2">
      <c r="A153" s="13" t="s">
        <v>5</v>
      </c>
      <c r="B153" s="13" t="s">
        <v>0</v>
      </c>
      <c r="C153" s="13">
        <v>0</v>
      </c>
      <c r="D153" s="13">
        <v>3</v>
      </c>
      <c r="E153" s="13">
        <v>1</v>
      </c>
      <c r="F153" s="13" t="s">
        <v>2</v>
      </c>
      <c r="G153" s="14">
        <v>43806.625</v>
      </c>
      <c r="H153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154" spans="1:8" x14ac:dyDescent="0.2">
      <c r="A154" s="13" t="s">
        <v>15</v>
      </c>
      <c r="B154" s="13" t="s">
        <v>7</v>
      </c>
      <c r="C154" s="13">
        <v>5</v>
      </c>
      <c r="D154" s="13">
        <v>0</v>
      </c>
      <c r="E154" s="13">
        <v>1</v>
      </c>
      <c r="F154" s="13" t="s">
        <v>2</v>
      </c>
      <c r="G154" s="14">
        <v>43806.625</v>
      </c>
      <c r="H154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155" spans="1:8" x14ac:dyDescent="0.2">
      <c r="A155" s="13" t="s">
        <v>13</v>
      </c>
      <c r="B155" s="13" t="s">
        <v>9</v>
      </c>
      <c r="C155" s="13">
        <v>0</v>
      </c>
      <c r="D155" s="13">
        <v>0</v>
      </c>
      <c r="E155" s="13">
        <v>1</v>
      </c>
      <c r="F155" s="13" t="s">
        <v>2</v>
      </c>
      <c r="G155" s="14">
        <v>43806.625</v>
      </c>
      <c r="H155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156" spans="1:8" x14ac:dyDescent="0.2">
      <c r="A156" s="13" t="s">
        <v>4</v>
      </c>
      <c r="B156" s="13" t="s">
        <v>19</v>
      </c>
      <c r="C156" s="13">
        <v>1</v>
      </c>
      <c r="D156" s="13">
        <v>2</v>
      </c>
      <c r="E156" s="13">
        <v>1</v>
      </c>
      <c r="F156" s="13" t="s">
        <v>2</v>
      </c>
      <c r="G156" s="14">
        <v>43806.729166666664</v>
      </c>
      <c r="H156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157" spans="1:8" x14ac:dyDescent="0.2">
      <c r="A157" s="13" t="s">
        <v>16</v>
      </c>
      <c r="B157" s="13" t="s">
        <v>11</v>
      </c>
      <c r="C157" s="13">
        <v>1</v>
      </c>
      <c r="D157" s="13">
        <v>4</v>
      </c>
      <c r="E157" s="13">
        <v>1</v>
      </c>
      <c r="F157" s="13" t="s">
        <v>2</v>
      </c>
      <c r="G157" s="14">
        <v>43807.583333333336</v>
      </c>
      <c r="H157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158" spans="1:8" x14ac:dyDescent="0.2">
      <c r="A158" s="13" t="s">
        <v>17</v>
      </c>
      <c r="B158" s="13" t="s">
        <v>8</v>
      </c>
      <c r="C158" s="13">
        <v>2</v>
      </c>
      <c r="D158" s="13">
        <v>1</v>
      </c>
      <c r="E158" s="13">
        <v>1</v>
      </c>
      <c r="F158" s="13" t="s">
        <v>2</v>
      </c>
      <c r="G158" s="14">
        <v>43807.583333333336</v>
      </c>
      <c r="H158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159" spans="1:8" x14ac:dyDescent="0.2">
      <c r="A159" s="13" t="s">
        <v>1</v>
      </c>
      <c r="B159" s="13" t="s">
        <v>6</v>
      </c>
      <c r="C159" s="13">
        <v>1</v>
      </c>
      <c r="D159" s="13">
        <v>2</v>
      </c>
      <c r="E159" s="13">
        <v>1</v>
      </c>
      <c r="F159" s="13" t="s">
        <v>2</v>
      </c>
      <c r="G159" s="14">
        <v>43807.583333333336</v>
      </c>
      <c r="H159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160" spans="1:8" x14ac:dyDescent="0.2">
      <c r="A160" s="13" t="s">
        <v>14</v>
      </c>
      <c r="B160" s="13" t="s">
        <v>12</v>
      </c>
      <c r="C160" s="13">
        <v>2</v>
      </c>
      <c r="D160" s="13">
        <v>2</v>
      </c>
      <c r="E160" s="13">
        <v>1</v>
      </c>
      <c r="F160" s="13" t="s">
        <v>2</v>
      </c>
      <c r="G160" s="14">
        <v>43807.6875</v>
      </c>
      <c r="H160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161" spans="1:8" x14ac:dyDescent="0.2">
      <c r="A161" s="13" t="s">
        <v>3</v>
      </c>
      <c r="B161" s="13" t="s">
        <v>18</v>
      </c>
      <c r="C161" s="13">
        <v>1</v>
      </c>
      <c r="D161" s="13">
        <v>3</v>
      </c>
      <c r="E161" s="13">
        <v>1</v>
      </c>
      <c r="F161" s="13" t="s">
        <v>2</v>
      </c>
      <c r="G161" s="14">
        <v>43808.833333333336</v>
      </c>
      <c r="H161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162" spans="1:8" x14ac:dyDescent="0.2">
      <c r="A162" s="13" t="s">
        <v>0</v>
      </c>
      <c r="B162" s="13" t="s">
        <v>13</v>
      </c>
      <c r="C162" s="13">
        <v>2</v>
      </c>
      <c r="D162" s="13">
        <v>0</v>
      </c>
      <c r="E162" s="13">
        <v>1</v>
      </c>
      <c r="F162" s="13" t="s">
        <v>2</v>
      </c>
      <c r="G162" s="14">
        <v>43813.520833333336</v>
      </c>
      <c r="H162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163" spans="1:8" x14ac:dyDescent="0.2">
      <c r="A163" s="13" t="s">
        <v>7</v>
      </c>
      <c r="B163" s="13" t="s">
        <v>17</v>
      </c>
      <c r="C163" s="13">
        <v>1</v>
      </c>
      <c r="D163" s="13">
        <v>0</v>
      </c>
      <c r="E163" s="13">
        <v>1</v>
      </c>
      <c r="F163" s="13" t="s">
        <v>2</v>
      </c>
      <c r="G163" s="14">
        <v>43813.625</v>
      </c>
      <c r="H163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164" spans="1:8" x14ac:dyDescent="0.2">
      <c r="A164" s="13" t="s">
        <v>20</v>
      </c>
      <c r="B164" s="13" t="s">
        <v>5</v>
      </c>
      <c r="C164" s="13">
        <v>0</v>
      </c>
      <c r="D164" s="13">
        <v>1</v>
      </c>
      <c r="E164" s="13">
        <v>1</v>
      </c>
      <c r="F164" s="13" t="s">
        <v>2</v>
      </c>
      <c r="G164" s="14">
        <v>43813.625</v>
      </c>
      <c r="H164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165" spans="1:8" x14ac:dyDescent="0.2">
      <c r="A165" s="13" t="s">
        <v>11</v>
      </c>
      <c r="B165" s="13" t="s">
        <v>1</v>
      </c>
      <c r="C165" s="13">
        <v>1</v>
      </c>
      <c r="D165" s="13">
        <v>1</v>
      </c>
      <c r="E165" s="13">
        <v>1</v>
      </c>
      <c r="F165" s="13" t="s">
        <v>2</v>
      </c>
      <c r="G165" s="14">
        <v>43813.625</v>
      </c>
      <c r="H165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166" spans="1:8" x14ac:dyDescent="0.2">
      <c r="A166" s="13" t="s">
        <v>6</v>
      </c>
      <c r="B166" s="13" t="s">
        <v>16</v>
      </c>
      <c r="C166" s="13">
        <v>2</v>
      </c>
      <c r="D166" s="13">
        <v>0</v>
      </c>
      <c r="E166" s="13">
        <v>1</v>
      </c>
      <c r="F166" s="13" t="s">
        <v>2</v>
      </c>
      <c r="G166" s="14">
        <v>43813.625</v>
      </c>
      <c r="H166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167" spans="1:8" x14ac:dyDescent="0.2">
      <c r="A167" s="13" t="s">
        <v>8</v>
      </c>
      <c r="B167" s="13" t="s">
        <v>3</v>
      </c>
      <c r="C167" s="13">
        <v>0</v>
      </c>
      <c r="D167" s="13">
        <v>1</v>
      </c>
      <c r="E167" s="13">
        <v>1</v>
      </c>
      <c r="F167" s="13" t="s">
        <v>2</v>
      </c>
      <c r="G167" s="14">
        <v>43813.729166666664</v>
      </c>
      <c r="H167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168" spans="1:8" x14ac:dyDescent="0.2">
      <c r="A168" s="13" t="s">
        <v>19</v>
      </c>
      <c r="B168" s="13" t="s">
        <v>10</v>
      </c>
      <c r="C168" s="13">
        <v>1</v>
      </c>
      <c r="D168" s="13">
        <v>1</v>
      </c>
      <c r="E168" s="13">
        <v>1</v>
      </c>
      <c r="F168" s="13" t="s">
        <v>2</v>
      </c>
      <c r="G168" s="14">
        <v>43814.583333333336</v>
      </c>
      <c r="H168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169" spans="1:8" x14ac:dyDescent="0.2">
      <c r="A169" s="13" t="s">
        <v>12</v>
      </c>
      <c r="B169" s="13" t="s">
        <v>15</v>
      </c>
      <c r="C169" s="13">
        <v>1</v>
      </c>
      <c r="D169" s="13">
        <v>2</v>
      </c>
      <c r="E169" s="13">
        <v>1</v>
      </c>
      <c r="F169" s="13" t="s">
        <v>2</v>
      </c>
      <c r="G169" s="14">
        <v>43814.583333333336</v>
      </c>
      <c r="H169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170" spans="1:8" x14ac:dyDescent="0.2">
      <c r="A170" s="13" t="s">
        <v>18</v>
      </c>
      <c r="B170" s="13" t="s">
        <v>4</v>
      </c>
      <c r="C170" s="13">
        <v>0</v>
      </c>
      <c r="D170" s="13">
        <v>3</v>
      </c>
      <c r="E170" s="13">
        <v>1</v>
      </c>
      <c r="F170" s="13" t="s">
        <v>2</v>
      </c>
      <c r="G170" s="14">
        <v>43814.6875</v>
      </c>
      <c r="H170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171" spans="1:8" x14ac:dyDescent="0.2">
      <c r="A171" s="13" t="s">
        <v>9</v>
      </c>
      <c r="B171" s="13" t="s">
        <v>14</v>
      </c>
      <c r="C171" s="13">
        <v>1</v>
      </c>
      <c r="D171" s="13">
        <v>1</v>
      </c>
      <c r="E171" s="13">
        <v>1</v>
      </c>
      <c r="F171" s="13" t="s">
        <v>2</v>
      </c>
      <c r="G171" s="14">
        <v>43815.822916666664</v>
      </c>
      <c r="H171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172" spans="1:8" x14ac:dyDescent="0.2">
      <c r="A172" s="13" t="s">
        <v>10</v>
      </c>
      <c r="B172" s="13" t="s">
        <v>18</v>
      </c>
      <c r="C172" s="13">
        <v>0</v>
      </c>
      <c r="D172" s="13">
        <v>0</v>
      </c>
      <c r="E172" s="13">
        <v>1</v>
      </c>
      <c r="F172" s="13" t="s">
        <v>2</v>
      </c>
      <c r="G172" s="14">
        <v>43820.520833333336</v>
      </c>
      <c r="H172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173" spans="1:8" x14ac:dyDescent="0.2">
      <c r="A173" s="13" t="s">
        <v>16</v>
      </c>
      <c r="B173" s="13" t="s">
        <v>8</v>
      </c>
      <c r="C173" s="13">
        <v>1</v>
      </c>
      <c r="D173" s="13">
        <v>3</v>
      </c>
      <c r="E173" s="13">
        <v>1</v>
      </c>
      <c r="F173" s="13" t="s">
        <v>2</v>
      </c>
      <c r="G173" s="14">
        <v>43820.625</v>
      </c>
      <c r="H173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174" spans="1:8" x14ac:dyDescent="0.2">
      <c r="A174" s="13" t="s">
        <v>5</v>
      </c>
      <c r="B174" s="13" t="s">
        <v>7</v>
      </c>
      <c r="C174" s="13">
        <v>0</v>
      </c>
      <c r="D174" s="13">
        <v>1</v>
      </c>
      <c r="E174" s="13">
        <v>1</v>
      </c>
      <c r="F174" s="13" t="s">
        <v>2</v>
      </c>
      <c r="G174" s="14">
        <v>43820.625</v>
      </c>
      <c r="H174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175" spans="1:8" x14ac:dyDescent="0.2">
      <c r="A175" s="13" t="s">
        <v>14</v>
      </c>
      <c r="B175" s="13" t="s">
        <v>6</v>
      </c>
      <c r="C175" s="13">
        <v>0</v>
      </c>
      <c r="D175" s="13">
        <v>1</v>
      </c>
      <c r="E175" s="13">
        <v>1</v>
      </c>
      <c r="F175" s="13" t="s">
        <v>2</v>
      </c>
      <c r="G175" s="14">
        <v>43820.625</v>
      </c>
      <c r="H175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176" spans="1:8" x14ac:dyDescent="0.2">
      <c r="A176" s="13" t="s">
        <v>17</v>
      </c>
      <c r="B176" s="13" t="s">
        <v>9</v>
      </c>
      <c r="C176" s="13">
        <v>1</v>
      </c>
      <c r="D176" s="13">
        <v>0</v>
      </c>
      <c r="E176" s="13">
        <v>1</v>
      </c>
      <c r="F176" s="13" t="s">
        <v>2</v>
      </c>
      <c r="G176" s="14">
        <v>43820.625</v>
      </c>
      <c r="H176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177" spans="1:8" x14ac:dyDescent="0.2">
      <c r="A177" s="13" t="s">
        <v>1</v>
      </c>
      <c r="B177" s="13" t="s">
        <v>12</v>
      </c>
      <c r="C177" s="13">
        <v>1</v>
      </c>
      <c r="D177" s="13">
        <v>2</v>
      </c>
      <c r="E177" s="13">
        <v>1</v>
      </c>
      <c r="F177" s="13" t="s">
        <v>2</v>
      </c>
      <c r="G177" s="14">
        <v>43820.625</v>
      </c>
      <c r="H177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178" spans="1:8" x14ac:dyDescent="0.2">
      <c r="A178" s="13" t="s">
        <v>4</v>
      </c>
      <c r="B178" s="13" t="s">
        <v>11</v>
      </c>
      <c r="C178" s="13">
        <v>3</v>
      </c>
      <c r="D178" s="13">
        <v>1</v>
      </c>
      <c r="E178" s="13">
        <v>1</v>
      </c>
      <c r="F178" s="13" t="s">
        <v>2</v>
      </c>
      <c r="G178" s="14">
        <v>43820.729166666664</v>
      </c>
      <c r="H178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179" spans="1:8" x14ac:dyDescent="0.2">
      <c r="A179" s="13" t="s">
        <v>13</v>
      </c>
      <c r="B179" s="13" t="s">
        <v>19</v>
      </c>
      <c r="C179" s="13">
        <v>2</v>
      </c>
      <c r="D179" s="13">
        <v>0</v>
      </c>
      <c r="E179" s="13">
        <v>1</v>
      </c>
      <c r="F179" s="13" t="s">
        <v>2</v>
      </c>
      <c r="G179" s="14">
        <v>43821.583333333336</v>
      </c>
      <c r="H179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180" spans="1:8" x14ac:dyDescent="0.2">
      <c r="A180" s="13" t="s">
        <v>15</v>
      </c>
      <c r="B180" s="13" t="s">
        <v>20</v>
      </c>
      <c r="C180" s="13">
        <v>0</v>
      </c>
      <c r="D180" s="13">
        <v>2</v>
      </c>
      <c r="E180" s="13">
        <v>1</v>
      </c>
      <c r="F180" s="13" t="s">
        <v>2</v>
      </c>
      <c r="G180" s="14">
        <v>43821.6875</v>
      </c>
      <c r="H180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181" spans="1:8" x14ac:dyDescent="0.2">
      <c r="A181" s="13" t="s">
        <v>15</v>
      </c>
      <c r="B181" s="13" t="s">
        <v>14</v>
      </c>
      <c r="C181" s="13">
        <v>2</v>
      </c>
      <c r="D181" s="13">
        <v>1</v>
      </c>
      <c r="E181" s="13">
        <v>1</v>
      </c>
      <c r="F181" s="13" t="s">
        <v>2</v>
      </c>
      <c r="G181" s="14">
        <v>43825.520833333336</v>
      </c>
      <c r="H181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182" spans="1:8" x14ac:dyDescent="0.2">
      <c r="A182" s="13" t="s">
        <v>16</v>
      </c>
      <c r="B182" s="13" t="s">
        <v>1</v>
      </c>
      <c r="C182" s="13">
        <v>1</v>
      </c>
      <c r="D182" s="13">
        <v>0</v>
      </c>
      <c r="E182" s="13">
        <v>1</v>
      </c>
      <c r="F182" s="13" t="s">
        <v>2</v>
      </c>
      <c r="G182" s="14">
        <v>43825.625</v>
      </c>
      <c r="H182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183" spans="1:8" x14ac:dyDescent="0.2">
      <c r="A183" s="13" t="s">
        <v>5</v>
      </c>
      <c r="B183" s="13" t="s">
        <v>18</v>
      </c>
      <c r="C183" s="13">
        <v>1</v>
      </c>
      <c r="D183" s="13">
        <v>1</v>
      </c>
      <c r="E183" s="13">
        <v>1</v>
      </c>
      <c r="F183" s="13" t="s">
        <v>2</v>
      </c>
      <c r="G183" s="14">
        <v>43825.625</v>
      </c>
      <c r="H183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184" spans="1:8" x14ac:dyDescent="0.2">
      <c r="A184" s="13" t="s">
        <v>20</v>
      </c>
      <c r="B184" s="13" t="s">
        <v>8</v>
      </c>
      <c r="C184" s="13">
        <v>0</v>
      </c>
      <c r="D184" s="13">
        <v>2</v>
      </c>
      <c r="E184" s="13">
        <v>1</v>
      </c>
      <c r="F184" s="13" t="s">
        <v>2</v>
      </c>
      <c r="G184" s="14">
        <v>43825.625</v>
      </c>
      <c r="H184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185" spans="1:8" x14ac:dyDescent="0.2">
      <c r="A185" s="13" t="s">
        <v>9</v>
      </c>
      <c r="B185" s="13" t="s">
        <v>3</v>
      </c>
      <c r="C185" s="13">
        <v>2</v>
      </c>
      <c r="D185" s="13">
        <v>1</v>
      </c>
      <c r="E185" s="13">
        <v>1</v>
      </c>
      <c r="F185" s="13" t="s">
        <v>2</v>
      </c>
      <c r="G185" s="14">
        <v>43825.625</v>
      </c>
      <c r="H185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186" spans="1:8" x14ac:dyDescent="0.2">
      <c r="A186" s="13" t="s">
        <v>10</v>
      </c>
      <c r="B186" s="13" t="s">
        <v>7</v>
      </c>
      <c r="C186" s="13">
        <v>1</v>
      </c>
      <c r="D186" s="13">
        <v>0</v>
      </c>
      <c r="E186" s="13">
        <v>1</v>
      </c>
      <c r="F186" s="13" t="s">
        <v>2</v>
      </c>
      <c r="G186" s="14">
        <v>43825.625</v>
      </c>
      <c r="H186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187" spans="1:8" x14ac:dyDescent="0.2">
      <c r="A187" s="13" t="s">
        <v>6</v>
      </c>
      <c r="B187" s="13" t="s">
        <v>13</v>
      </c>
      <c r="C187" s="13">
        <v>1</v>
      </c>
      <c r="D187" s="13">
        <v>1</v>
      </c>
      <c r="E187" s="13">
        <v>1</v>
      </c>
      <c r="F187" s="13" t="s">
        <v>2</v>
      </c>
      <c r="G187" s="14">
        <v>43825.625</v>
      </c>
      <c r="H187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188" spans="1:8" x14ac:dyDescent="0.2">
      <c r="A188" s="13" t="s">
        <v>19</v>
      </c>
      <c r="B188" s="13" t="s">
        <v>17</v>
      </c>
      <c r="C188" s="13">
        <v>4</v>
      </c>
      <c r="D188" s="13">
        <v>1</v>
      </c>
      <c r="E188" s="13">
        <v>1</v>
      </c>
      <c r="F188" s="13" t="s">
        <v>2</v>
      </c>
      <c r="G188" s="14">
        <v>43825.729166666664</v>
      </c>
      <c r="H188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189" spans="1:8" x14ac:dyDescent="0.2">
      <c r="A189" s="13" t="s">
        <v>11</v>
      </c>
      <c r="B189" s="13" t="s">
        <v>0</v>
      </c>
      <c r="C189" s="13">
        <v>0</v>
      </c>
      <c r="D189" s="13">
        <v>4</v>
      </c>
      <c r="E189" s="13">
        <v>1</v>
      </c>
      <c r="F189" s="13" t="s">
        <v>2</v>
      </c>
      <c r="G189" s="14">
        <v>43825.833333333336</v>
      </c>
      <c r="H189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190" spans="1:8" x14ac:dyDescent="0.2">
      <c r="A190" s="13" t="s">
        <v>12</v>
      </c>
      <c r="B190" s="13" t="s">
        <v>4</v>
      </c>
      <c r="C190" s="13">
        <v>3</v>
      </c>
      <c r="D190" s="13">
        <v>2</v>
      </c>
      <c r="E190" s="13">
        <v>1</v>
      </c>
      <c r="F190" s="13" t="s">
        <v>2</v>
      </c>
      <c r="G190" s="14">
        <v>43826.822916666664</v>
      </c>
      <c r="H190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191" spans="1:8" x14ac:dyDescent="0.2">
      <c r="A191" s="13" t="s">
        <v>14</v>
      </c>
      <c r="B191" s="13" t="s">
        <v>5</v>
      </c>
      <c r="C191" s="13">
        <v>2</v>
      </c>
      <c r="D191" s="13">
        <v>0</v>
      </c>
      <c r="E191" s="13">
        <v>1</v>
      </c>
      <c r="F191" s="13" t="s">
        <v>2</v>
      </c>
      <c r="G191" s="14">
        <v>43827.520833333336</v>
      </c>
      <c r="H191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192" spans="1:8" x14ac:dyDescent="0.2">
      <c r="A192" s="13" t="s">
        <v>17</v>
      </c>
      <c r="B192" s="13" t="s">
        <v>10</v>
      </c>
      <c r="C192" s="13">
        <v>1</v>
      </c>
      <c r="D192" s="13">
        <v>2</v>
      </c>
      <c r="E192" s="13">
        <v>1</v>
      </c>
      <c r="F192" s="13" t="s">
        <v>2</v>
      </c>
      <c r="G192" s="14">
        <v>43827.625</v>
      </c>
      <c r="H192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193" spans="1:8" x14ac:dyDescent="0.2">
      <c r="A193" s="13" t="s">
        <v>8</v>
      </c>
      <c r="B193" s="13" t="s">
        <v>9</v>
      </c>
      <c r="C193" s="13">
        <v>1</v>
      </c>
      <c r="D193" s="13">
        <v>1</v>
      </c>
      <c r="E193" s="13">
        <v>1</v>
      </c>
      <c r="F193" s="13" t="s">
        <v>2</v>
      </c>
      <c r="G193" s="14">
        <v>43827.625</v>
      </c>
      <c r="H193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194" spans="1:8" x14ac:dyDescent="0.2">
      <c r="A194" s="13" t="s">
        <v>13</v>
      </c>
      <c r="B194" s="13" t="s">
        <v>16</v>
      </c>
      <c r="C194" s="13">
        <v>3</v>
      </c>
      <c r="D194" s="13">
        <v>0</v>
      </c>
      <c r="E194" s="13">
        <v>1</v>
      </c>
      <c r="F194" s="13" t="s">
        <v>2</v>
      </c>
      <c r="G194" s="14">
        <v>43827.625</v>
      </c>
      <c r="H194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195" spans="1:8" x14ac:dyDescent="0.2">
      <c r="A195" s="13" t="s">
        <v>1</v>
      </c>
      <c r="B195" s="13" t="s">
        <v>15</v>
      </c>
      <c r="C195" s="13">
        <v>2</v>
      </c>
      <c r="D195" s="13">
        <v>2</v>
      </c>
      <c r="E195" s="13">
        <v>1</v>
      </c>
      <c r="F195" s="13" t="s">
        <v>2</v>
      </c>
      <c r="G195" s="14">
        <v>43827.729166666664</v>
      </c>
      <c r="H195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196" spans="1:8" x14ac:dyDescent="0.2">
      <c r="A196" s="13" t="s">
        <v>3</v>
      </c>
      <c r="B196" s="13" t="s">
        <v>11</v>
      </c>
      <c r="C196" s="13">
        <v>1</v>
      </c>
      <c r="D196" s="13">
        <v>2</v>
      </c>
      <c r="E196" s="13">
        <v>1</v>
      </c>
      <c r="F196" s="13" t="s">
        <v>2</v>
      </c>
      <c r="G196" s="14">
        <v>43827.729166666664</v>
      </c>
      <c r="H196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197" spans="1:8" x14ac:dyDescent="0.2">
      <c r="A197" s="13" t="s">
        <v>7</v>
      </c>
      <c r="B197" s="13" t="s">
        <v>19</v>
      </c>
      <c r="C197" s="13">
        <v>0</v>
      </c>
      <c r="D197" s="13">
        <v>2</v>
      </c>
      <c r="E197" s="13">
        <v>1</v>
      </c>
      <c r="F197" s="13" t="s">
        <v>2</v>
      </c>
      <c r="G197" s="14">
        <v>43827.822916666664</v>
      </c>
      <c r="H197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198" spans="1:8" x14ac:dyDescent="0.2">
      <c r="A198" s="13" t="s">
        <v>18</v>
      </c>
      <c r="B198" s="13" t="s">
        <v>20</v>
      </c>
      <c r="C198" s="13">
        <v>1</v>
      </c>
      <c r="D198" s="13">
        <v>2</v>
      </c>
      <c r="E198" s="13">
        <v>1</v>
      </c>
      <c r="F198" s="13" t="s">
        <v>2</v>
      </c>
      <c r="G198" s="14">
        <v>43828.583333333336</v>
      </c>
      <c r="H198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199" spans="1:8" x14ac:dyDescent="0.2">
      <c r="A199" s="13" t="s">
        <v>0</v>
      </c>
      <c r="B199" s="13" t="s">
        <v>12</v>
      </c>
      <c r="C199" s="13">
        <v>1</v>
      </c>
      <c r="D199" s="13">
        <v>0</v>
      </c>
      <c r="E199" s="13">
        <v>1</v>
      </c>
      <c r="F199" s="13" t="s">
        <v>2</v>
      </c>
      <c r="G199" s="14">
        <v>43828.6875</v>
      </c>
      <c r="H199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200" spans="1:8" x14ac:dyDescent="0.2">
      <c r="A200" s="13" t="s">
        <v>4</v>
      </c>
      <c r="B200" s="13" t="s">
        <v>6</v>
      </c>
      <c r="C200" s="13">
        <v>2</v>
      </c>
      <c r="D200" s="13">
        <v>0</v>
      </c>
      <c r="E200" s="13">
        <v>1</v>
      </c>
      <c r="F200" s="13" t="s">
        <v>2</v>
      </c>
      <c r="G200" s="14">
        <v>43828.75</v>
      </c>
      <c r="H200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201" spans="1:8" x14ac:dyDescent="0.2">
      <c r="A201" s="13" t="s">
        <v>14</v>
      </c>
      <c r="B201" s="13" t="s">
        <v>20</v>
      </c>
      <c r="C201" s="13">
        <v>1</v>
      </c>
      <c r="D201" s="13">
        <v>1</v>
      </c>
      <c r="E201" s="13">
        <v>1</v>
      </c>
      <c r="F201" s="13" t="s">
        <v>2</v>
      </c>
      <c r="G201" s="14">
        <v>43831.520833333336</v>
      </c>
      <c r="H201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202" spans="1:8" x14ac:dyDescent="0.2">
      <c r="A202" s="13" t="s">
        <v>7</v>
      </c>
      <c r="B202" s="13" t="s">
        <v>16</v>
      </c>
      <c r="C202" s="13">
        <v>1</v>
      </c>
      <c r="D202" s="13">
        <v>2</v>
      </c>
      <c r="E202" s="13">
        <v>1</v>
      </c>
      <c r="F202" s="13" t="s">
        <v>2</v>
      </c>
      <c r="G202" s="14">
        <v>43831.520833333336</v>
      </c>
      <c r="H202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203" spans="1:8" x14ac:dyDescent="0.2">
      <c r="A203" s="13" t="s">
        <v>17</v>
      </c>
      <c r="B203" s="13" t="s">
        <v>11</v>
      </c>
      <c r="C203" s="13">
        <v>0</v>
      </c>
      <c r="D203" s="13">
        <v>3</v>
      </c>
      <c r="E203" s="13">
        <v>1</v>
      </c>
      <c r="F203" s="13" t="s">
        <v>2</v>
      </c>
      <c r="G203" s="14">
        <v>43831.625</v>
      </c>
      <c r="H203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204" spans="1:8" x14ac:dyDescent="0.2">
      <c r="A204" s="13" t="s">
        <v>8</v>
      </c>
      <c r="B204" s="13" t="s">
        <v>15</v>
      </c>
      <c r="C204" s="13">
        <v>1</v>
      </c>
      <c r="D204" s="13">
        <v>0</v>
      </c>
      <c r="E204" s="13">
        <v>1</v>
      </c>
      <c r="F204" s="13" t="s">
        <v>2</v>
      </c>
      <c r="G204" s="14">
        <v>43831.625</v>
      </c>
      <c r="H204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205" spans="1:8" x14ac:dyDescent="0.2">
      <c r="A205" s="13" t="s">
        <v>13</v>
      </c>
      <c r="B205" s="13" t="s">
        <v>12</v>
      </c>
      <c r="C205" s="13">
        <v>2</v>
      </c>
      <c r="D205" s="13">
        <v>1</v>
      </c>
      <c r="E205" s="13">
        <v>1</v>
      </c>
      <c r="F205" s="13" t="s">
        <v>2</v>
      </c>
      <c r="G205" s="14">
        <v>43831.625</v>
      </c>
      <c r="H205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206" spans="1:8" x14ac:dyDescent="0.2">
      <c r="A206" s="13" t="s">
        <v>4</v>
      </c>
      <c r="B206" s="13" t="s">
        <v>10</v>
      </c>
      <c r="C206" s="13">
        <v>2</v>
      </c>
      <c r="D206" s="13">
        <v>1</v>
      </c>
      <c r="E206" s="13">
        <v>1</v>
      </c>
      <c r="F206" s="13" t="s">
        <v>2</v>
      </c>
      <c r="G206" s="14">
        <v>43831.729166666664</v>
      </c>
      <c r="H206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207" spans="1:8" x14ac:dyDescent="0.2">
      <c r="A207" s="13" t="s">
        <v>1</v>
      </c>
      <c r="B207" s="13" t="s">
        <v>9</v>
      </c>
      <c r="C207" s="13">
        <v>1</v>
      </c>
      <c r="D207" s="13">
        <v>1</v>
      </c>
      <c r="E207" s="13">
        <v>1</v>
      </c>
      <c r="F207" s="13" t="s">
        <v>2</v>
      </c>
      <c r="G207" s="14">
        <v>43831.729166666664</v>
      </c>
      <c r="H207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208" spans="1:8" x14ac:dyDescent="0.2">
      <c r="A208" s="13" t="s">
        <v>3</v>
      </c>
      <c r="B208" s="13" t="s">
        <v>5</v>
      </c>
      <c r="C208" s="13">
        <v>4</v>
      </c>
      <c r="D208" s="13">
        <v>0</v>
      </c>
      <c r="E208" s="13">
        <v>1</v>
      </c>
      <c r="F208" s="13" t="s">
        <v>2</v>
      </c>
      <c r="G208" s="14">
        <v>43831.729166666664</v>
      </c>
      <c r="H208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209" spans="1:8" x14ac:dyDescent="0.2">
      <c r="A209" s="13" t="s">
        <v>18</v>
      </c>
      <c r="B209" s="13" t="s">
        <v>19</v>
      </c>
      <c r="C209" s="13">
        <v>2</v>
      </c>
      <c r="D209" s="13">
        <v>0</v>
      </c>
      <c r="E209" s="13">
        <v>1</v>
      </c>
      <c r="F209" s="13" t="s">
        <v>2</v>
      </c>
      <c r="G209" s="14">
        <v>43831.833333333336</v>
      </c>
      <c r="H209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210" spans="1:8" x14ac:dyDescent="0.2">
      <c r="A210" s="13" t="s">
        <v>0</v>
      </c>
      <c r="B210" s="13" t="s">
        <v>6</v>
      </c>
      <c r="C210" s="13">
        <v>2</v>
      </c>
      <c r="D210" s="13">
        <v>0</v>
      </c>
      <c r="E210" s="13">
        <v>1</v>
      </c>
      <c r="F210" s="13" t="s">
        <v>2</v>
      </c>
      <c r="G210" s="14">
        <v>43832.833333333336</v>
      </c>
      <c r="H210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211" spans="1:8" x14ac:dyDescent="0.2">
      <c r="A211" s="13" t="s">
        <v>6</v>
      </c>
      <c r="B211" s="13" t="s">
        <v>3</v>
      </c>
      <c r="C211" s="13">
        <v>1</v>
      </c>
      <c r="D211" s="13">
        <v>0</v>
      </c>
      <c r="E211" s="13">
        <v>1</v>
      </c>
      <c r="F211" s="13" t="s">
        <v>2</v>
      </c>
      <c r="G211" s="14">
        <v>43840.833333333336</v>
      </c>
      <c r="H211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212" spans="1:8" x14ac:dyDescent="0.2">
      <c r="A212" s="13" t="s">
        <v>9</v>
      </c>
      <c r="B212" s="13" t="s">
        <v>18</v>
      </c>
      <c r="C212" s="13">
        <v>1</v>
      </c>
      <c r="D212" s="13">
        <v>1</v>
      </c>
      <c r="E212" s="13">
        <v>1</v>
      </c>
      <c r="F212" s="13" t="s">
        <v>2</v>
      </c>
      <c r="G212" s="14">
        <v>43841.520833333336</v>
      </c>
      <c r="H212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213" spans="1:8" x14ac:dyDescent="0.2">
      <c r="A213" s="13" t="s">
        <v>20</v>
      </c>
      <c r="B213" s="13" t="s">
        <v>7</v>
      </c>
      <c r="C213" s="13">
        <v>3</v>
      </c>
      <c r="D213" s="13">
        <v>0</v>
      </c>
      <c r="E213" s="13">
        <v>1</v>
      </c>
      <c r="F213" s="13" t="s">
        <v>2</v>
      </c>
      <c r="G213" s="14">
        <v>43841.625</v>
      </c>
      <c r="H213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214" spans="1:8" x14ac:dyDescent="0.2">
      <c r="A214" s="13" t="s">
        <v>10</v>
      </c>
      <c r="B214" s="13" t="s">
        <v>14</v>
      </c>
      <c r="C214" s="13">
        <v>1</v>
      </c>
      <c r="D214" s="13">
        <v>0</v>
      </c>
      <c r="E214" s="13">
        <v>1</v>
      </c>
      <c r="F214" s="13" t="s">
        <v>2</v>
      </c>
      <c r="G214" s="14">
        <v>43841.625</v>
      </c>
      <c r="H214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215" spans="1:8" x14ac:dyDescent="0.2">
      <c r="A215" s="13" t="s">
        <v>11</v>
      </c>
      <c r="B215" s="13" t="s">
        <v>8</v>
      </c>
      <c r="C215" s="13">
        <v>1</v>
      </c>
      <c r="D215" s="13">
        <v>2</v>
      </c>
      <c r="E215" s="13">
        <v>1</v>
      </c>
      <c r="F215" s="13" t="s">
        <v>2</v>
      </c>
      <c r="G215" s="14">
        <v>43841.625</v>
      </c>
      <c r="H215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216" spans="1:8" x14ac:dyDescent="0.2">
      <c r="A216" s="13" t="s">
        <v>19</v>
      </c>
      <c r="B216" s="13" t="s">
        <v>1</v>
      </c>
      <c r="C216" s="13">
        <v>4</v>
      </c>
      <c r="D216" s="13">
        <v>0</v>
      </c>
      <c r="E216" s="13">
        <v>1</v>
      </c>
      <c r="F216" s="13" t="s">
        <v>2</v>
      </c>
      <c r="G216" s="14">
        <v>43841.625</v>
      </c>
      <c r="H216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217" spans="1:8" x14ac:dyDescent="0.2">
      <c r="A217" s="13" t="s">
        <v>12</v>
      </c>
      <c r="B217" s="13" t="s">
        <v>17</v>
      </c>
      <c r="C217" s="13">
        <v>1</v>
      </c>
      <c r="D217" s="13">
        <v>1</v>
      </c>
      <c r="E217" s="13">
        <v>1</v>
      </c>
      <c r="F217" s="13" t="s">
        <v>2</v>
      </c>
      <c r="G217" s="14">
        <v>43841.625</v>
      </c>
      <c r="H217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218" spans="1:8" x14ac:dyDescent="0.2">
      <c r="A218" s="13" t="s">
        <v>15</v>
      </c>
      <c r="B218" s="13" t="s">
        <v>0</v>
      </c>
      <c r="C218" s="13">
        <v>0</v>
      </c>
      <c r="D218" s="13">
        <v>1</v>
      </c>
      <c r="E218" s="13">
        <v>1</v>
      </c>
      <c r="F218" s="13" t="s">
        <v>2</v>
      </c>
      <c r="G218" s="14">
        <v>43841.729166666664</v>
      </c>
      <c r="H218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219" spans="1:8" x14ac:dyDescent="0.2">
      <c r="A219" s="13" t="s">
        <v>5</v>
      </c>
      <c r="B219" s="13" t="s">
        <v>13</v>
      </c>
      <c r="C219" s="13">
        <v>0</v>
      </c>
      <c r="D219" s="13">
        <v>3</v>
      </c>
      <c r="E219" s="13">
        <v>1</v>
      </c>
      <c r="F219" s="13" t="s">
        <v>2</v>
      </c>
      <c r="G219" s="14">
        <v>43842.583333333336</v>
      </c>
      <c r="H219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220" spans="1:8" x14ac:dyDescent="0.2">
      <c r="A220" s="13" t="s">
        <v>16</v>
      </c>
      <c r="B220" s="13" t="s">
        <v>4</v>
      </c>
      <c r="C220" s="13">
        <v>1</v>
      </c>
      <c r="D220" s="13">
        <v>6</v>
      </c>
      <c r="E220" s="13">
        <v>1</v>
      </c>
      <c r="F220" s="13" t="s">
        <v>2</v>
      </c>
      <c r="G220" s="14">
        <v>43842.6875</v>
      </c>
      <c r="H220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221" spans="1:8" x14ac:dyDescent="0.2">
      <c r="A221" s="13" t="s">
        <v>13</v>
      </c>
      <c r="B221" s="13" t="s">
        <v>15</v>
      </c>
      <c r="C221" s="13">
        <v>0</v>
      </c>
      <c r="D221" s="13">
        <v>0</v>
      </c>
      <c r="E221" s="13">
        <v>1</v>
      </c>
      <c r="F221" s="13" t="s">
        <v>2</v>
      </c>
      <c r="G221" s="14">
        <v>43848.520833333336</v>
      </c>
      <c r="H221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222" spans="1:8" x14ac:dyDescent="0.2">
      <c r="A222" s="13" t="s">
        <v>18</v>
      </c>
      <c r="B222" s="13" t="s">
        <v>6</v>
      </c>
      <c r="C222" s="13">
        <v>1</v>
      </c>
      <c r="D222" s="13">
        <v>1</v>
      </c>
      <c r="E222" s="13">
        <v>1</v>
      </c>
      <c r="F222" s="13" t="s">
        <v>2</v>
      </c>
      <c r="G222" s="14">
        <v>43848.625</v>
      </c>
      <c r="H222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223" spans="1:8" x14ac:dyDescent="0.2">
      <c r="A223" s="13" t="s">
        <v>14</v>
      </c>
      <c r="B223" s="13" t="s">
        <v>16</v>
      </c>
      <c r="C223" s="13">
        <v>1</v>
      </c>
      <c r="D223" s="13">
        <v>1</v>
      </c>
      <c r="E223" s="13">
        <v>1</v>
      </c>
      <c r="F223" s="13" t="s">
        <v>2</v>
      </c>
      <c r="G223" s="14">
        <v>43848.625</v>
      </c>
      <c r="H223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224" spans="1:8" x14ac:dyDescent="0.2">
      <c r="A224" s="13" t="s">
        <v>4</v>
      </c>
      <c r="B224" s="13" t="s">
        <v>9</v>
      </c>
      <c r="C224" s="13">
        <v>2</v>
      </c>
      <c r="D224" s="13">
        <v>2</v>
      </c>
      <c r="E224" s="13">
        <v>1</v>
      </c>
      <c r="F224" s="13" t="s">
        <v>2</v>
      </c>
      <c r="G224" s="14">
        <v>43848.625</v>
      </c>
      <c r="H224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225" spans="1:8" x14ac:dyDescent="0.2">
      <c r="A225" s="13" t="s">
        <v>1</v>
      </c>
      <c r="B225" s="13" t="s">
        <v>5</v>
      </c>
      <c r="C225" s="13">
        <v>1</v>
      </c>
      <c r="D225" s="13">
        <v>0</v>
      </c>
      <c r="E225" s="13">
        <v>1</v>
      </c>
      <c r="F225" s="13" t="s">
        <v>2</v>
      </c>
      <c r="G225" s="14">
        <v>43848.625</v>
      </c>
      <c r="H225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226" spans="1:8" x14ac:dyDescent="0.2">
      <c r="A226" s="13" t="s">
        <v>8</v>
      </c>
      <c r="B226" s="13" t="s">
        <v>12</v>
      </c>
      <c r="C226" s="13">
        <v>2</v>
      </c>
      <c r="D226" s="13">
        <v>3</v>
      </c>
      <c r="E226" s="13">
        <v>1</v>
      </c>
      <c r="F226" s="13" t="s">
        <v>2</v>
      </c>
      <c r="G226" s="14">
        <v>43848.625</v>
      </c>
      <c r="H226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227" spans="1:8" x14ac:dyDescent="0.2">
      <c r="A227" s="13" t="s">
        <v>3</v>
      </c>
      <c r="B227" s="13" t="s">
        <v>10</v>
      </c>
      <c r="C227" s="13">
        <v>1</v>
      </c>
      <c r="D227" s="13">
        <v>1</v>
      </c>
      <c r="E227" s="13">
        <v>1</v>
      </c>
      <c r="F227" s="13" t="s">
        <v>2</v>
      </c>
      <c r="G227" s="14">
        <v>43848.625</v>
      </c>
      <c r="H227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228" spans="1:8" x14ac:dyDescent="0.2">
      <c r="A228" s="13" t="s">
        <v>17</v>
      </c>
      <c r="B228" s="13" t="s">
        <v>20</v>
      </c>
      <c r="C228" s="13">
        <v>1</v>
      </c>
      <c r="D228" s="13">
        <v>0</v>
      </c>
      <c r="E228" s="13">
        <v>1</v>
      </c>
      <c r="F228" s="13" t="s">
        <v>2</v>
      </c>
      <c r="G228" s="14">
        <v>43848.729166666664</v>
      </c>
      <c r="H228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229" spans="1:8" x14ac:dyDescent="0.2">
      <c r="A229" s="13" t="s">
        <v>7</v>
      </c>
      <c r="B229" s="13" t="s">
        <v>11</v>
      </c>
      <c r="C229" s="13">
        <v>2</v>
      </c>
      <c r="D229" s="13">
        <v>1</v>
      </c>
      <c r="E229" s="13">
        <v>1</v>
      </c>
      <c r="F229" s="13" t="s">
        <v>2</v>
      </c>
      <c r="G229" s="14">
        <v>43849.583333333336</v>
      </c>
      <c r="H229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230" spans="1:8" x14ac:dyDescent="0.2">
      <c r="A230" s="13" t="s">
        <v>0</v>
      </c>
      <c r="B230" s="13" t="s">
        <v>19</v>
      </c>
      <c r="C230" s="13">
        <v>2</v>
      </c>
      <c r="D230" s="13">
        <v>0</v>
      </c>
      <c r="E230" s="13">
        <v>1</v>
      </c>
      <c r="F230" s="13" t="s">
        <v>2</v>
      </c>
      <c r="G230" s="14">
        <v>43849.6875</v>
      </c>
      <c r="H230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231" spans="1:8" x14ac:dyDescent="0.2">
      <c r="A231" s="13" t="s">
        <v>16</v>
      </c>
      <c r="B231" s="13" t="s">
        <v>13</v>
      </c>
      <c r="C231" s="13">
        <v>2</v>
      </c>
      <c r="D231" s="13">
        <v>1</v>
      </c>
      <c r="E231" s="13">
        <v>1</v>
      </c>
      <c r="F231" s="13" t="s">
        <v>2</v>
      </c>
      <c r="G231" s="14">
        <v>43851.8125</v>
      </c>
      <c r="H231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232" spans="1:8" x14ac:dyDescent="0.2">
      <c r="A232" s="13" t="s">
        <v>5</v>
      </c>
      <c r="B232" s="13" t="s">
        <v>14</v>
      </c>
      <c r="C232" s="13">
        <v>3</v>
      </c>
      <c r="D232" s="13">
        <v>1</v>
      </c>
      <c r="E232" s="13">
        <v>1</v>
      </c>
      <c r="F232" s="13" t="s">
        <v>2</v>
      </c>
      <c r="G232" s="14">
        <v>43851.8125</v>
      </c>
      <c r="H232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233" spans="1:8" x14ac:dyDescent="0.2">
      <c r="A233" s="13" t="s">
        <v>9</v>
      </c>
      <c r="B233" s="13" t="s">
        <v>8</v>
      </c>
      <c r="C233" s="13">
        <v>0</v>
      </c>
      <c r="D233" s="13">
        <v>2</v>
      </c>
      <c r="E233" s="13">
        <v>1</v>
      </c>
      <c r="F233" s="13" t="s">
        <v>2</v>
      </c>
      <c r="G233" s="14">
        <v>43851.8125</v>
      </c>
      <c r="H233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234" spans="1:8" x14ac:dyDescent="0.2">
      <c r="A234" s="13" t="s">
        <v>10</v>
      </c>
      <c r="B234" s="13" t="s">
        <v>17</v>
      </c>
      <c r="C234" s="13">
        <v>2</v>
      </c>
      <c r="D234" s="13">
        <v>2</v>
      </c>
      <c r="E234" s="13">
        <v>1</v>
      </c>
      <c r="F234" s="13" t="s">
        <v>2</v>
      </c>
      <c r="G234" s="14">
        <v>43851.8125</v>
      </c>
      <c r="H234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235" spans="1:8" x14ac:dyDescent="0.2">
      <c r="A235" s="13" t="s">
        <v>6</v>
      </c>
      <c r="B235" s="13" t="s">
        <v>4</v>
      </c>
      <c r="C235" s="13">
        <v>0</v>
      </c>
      <c r="D235" s="13">
        <v>1</v>
      </c>
      <c r="E235" s="13">
        <v>1</v>
      </c>
      <c r="F235" s="13" t="s">
        <v>2</v>
      </c>
      <c r="G235" s="14">
        <v>43851.8125</v>
      </c>
      <c r="H235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236" spans="1:8" x14ac:dyDescent="0.2">
      <c r="A236" s="13" t="s">
        <v>20</v>
      </c>
      <c r="B236" s="13" t="s">
        <v>18</v>
      </c>
      <c r="C236" s="13">
        <v>2</v>
      </c>
      <c r="D236" s="13">
        <v>2</v>
      </c>
      <c r="E236" s="13">
        <v>1</v>
      </c>
      <c r="F236" s="13" t="s">
        <v>2</v>
      </c>
      <c r="G236" s="14">
        <v>43851.84375</v>
      </c>
      <c r="H236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237" spans="1:8" x14ac:dyDescent="0.2">
      <c r="A237" s="13" t="s">
        <v>11</v>
      </c>
      <c r="B237" s="13" t="s">
        <v>3</v>
      </c>
      <c r="C237" s="13">
        <v>4</v>
      </c>
      <c r="D237" s="13">
        <v>1</v>
      </c>
      <c r="E237" s="13">
        <v>1</v>
      </c>
      <c r="F237" s="13" t="s">
        <v>2</v>
      </c>
      <c r="G237" s="14">
        <v>43852.8125</v>
      </c>
      <c r="H237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238" spans="1:8" x14ac:dyDescent="0.2">
      <c r="A238" s="13" t="s">
        <v>15</v>
      </c>
      <c r="B238" s="13" t="s">
        <v>1</v>
      </c>
      <c r="C238" s="13">
        <v>2</v>
      </c>
      <c r="D238" s="13">
        <v>1</v>
      </c>
      <c r="E238" s="13">
        <v>1</v>
      </c>
      <c r="F238" s="13" t="s">
        <v>2</v>
      </c>
      <c r="G238" s="14">
        <v>43852.8125</v>
      </c>
      <c r="H238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239" spans="1:8" x14ac:dyDescent="0.2">
      <c r="A239" s="13" t="s">
        <v>19</v>
      </c>
      <c r="B239" s="13" t="s">
        <v>7</v>
      </c>
      <c r="C239" s="13">
        <v>0</v>
      </c>
      <c r="D239" s="13">
        <v>2</v>
      </c>
      <c r="E239" s="13">
        <v>1</v>
      </c>
      <c r="F239" s="13" t="s">
        <v>2</v>
      </c>
      <c r="G239" s="14">
        <v>43852.84375</v>
      </c>
      <c r="H239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240" spans="1:8" x14ac:dyDescent="0.2">
      <c r="A240" s="13" t="s">
        <v>12</v>
      </c>
      <c r="B240" s="13" t="s">
        <v>0</v>
      </c>
      <c r="C240" s="13">
        <v>1</v>
      </c>
      <c r="D240" s="13">
        <v>2</v>
      </c>
      <c r="E240" s="13">
        <v>1</v>
      </c>
      <c r="F240" s="13" t="s">
        <v>2</v>
      </c>
      <c r="G240" s="14">
        <v>43853.833333333336</v>
      </c>
      <c r="H240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241" spans="1:8" x14ac:dyDescent="0.2">
      <c r="A241" s="13" t="s">
        <v>3</v>
      </c>
      <c r="B241" s="13" t="s">
        <v>0</v>
      </c>
      <c r="C241" s="13">
        <v>0</v>
      </c>
      <c r="D241" s="13">
        <v>2</v>
      </c>
      <c r="E241" s="13">
        <v>1</v>
      </c>
      <c r="F241" s="13" t="s">
        <v>2</v>
      </c>
      <c r="G241" s="14">
        <v>43859.822916666664</v>
      </c>
      <c r="H241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242" spans="1:8" x14ac:dyDescent="0.2">
      <c r="A242" s="13" t="s">
        <v>11</v>
      </c>
      <c r="B242" s="13" t="s">
        <v>20</v>
      </c>
      <c r="C242" s="13">
        <v>2</v>
      </c>
      <c r="D242" s="13">
        <v>2</v>
      </c>
      <c r="E242" s="13">
        <v>1</v>
      </c>
      <c r="F242" s="13" t="s">
        <v>2</v>
      </c>
      <c r="G242" s="14">
        <v>43862.520833333336</v>
      </c>
      <c r="H242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243" spans="1:8" x14ac:dyDescent="0.2">
      <c r="A243" s="13" t="s">
        <v>5</v>
      </c>
      <c r="B243" s="13" t="s">
        <v>16</v>
      </c>
      <c r="C243" s="13">
        <v>2</v>
      </c>
      <c r="D243" s="13">
        <v>1</v>
      </c>
      <c r="E243" s="13">
        <v>1</v>
      </c>
      <c r="F243" s="13" t="s">
        <v>2</v>
      </c>
      <c r="G243" s="14">
        <v>43862.625</v>
      </c>
      <c r="H243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244" spans="1:8" x14ac:dyDescent="0.2">
      <c r="A244" s="13" t="s">
        <v>9</v>
      </c>
      <c r="B244" s="13" t="s">
        <v>6</v>
      </c>
      <c r="C244" s="13">
        <v>0</v>
      </c>
      <c r="D244" s="13">
        <v>1</v>
      </c>
      <c r="E244" s="13">
        <v>1</v>
      </c>
      <c r="F244" s="13" t="s">
        <v>2</v>
      </c>
      <c r="G244" s="14">
        <v>43862.625</v>
      </c>
      <c r="H244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245" spans="1:8" x14ac:dyDescent="0.2">
      <c r="A245" s="13" t="s">
        <v>0</v>
      </c>
      <c r="B245" s="13" t="s">
        <v>8</v>
      </c>
      <c r="C245" s="13">
        <v>4</v>
      </c>
      <c r="D245" s="13">
        <v>0</v>
      </c>
      <c r="E245" s="13">
        <v>1</v>
      </c>
      <c r="F245" s="13" t="s">
        <v>2</v>
      </c>
      <c r="G245" s="14">
        <v>43862.625</v>
      </c>
      <c r="H245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246" spans="1:8" x14ac:dyDescent="0.2">
      <c r="A246" s="13" t="s">
        <v>17</v>
      </c>
      <c r="B246" s="13" t="s">
        <v>1</v>
      </c>
      <c r="C246" s="13">
        <v>0</v>
      </c>
      <c r="D246" s="13">
        <v>0</v>
      </c>
      <c r="E246" s="13">
        <v>1</v>
      </c>
      <c r="F246" s="13" t="s">
        <v>2</v>
      </c>
      <c r="G246" s="14">
        <v>43862.625</v>
      </c>
      <c r="H246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247" spans="1:8" x14ac:dyDescent="0.2">
      <c r="A247" s="13" t="s">
        <v>13</v>
      </c>
      <c r="B247" s="13" t="s">
        <v>10</v>
      </c>
      <c r="C247" s="13">
        <v>2</v>
      </c>
      <c r="D247" s="13">
        <v>3</v>
      </c>
      <c r="E247" s="13">
        <v>1</v>
      </c>
      <c r="F247" s="13" t="s">
        <v>2</v>
      </c>
      <c r="G247" s="14">
        <v>43862.625</v>
      </c>
      <c r="H247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248" spans="1:8" x14ac:dyDescent="0.2">
      <c r="A248" s="13" t="s">
        <v>3</v>
      </c>
      <c r="B248" s="13" t="s">
        <v>14</v>
      </c>
      <c r="C248" s="13">
        <v>3</v>
      </c>
      <c r="D248" s="13">
        <v>3</v>
      </c>
      <c r="E248" s="13">
        <v>1</v>
      </c>
      <c r="F248" s="13" t="s">
        <v>2</v>
      </c>
      <c r="G248" s="14">
        <v>43862.625</v>
      </c>
      <c r="H248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249" spans="1:8" x14ac:dyDescent="0.2">
      <c r="A249" s="13" t="s">
        <v>19</v>
      </c>
      <c r="B249" s="13" t="s">
        <v>12</v>
      </c>
      <c r="C249" s="13">
        <v>0</v>
      </c>
      <c r="D249" s="13">
        <v>0</v>
      </c>
      <c r="E249" s="13">
        <v>1</v>
      </c>
      <c r="F249" s="13" t="s">
        <v>2</v>
      </c>
      <c r="G249" s="14">
        <v>43862.729166666664</v>
      </c>
      <c r="H249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250" spans="1:8" x14ac:dyDescent="0.2">
      <c r="A250" s="13" t="s">
        <v>7</v>
      </c>
      <c r="B250" s="13" t="s">
        <v>18</v>
      </c>
      <c r="C250" s="13">
        <v>0</v>
      </c>
      <c r="D250" s="13">
        <v>0</v>
      </c>
      <c r="E250" s="13">
        <v>1</v>
      </c>
      <c r="F250" s="13" t="s">
        <v>2</v>
      </c>
      <c r="G250" s="14">
        <v>43863.583333333336</v>
      </c>
      <c r="H250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251" spans="1:8" x14ac:dyDescent="0.2">
      <c r="A251" s="13" t="s">
        <v>15</v>
      </c>
      <c r="B251" s="13" t="s">
        <v>4</v>
      </c>
      <c r="C251" s="13">
        <v>2</v>
      </c>
      <c r="D251" s="13">
        <v>0</v>
      </c>
      <c r="E251" s="13">
        <v>1</v>
      </c>
      <c r="F251" s="13" t="s">
        <v>2</v>
      </c>
      <c r="G251" s="14">
        <v>43863.6875</v>
      </c>
      <c r="H251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252" spans="1:8" x14ac:dyDescent="0.2">
      <c r="A252" s="13" t="s">
        <v>10</v>
      </c>
      <c r="B252" s="13" t="s">
        <v>9</v>
      </c>
      <c r="C252" s="13">
        <v>3</v>
      </c>
      <c r="D252" s="13">
        <v>1</v>
      </c>
      <c r="E252" s="13">
        <v>1</v>
      </c>
      <c r="F252" s="13" t="s">
        <v>2</v>
      </c>
      <c r="G252" s="14">
        <v>43869.520833333336</v>
      </c>
      <c r="H252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253" spans="1:8" x14ac:dyDescent="0.2">
      <c r="A253" s="13" t="s">
        <v>6</v>
      </c>
      <c r="B253" s="13" t="s">
        <v>5</v>
      </c>
      <c r="C253" s="13">
        <v>2</v>
      </c>
      <c r="D253" s="13">
        <v>1</v>
      </c>
      <c r="E253" s="13">
        <v>1</v>
      </c>
      <c r="F253" s="13" t="s">
        <v>2</v>
      </c>
      <c r="G253" s="14">
        <v>43870.583333333336</v>
      </c>
      <c r="H253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254" spans="1:8" x14ac:dyDescent="0.2">
      <c r="A254" s="13" t="s">
        <v>14</v>
      </c>
      <c r="B254" s="13" t="s">
        <v>13</v>
      </c>
      <c r="C254" s="13">
        <v>1</v>
      </c>
      <c r="D254" s="13">
        <v>1</v>
      </c>
      <c r="E254" s="13">
        <v>1</v>
      </c>
      <c r="F254" s="13" t="s">
        <v>2</v>
      </c>
      <c r="G254" s="14">
        <v>43870.729166666664</v>
      </c>
      <c r="H254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255" spans="1:8" x14ac:dyDescent="0.2">
      <c r="A255" s="13" t="s">
        <v>12</v>
      </c>
      <c r="B255" s="13" t="s">
        <v>11</v>
      </c>
      <c r="C255" s="13">
        <v>0</v>
      </c>
      <c r="D255" s="13">
        <v>0</v>
      </c>
      <c r="E255" s="13">
        <v>1</v>
      </c>
      <c r="F255" s="13" t="s">
        <v>2</v>
      </c>
      <c r="G255" s="14">
        <v>43875.833333333336</v>
      </c>
      <c r="H255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256" spans="1:8" x14ac:dyDescent="0.2">
      <c r="A256" s="13" t="s">
        <v>8</v>
      </c>
      <c r="B256" s="13" t="s">
        <v>7</v>
      </c>
      <c r="C256" s="13">
        <v>1</v>
      </c>
      <c r="D256" s="13">
        <v>2</v>
      </c>
      <c r="E256" s="13">
        <v>1</v>
      </c>
      <c r="F256" s="13" t="s">
        <v>2</v>
      </c>
      <c r="G256" s="14">
        <v>43876.520833333336</v>
      </c>
      <c r="H256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257" spans="1:8" x14ac:dyDescent="0.2">
      <c r="A257" s="13" t="s">
        <v>1</v>
      </c>
      <c r="B257" s="13" t="s">
        <v>0</v>
      </c>
      <c r="C257" s="13">
        <v>0</v>
      </c>
      <c r="D257" s="13">
        <v>1</v>
      </c>
      <c r="E257" s="13">
        <v>1</v>
      </c>
      <c r="F257" s="13" t="s">
        <v>2</v>
      </c>
      <c r="G257" s="14">
        <v>43876.729166666664</v>
      </c>
      <c r="H257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258" spans="1:8" x14ac:dyDescent="0.2">
      <c r="A258" s="13" t="s">
        <v>16</v>
      </c>
      <c r="B258" s="13" t="s">
        <v>15</v>
      </c>
      <c r="C258" s="13">
        <v>2</v>
      </c>
      <c r="D258" s="13">
        <v>3</v>
      </c>
      <c r="E258" s="13">
        <v>1</v>
      </c>
      <c r="F258" s="13" t="s">
        <v>2</v>
      </c>
      <c r="G258" s="14">
        <v>43877.583333333336</v>
      </c>
      <c r="H258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259" spans="1:8" x14ac:dyDescent="0.2">
      <c r="A259" s="13" t="s">
        <v>18</v>
      </c>
      <c r="B259" s="13" t="s">
        <v>17</v>
      </c>
      <c r="C259" s="13">
        <v>4</v>
      </c>
      <c r="D259" s="13">
        <v>0</v>
      </c>
      <c r="E259" s="13">
        <v>1</v>
      </c>
      <c r="F259" s="13" t="s">
        <v>2</v>
      </c>
      <c r="G259" s="14">
        <v>43877.6875</v>
      </c>
      <c r="H259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260" spans="1:8" x14ac:dyDescent="0.2">
      <c r="A260" s="13" t="s">
        <v>20</v>
      </c>
      <c r="B260" s="13" t="s">
        <v>19</v>
      </c>
      <c r="C260" s="13">
        <v>0</v>
      </c>
      <c r="D260" s="13">
        <v>2</v>
      </c>
      <c r="E260" s="13">
        <v>1</v>
      </c>
      <c r="F260" s="13" t="s">
        <v>2</v>
      </c>
      <c r="G260" s="14">
        <v>43878.833333333336</v>
      </c>
      <c r="H260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261" spans="1:8" x14ac:dyDescent="0.2">
      <c r="A261" s="13" t="s">
        <v>4</v>
      </c>
      <c r="B261" s="13" t="s">
        <v>3</v>
      </c>
      <c r="C261" s="13">
        <v>2</v>
      </c>
      <c r="D261" s="13">
        <v>0</v>
      </c>
      <c r="E261" s="13">
        <v>1</v>
      </c>
      <c r="F261" s="13" t="s">
        <v>2</v>
      </c>
      <c r="G261" s="14">
        <v>43880.8125</v>
      </c>
      <c r="H261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262" spans="1:8" x14ac:dyDescent="0.2">
      <c r="A262" s="13" t="s">
        <v>20</v>
      </c>
      <c r="B262" s="13" t="s">
        <v>15</v>
      </c>
      <c r="C262" s="13">
        <v>2</v>
      </c>
      <c r="D262" s="13">
        <v>1</v>
      </c>
      <c r="E262" s="13">
        <v>1</v>
      </c>
      <c r="F262" s="13" t="s">
        <v>2</v>
      </c>
      <c r="G262" s="14">
        <v>43883.520833333336</v>
      </c>
      <c r="H262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263" spans="1:8" x14ac:dyDescent="0.2">
      <c r="A263" s="13" t="s">
        <v>7</v>
      </c>
      <c r="B263" s="13" t="s">
        <v>5</v>
      </c>
      <c r="C263" s="13">
        <v>3</v>
      </c>
      <c r="D263" s="13">
        <v>0</v>
      </c>
      <c r="E263" s="13">
        <v>1</v>
      </c>
      <c r="F263" s="13" t="s">
        <v>2</v>
      </c>
      <c r="G263" s="14">
        <v>43883.625</v>
      </c>
      <c r="H263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264" spans="1:8" x14ac:dyDescent="0.2">
      <c r="A264" s="13" t="s">
        <v>9</v>
      </c>
      <c r="B264" s="13" t="s">
        <v>17</v>
      </c>
      <c r="C264" s="13">
        <v>1</v>
      </c>
      <c r="D264" s="13">
        <v>0</v>
      </c>
      <c r="E264" s="13">
        <v>1</v>
      </c>
      <c r="F264" s="13" t="s">
        <v>2</v>
      </c>
      <c r="G264" s="14">
        <v>43883.625</v>
      </c>
      <c r="H264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265" spans="1:8" x14ac:dyDescent="0.2">
      <c r="A265" s="13" t="s">
        <v>6</v>
      </c>
      <c r="B265" s="13" t="s">
        <v>14</v>
      </c>
      <c r="C265" s="13">
        <v>1</v>
      </c>
      <c r="D265" s="13">
        <v>1</v>
      </c>
      <c r="E265" s="13">
        <v>1</v>
      </c>
      <c r="F265" s="13" t="s">
        <v>2</v>
      </c>
      <c r="G265" s="14">
        <v>43883.625</v>
      </c>
      <c r="H265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266" spans="1:8" x14ac:dyDescent="0.2">
      <c r="A266" s="13" t="s">
        <v>8</v>
      </c>
      <c r="B266" s="13" t="s">
        <v>16</v>
      </c>
      <c r="C266" s="13">
        <v>2</v>
      </c>
      <c r="D266" s="13">
        <v>0</v>
      </c>
      <c r="E266" s="13">
        <v>1</v>
      </c>
      <c r="F266" s="13" t="s">
        <v>2</v>
      </c>
      <c r="G266" s="14">
        <v>43883.625</v>
      </c>
      <c r="H266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267" spans="1:8" x14ac:dyDescent="0.2">
      <c r="A267" s="13" t="s">
        <v>11</v>
      </c>
      <c r="B267" s="13" t="s">
        <v>4</v>
      </c>
      <c r="C267" s="13">
        <v>0</v>
      </c>
      <c r="D267" s="13">
        <v>1</v>
      </c>
      <c r="E267" s="13">
        <v>1</v>
      </c>
      <c r="F267" s="13" t="s">
        <v>2</v>
      </c>
      <c r="G267" s="14">
        <v>43883.729166666664</v>
      </c>
      <c r="H267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268" spans="1:8" x14ac:dyDescent="0.2">
      <c r="A268" s="13" t="s">
        <v>19</v>
      </c>
      <c r="B268" s="13" t="s">
        <v>13</v>
      </c>
      <c r="C268" s="13">
        <v>3</v>
      </c>
      <c r="D268" s="13">
        <v>0</v>
      </c>
      <c r="E268" s="13">
        <v>1</v>
      </c>
      <c r="F268" s="13" t="s">
        <v>2</v>
      </c>
      <c r="G268" s="14">
        <v>43884.583333333336</v>
      </c>
      <c r="H268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269" spans="1:8" x14ac:dyDescent="0.2">
      <c r="A269" s="13" t="s">
        <v>12</v>
      </c>
      <c r="B269" s="13" t="s">
        <v>1</v>
      </c>
      <c r="C269" s="13">
        <v>3</v>
      </c>
      <c r="D269" s="13">
        <v>0</v>
      </c>
      <c r="E269" s="13">
        <v>1</v>
      </c>
      <c r="F269" s="13" t="s">
        <v>2</v>
      </c>
      <c r="G269" s="14">
        <v>43884.583333333336</v>
      </c>
      <c r="H269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270" spans="1:8" x14ac:dyDescent="0.2">
      <c r="A270" s="13" t="s">
        <v>18</v>
      </c>
      <c r="B270" s="13" t="s">
        <v>10</v>
      </c>
      <c r="C270" s="13">
        <v>3</v>
      </c>
      <c r="D270" s="13">
        <v>2</v>
      </c>
      <c r="E270" s="13">
        <v>1</v>
      </c>
      <c r="F270" s="13" t="s">
        <v>2</v>
      </c>
      <c r="G270" s="14">
        <v>43884.6875</v>
      </c>
      <c r="H270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271" spans="1:8" x14ac:dyDescent="0.2">
      <c r="A271" s="13" t="s">
        <v>0</v>
      </c>
      <c r="B271" s="13" t="s">
        <v>3</v>
      </c>
      <c r="C271" s="13">
        <v>3</v>
      </c>
      <c r="D271" s="13">
        <v>2</v>
      </c>
      <c r="E271" s="13">
        <v>1</v>
      </c>
      <c r="F271" s="13" t="s">
        <v>2</v>
      </c>
      <c r="G271" s="14">
        <v>43885.833333333336</v>
      </c>
      <c r="H271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272" spans="1:8" x14ac:dyDescent="0.2">
      <c r="A272" s="13" t="s">
        <v>1</v>
      </c>
      <c r="B272" s="13" t="s">
        <v>11</v>
      </c>
      <c r="C272" s="13">
        <v>1</v>
      </c>
      <c r="D272" s="13">
        <v>0</v>
      </c>
      <c r="E272" s="13">
        <v>1</v>
      </c>
      <c r="F272" s="13" t="s">
        <v>2</v>
      </c>
      <c r="G272" s="14">
        <v>43889.833333333336</v>
      </c>
      <c r="H272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273" spans="1:8" x14ac:dyDescent="0.2">
      <c r="A273" s="13" t="s">
        <v>14</v>
      </c>
      <c r="B273" s="13" t="s">
        <v>9</v>
      </c>
      <c r="C273" s="13">
        <v>0</v>
      </c>
      <c r="D273" s="13">
        <v>1</v>
      </c>
      <c r="E273" s="13">
        <v>1</v>
      </c>
      <c r="F273" s="13" t="s">
        <v>2</v>
      </c>
      <c r="G273" s="14">
        <v>43890.520833333336</v>
      </c>
      <c r="H273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274" spans="1:8" x14ac:dyDescent="0.2">
      <c r="A274" s="13" t="s">
        <v>5</v>
      </c>
      <c r="B274" s="13" t="s">
        <v>20</v>
      </c>
      <c r="C274" s="13">
        <v>2</v>
      </c>
      <c r="D274" s="13">
        <v>2</v>
      </c>
      <c r="E274" s="13">
        <v>1</v>
      </c>
      <c r="F274" s="13" t="s">
        <v>2</v>
      </c>
      <c r="G274" s="14">
        <v>43890.625</v>
      </c>
      <c r="H274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275" spans="1:8" x14ac:dyDescent="0.2">
      <c r="A275" s="13" t="s">
        <v>17</v>
      </c>
      <c r="B275" s="13" t="s">
        <v>7</v>
      </c>
      <c r="C275" s="13">
        <v>0</v>
      </c>
      <c r="D275" s="13">
        <v>0</v>
      </c>
      <c r="E275" s="13">
        <v>1</v>
      </c>
      <c r="F275" s="13" t="s">
        <v>2</v>
      </c>
      <c r="G275" s="14">
        <v>43890.625</v>
      </c>
      <c r="H275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276" spans="1:8" x14ac:dyDescent="0.2">
      <c r="A276" s="13" t="s">
        <v>3</v>
      </c>
      <c r="B276" s="13" t="s">
        <v>8</v>
      </c>
      <c r="C276" s="13">
        <v>3</v>
      </c>
      <c r="D276" s="13">
        <v>1</v>
      </c>
      <c r="E276" s="13">
        <v>1</v>
      </c>
      <c r="F276" s="13" t="s">
        <v>2</v>
      </c>
      <c r="G276" s="14">
        <v>43890.625</v>
      </c>
      <c r="H276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277" spans="1:8" x14ac:dyDescent="0.2">
      <c r="A277" s="13" t="s">
        <v>13</v>
      </c>
      <c r="B277" s="13" t="s">
        <v>0</v>
      </c>
      <c r="C277" s="13">
        <v>3</v>
      </c>
      <c r="D277" s="13">
        <v>0</v>
      </c>
      <c r="E277" s="13">
        <v>1</v>
      </c>
      <c r="F277" s="13" t="s">
        <v>2</v>
      </c>
      <c r="G277" s="14">
        <v>43890.729166666664</v>
      </c>
      <c r="H277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278" spans="1:8" x14ac:dyDescent="0.2">
      <c r="A278" s="13" t="s">
        <v>10</v>
      </c>
      <c r="B278" s="13" t="s">
        <v>19</v>
      </c>
      <c r="C278" s="13">
        <v>1</v>
      </c>
      <c r="D278" s="13">
        <v>1</v>
      </c>
      <c r="E278" s="13">
        <v>1</v>
      </c>
      <c r="F278" s="13" t="s">
        <v>2</v>
      </c>
      <c r="G278" s="14">
        <v>43891.583333333336</v>
      </c>
      <c r="H278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279" spans="1:8" x14ac:dyDescent="0.2">
      <c r="A279" s="13" t="s">
        <v>15</v>
      </c>
      <c r="B279" s="13" t="s">
        <v>12</v>
      </c>
      <c r="C279" s="13">
        <v>2</v>
      </c>
      <c r="D279" s="13">
        <v>3</v>
      </c>
      <c r="E279" s="13">
        <v>1</v>
      </c>
      <c r="F279" s="13" t="s">
        <v>2</v>
      </c>
      <c r="G279" s="14">
        <v>43891.583333333336</v>
      </c>
      <c r="H279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280" spans="1:8" x14ac:dyDescent="0.2">
      <c r="A280" s="13" t="s">
        <v>0</v>
      </c>
      <c r="B280" s="13" t="s">
        <v>5</v>
      </c>
      <c r="C280" s="13">
        <v>2</v>
      </c>
      <c r="D280" s="13">
        <v>1</v>
      </c>
      <c r="E280" s="13">
        <v>1</v>
      </c>
      <c r="F280" s="13" t="s">
        <v>2</v>
      </c>
      <c r="G280" s="14">
        <v>43897.520833333336</v>
      </c>
      <c r="H280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281" spans="1:8" x14ac:dyDescent="0.2">
      <c r="A281" s="13" t="s">
        <v>18</v>
      </c>
      <c r="B281" s="13" t="s">
        <v>3</v>
      </c>
      <c r="C281" s="13">
        <v>1</v>
      </c>
      <c r="D281" s="13">
        <v>0</v>
      </c>
      <c r="E281" s="13">
        <v>1</v>
      </c>
      <c r="F281" s="13" t="s">
        <v>2</v>
      </c>
      <c r="G281" s="14">
        <v>43897.625</v>
      </c>
      <c r="H281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282" spans="1:8" x14ac:dyDescent="0.2">
      <c r="A282" s="13" t="s">
        <v>9</v>
      </c>
      <c r="B282" s="13" t="s">
        <v>13</v>
      </c>
      <c r="C282" s="13">
        <v>1</v>
      </c>
      <c r="D282" s="13">
        <v>0</v>
      </c>
      <c r="E282" s="13">
        <v>1</v>
      </c>
      <c r="F282" s="13" t="s">
        <v>2</v>
      </c>
      <c r="G282" s="14">
        <v>43897.625</v>
      </c>
      <c r="H282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283" spans="1:8" x14ac:dyDescent="0.2">
      <c r="A283" s="13" t="s">
        <v>6</v>
      </c>
      <c r="B283" s="13" t="s">
        <v>1</v>
      </c>
      <c r="C283" s="13">
        <v>1</v>
      </c>
      <c r="D283" s="13">
        <v>0</v>
      </c>
      <c r="E283" s="13">
        <v>1</v>
      </c>
      <c r="F283" s="13" t="s">
        <v>2</v>
      </c>
      <c r="G283" s="14">
        <v>43897.625</v>
      </c>
      <c r="H283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284" spans="1:8" x14ac:dyDescent="0.2">
      <c r="A284" s="13" t="s">
        <v>8</v>
      </c>
      <c r="B284" s="13" t="s">
        <v>17</v>
      </c>
      <c r="C284" s="13">
        <v>0</v>
      </c>
      <c r="D284" s="13">
        <v>1</v>
      </c>
      <c r="E284" s="13">
        <v>1</v>
      </c>
      <c r="F284" s="13" t="s">
        <v>2</v>
      </c>
      <c r="G284" s="14">
        <v>43897.625</v>
      </c>
      <c r="H284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285" spans="1:8" x14ac:dyDescent="0.2">
      <c r="A285" s="13" t="s">
        <v>12</v>
      </c>
      <c r="B285" s="13" t="s">
        <v>14</v>
      </c>
      <c r="C285" s="13">
        <v>0</v>
      </c>
      <c r="D285" s="13">
        <v>0</v>
      </c>
      <c r="E285" s="13">
        <v>1</v>
      </c>
      <c r="F285" s="13" t="s">
        <v>2</v>
      </c>
      <c r="G285" s="14">
        <v>43897.625</v>
      </c>
      <c r="H285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286" spans="1:8" x14ac:dyDescent="0.2">
      <c r="A286" s="13" t="s">
        <v>7</v>
      </c>
      <c r="B286" s="13" t="s">
        <v>15</v>
      </c>
      <c r="C286" s="13">
        <v>1</v>
      </c>
      <c r="D286" s="13">
        <v>1</v>
      </c>
      <c r="E286" s="13">
        <v>1</v>
      </c>
      <c r="F286" s="13" t="s">
        <v>2</v>
      </c>
      <c r="G286" s="14">
        <v>43897.729166666664</v>
      </c>
      <c r="H286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287" spans="1:8" x14ac:dyDescent="0.2">
      <c r="A287" s="13" t="s">
        <v>20</v>
      </c>
      <c r="B287" s="13" t="s">
        <v>10</v>
      </c>
      <c r="C287" s="13">
        <v>4</v>
      </c>
      <c r="D287" s="13">
        <v>0</v>
      </c>
      <c r="E287" s="13">
        <v>1</v>
      </c>
      <c r="F287" s="13" t="s">
        <v>2</v>
      </c>
      <c r="G287" s="14">
        <v>43898.583333333336</v>
      </c>
      <c r="H287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288" spans="1:8" x14ac:dyDescent="0.2">
      <c r="A288" s="13" t="s">
        <v>19</v>
      </c>
      <c r="B288" s="13" t="s">
        <v>4</v>
      </c>
      <c r="C288" s="13">
        <v>2</v>
      </c>
      <c r="D288" s="13">
        <v>0</v>
      </c>
      <c r="E288" s="13">
        <v>1</v>
      </c>
      <c r="F288" s="13" t="s">
        <v>2</v>
      </c>
      <c r="G288" s="14">
        <v>43898.6875</v>
      </c>
      <c r="H288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289" spans="1:8" x14ac:dyDescent="0.2">
      <c r="A289" s="13" t="s">
        <v>11</v>
      </c>
      <c r="B289" s="13" t="s">
        <v>16</v>
      </c>
      <c r="C289" s="13">
        <v>4</v>
      </c>
      <c r="D289" s="13">
        <v>0</v>
      </c>
      <c r="E289" s="13">
        <v>1</v>
      </c>
      <c r="F289" s="13" t="s">
        <v>2</v>
      </c>
      <c r="G289" s="14">
        <v>43899.833333333336</v>
      </c>
      <c r="H289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290" spans="1:8" x14ac:dyDescent="0.2">
      <c r="A290" s="13" t="s">
        <v>16</v>
      </c>
      <c r="B290" s="13" t="s">
        <v>6</v>
      </c>
      <c r="C290" s="13">
        <v>0</v>
      </c>
      <c r="D290" s="13">
        <v>0</v>
      </c>
      <c r="E290" s="13">
        <v>1</v>
      </c>
      <c r="F290" s="13" t="s">
        <v>2</v>
      </c>
      <c r="G290" s="14">
        <v>43999.75</v>
      </c>
      <c r="H290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291" spans="1:8" x14ac:dyDescent="0.2">
      <c r="A291" s="13" t="s">
        <v>4</v>
      </c>
      <c r="B291" s="13" t="s">
        <v>18</v>
      </c>
      <c r="C291" s="13">
        <v>3</v>
      </c>
      <c r="D291" s="13">
        <v>0</v>
      </c>
      <c r="E291" s="13">
        <v>1</v>
      </c>
      <c r="F291" s="13" t="s">
        <v>2</v>
      </c>
      <c r="G291" s="14">
        <v>43999.84375</v>
      </c>
      <c r="H291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292" spans="1:8" x14ac:dyDescent="0.2">
      <c r="A292" s="13" t="s">
        <v>1</v>
      </c>
      <c r="B292" s="13" t="s">
        <v>8</v>
      </c>
      <c r="C292" s="13">
        <v>0</v>
      </c>
      <c r="D292" s="13">
        <v>3</v>
      </c>
      <c r="E292" s="13">
        <v>1</v>
      </c>
      <c r="F292" s="13" t="s">
        <v>2</v>
      </c>
      <c r="G292" s="14">
        <v>44001.75</v>
      </c>
      <c r="H292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293" spans="1:8" x14ac:dyDescent="0.2">
      <c r="A293" s="13" t="s">
        <v>15</v>
      </c>
      <c r="B293" s="13" t="s">
        <v>19</v>
      </c>
      <c r="C293" s="13">
        <v>1</v>
      </c>
      <c r="D293" s="13">
        <v>1</v>
      </c>
      <c r="E293" s="13">
        <v>1</v>
      </c>
      <c r="F293" s="13" t="s">
        <v>2</v>
      </c>
      <c r="G293" s="14">
        <v>44001.84375</v>
      </c>
      <c r="H293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294" spans="1:8" x14ac:dyDescent="0.2">
      <c r="A294" s="13" t="s">
        <v>13</v>
      </c>
      <c r="B294" s="13" t="s">
        <v>11</v>
      </c>
      <c r="C294" s="13">
        <v>1</v>
      </c>
      <c r="D294" s="13">
        <v>1</v>
      </c>
      <c r="E294" s="13">
        <v>1</v>
      </c>
      <c r="F294" s="13" t="s">
        <v>2</v>
      </c>
      <c r="G294" s="14">
        <v>44002.520833333336</v>
      </c>
      <c r="H294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295" spans="1:8" x14ac:dyDescent="0.2">
      <c r="A295" s="13" t="s">
        <v>14</v>
      </c>
      <c r="B295" s="13" t="s">
        <v>18</v>
      </c>
      <c r="C295" s="13">
        <v>2</v>
      </c>
      <c r="D295" s="13">
        <v>1</v>
      </c>
      <c r="E295" s="13">
        <v>1</v>
      </c>
      <c r="F295" s="13" t="s">
        <v>2</v>
      </c>
      <c r="G295" s="14">
        <v>44002.625</v>
      </c>
      <c r="H295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296" spans="1:8" x14ac:dyDescent="0.2">
      <c r="A296" s="13" t="s">
        <v>3</v>
      </c>
      <c r="B296" s="13" t="s">
        <v>12</v>
      </c>
      <c r="C296" s="13">
        <v>0</v>
      </c>
      <c r="D296" s="13">
        <v>2</v>
      </c>
      <c r="E296" s="13">
        <v>1</v>
      </c>
      <c r="F296" s="13" t="s">
        <v>2</v>
      </c>
      <c r="G296" s="14">
        <v>44002.729166666664</v>
      </c>
      <c r="H296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297" spans="1:8" x14ac:dyDescent="0.2">
      <c r="A297" s="13" t="s">
        <v>5</v>
      </c>
      <c r="B297" s="13" t="s">
        <v>9</v>
      </c>
      <c r="C297" s="13">
        <v>0</v>
      </c>
      <c r="D297" s="13">
        <v>2</v>
      </c>
      <c r="E297" s="13">
        <v>1</v>
      </c>
      <c r="F297" s="13" t="s">
        <v>2</v>
      </c>
      <c r="G297" s="14">
        <v>44002.822916666664</v>
      </c>
      <c r="H297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298" spans="1:8" x14ac:dyDescent="0.2">
      <c r="A298" s="13" t="s">
        <v>17</v>
      </c>
      <c r="B298" s="13" t="s">
        <v>6</v>
      </c>
      <c r="C298" s="13">
        <v>3</v>
      </c>
      <c r="D298" s="13">
        <v>0</v>
      </c>
      <c r="E298" s="13">
        <v>1</v>
      </c>
      <c r="F298" s="13" t="s">
        <v>2</v>
      </c>
      <c r="G298" s="14">
        <v>44003.583333333336</v>
      </c>
      <c r="H298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299" spans="1:8" x14ac:dyDescent="0.2">
      <c r="A299" s="13" t="s">
        <v>16</v>
      </c>
      <c r="B299" s="13" t="s">
        <v>20</v>
      </c>
      <c r="C299" s="13">
        <v>1</v>
      </c>
      <c r="D299" s="13">
        <v>2</v>
      </c>
      <c r="E299" s="13">
        <v>1</v>
      </c>
      <c r="F299" s="13" t="s">
        <v>2</v>
      </c>
      <c r="G299" s="14">
        <v>44003.677083333336</v>
      </c>
      <c r="H299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300" spans="1:8" x14ac:dyDescent="0.2">
      <c r="A300" s="13" t="s">
        <v>10</v>
      </c>
      <c r="B300" s="13" t="s">
        <v>0</v>
      </c>
      <c r="C300" s="13">
        <v>0</v>
      </c>
      <c r="D300" s="13">
        <v>0</v>
      </c>
      <c r="E300" s="13">
        <v>1</v>
      </c>
      <c r="F300" s="13" t="s">
        <v>2</v>
      </c>
      <c r="G300" s="14">
        <v>44003.791666666664</v>
      </c>
      <c r="H300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301" spans="1:8" x14ac:dyDescent="0.2">
      <c r="A301" s="13" t="s">
        <v>4</v>
      </c>
      <c r="B301" s="13" t="s">
        <v>7</v>
      </c>
      <c r="C301" s="13">
        <v>5</v>
      </c>
      <c r="D301" s="13">
        <v>0</v>
      </c>
      <c r="E301" s="13">
        <v>1</v>
      </c>
      <c r="F301" s="13" t="s">
        <v>2</v>
      </c>
      <c r="G301" s="14">
        <v>44004.833333333336</v>
      </c>
      <c r="H301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302" spans="1:8" x14ac:dyDescent="0.2">
      <c r="A302" s="13" t="s">
        <v>11</v>
      </c>
      <c r="B302" s="13" t="s">
        <v>14</v>
      </c>
      <c r="C302" s="13">
        <v>0</v>
      </c>
      <c r="D302" s="13">
        <v>0</v>
      </c>
      <c r="E302" s="13">
        <v>1</v>
      </c>
      <c r="F302" s="13" t="s">
        <v>2</v>
      </c>
      <c r="G302" s="14">
        <v>44005.75</v>
      </c>
      <c r="H302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303" spans="1:8" x14ac:dyDescent="0.2">
      <c r="A303" s="13" t="s">
        <v>15</v>
      </c>
      <c r="B303" s="13" t="s">
        <v>3</v>
      </c>
      <c r="C303" s="13">
        <v>2</v>
      </c>
      <c r="D303" s="13">
        <v>0</v>
      </c>
      <c r="E303" s="13">
        <v>1</v>
      </c>
      <c r="F303" s="13" t="s">
        <v>2</v>
      </c>
      <c r="G303" s="14">
        <v>44005.84375</v>
      </c>
      <c r="H303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304" spans="1:8" x14ac:dyDescent="0.2">
      <c r="A304" s="13" t="s">
        <v>19</v>
      </c>
      <c r="B304" s="13" t="s">
        <v>6</v>
      </c>
      <c r="C304" s="13">
        <v>3</v>
      </c>
      <c r="D304" s="13">
        <v>0</v>
      </c>
      <c r="E304" s="13">
        <v>1</v>
      </c>
      <c r="F304" s="13" t="s">
        <v>2</v>
      </c>
      <c r="G304" s="14">
        <v>44006.75</v>
      </c>
      <c r="H304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305" spans="1:8" x14ac:dyDescent="0.2">
      <c r="A305" s="13" t="s">
        <v>17</v>
      </c>
      <c r="B305" s="13" t="s">
        <v>16</v>
      </c>
      <c r="C305" s="13">
        <v>1</v>
      </c>
      <c r="D305" s="13">
        <v>1</v>
      </c>
      <c r="E305" s="13">
        <v>1</v>
      </c>
      <c r="F305" s="13" t="s">
        <v>2</v>
      </c>
      <c r="G305" s="14">
        <v>44006.75</v>
      </c>
      <c r="H305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306" spans="1:8" x14ac:dyDescent="0.2">
      <c r="A306" s="13" t="s">
        <v>1</v>
      </c>
      <c r="B306" s="13" t="s">
        <v>10</v>
      </c>
      <c r="C306" s="13">
        <v>0</v>
      </c>
      <c r="D306" s="13">
        <v>1</v>
      </c>
      <c r="E306" s="13">
        <v>1</v>
      </c>
      <c r="F306" s="13" t="s">
        <v>2</v>
      </c>
      <c r="G306" s="14">
        <v>44006.75</v>
      </c>
      <c r="H306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307" spans="1:8" x14ac:dyDescent="0.2">
      <c r="A307" s="13" t="s">
        <v>12</v>
      </c>
      <c r="B307" s="13" t="s">
        <v>5</v>
      </c>
      <c r="C307" s="13">
        <v>1</v>
      </c>
      <c r="D307" s="13">
        <v>0</v>
      </c>
      <c r="E307" s="13">
        <v>1</v>
      </c>
      <c r="F307" s="13" t="s">
        <v>2</v>
      </c>
      <c r="G307" s="14">
        <v>44006.75</v>
      </c>
      <c r="H307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308" spans="1:8" x14ac:dyDescent="0.2">
      <c r="A308" s="13" t="s">
        <v>0</v>
      </c>
      <c r="B308" s="13" t="s">
        <v>9</v>
      </c>
      <c r="C308" s="13">
        <v>4</v>
      </c>
      <c r="D308" s="13">
        <v>0</v>
      </c>
      <c r="E308" s="13">
        <v>1</v>
      </c>
      <c r="F308" s="13" t="s">
        <v>2</v>
      </c>
      <c r="G308" s="14">
        <v>44006.84375</v>
      </c>
      <c r="H308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309" spans="1:8" x14ac:dyDescent="0.2">
      <c r="A309" s="13" t="s">
        <v>7</v>
      </c>
      <c r="B309" s="13" t="s">
        <v>13</v>
      </c>
      <c r="C309" s="13">
        <v>1</v>
      </c>
      <c r="D309" s="13">
        <v>0</v>
      </c>
      <c r="E309" s="13">
        <v>1</v>
      </c>
      <c r="F309" s="13" t="s">
        <v>2</v>
      </c>
      <c r="G309" s="14">
        <v>44007.75</v>
      </c>
      <c r="H309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310" spans="1:8" x14ac:dyDescent="0.2">
      <c r="A310" s="13" t="s">
        <v>8</v>
      </c>
      <c r="B310" s="13" t="s">
        <v>18</v>
      </c>
      <c r="C310" s="13">
        <v>0</v>
      </c>
      <c r="D310" s="13">
        <v>2</v>
      </c>
      <c r="E310" s="13">
        <v>1</v>
      </c>
      <c r="F310" s="13" t="s">
        <v>2</v>
      </c>
      <c r="G310" s="14">
        <v>44007.75</v>
      </c>
      <c r="H310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311" spans="1:8" x14ac:dyDescent="0.2">
      <c r="A311" s="13" t="s">
        <v>20</v>
      </c>
      <c r="B311" s="13" t="s">
        <v>4</v>
      </c>
      <c r="C311" s="13">
        <v>2</v>
      </c>
      <c r="D311" s="13">
        <v>1</v>
      </c>
      <c r="E311" s="13">
        <v>1</v>
      </c>
      <c r="F311" s="13" t="s">
        <v>2</v>
      </c>
      <c r="G311" s="14">
        <v>44007.84375</v>
      </c>
      <c r="H311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312" spans="1:8" x14ac:dyDescent="0.2">
      <c r="A312" s="13" t="s">
        <v>16</v>
      </c>
      <c r="B312" s="13" t="s">
        <v>12</v>
      </c>
      <c r="C312" s="13">
        <v>0</v>
      </c>
      <c r="D312" s="13">
        <v>1</v>
      </c>
      <c r="E312" s="13">
        <v>1</v>
      </c>
      <c r="F312" s="13" t="s">
        <v>2</v>
      </c>
      <c r="G312" s="14">
        <v>44009.520833333336</v>
      </c>
      <c r="H312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313" spans="1:8" x14ac:dyDescent="0.2">
      <c r="A313" s="13" t="s">
        <v>13</v>
      </c>
      <c r="B313" s="13" t="s">
        <v>8</v>
      </c>
      <c r="C313" s="13">
        <v>1</v>
      </c>
      <c r="D313" s="13">
        <v>3</v>
      </c>
      <c r="E313" s="13">
        <v>1</v>
      </c>
      <c r="F313" s="13" t="s">
        <v>2</v>
      </c>
      <c r="G313" s="14">
        <v>44010.6875</v>
      </c>
      <c r="H313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314" spans="1:8" x14ac:dyDescent="0.2">
      <c r="A314" s="13" t="s">
        <v>9</v>
      </c>
      <c r="B314" s="13" t="s">
        <v>7</v>
      </c>
      <c r="C314" s="13">
        <v>0</v>
      </c>
      <c r="D314" s="13">
        <v>1</v>
      </c>
      <c r="E314" s="13">
        <v>1</v>
      </c>
      <c r="F314" s="13" t="s">
        <v>2</v>
      </c>
      <c r="G314" s="14">
        <v>44011.833333333336</v>
      </c>
      <c r="H314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315" spans="1:8" x14ac:dyDescent="0.2">
      <c r="A315" s="13" t="s">
        <v>14</v>
      </c>
      <c r="B315" s="13" t="s">
        <v>19</v>
      </c>
      <c r="C315" s="13">
        <v>0</v>
      </c>
      <c r="D315" s="13">
        <v>3</v>
      </c>
      <c r="E315" s="13">
        <v>1</v>
      </c>
      <c r="F315" s="13" t="s">
        <v>2</v>
      </c>
      <c r="G315" s="14">
        <v>44012.84375</v>
      </c>
      <c r="H315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316" spans="1:8" x14ac:dyDescent="0.2">
      <c r="A316" s="13" t="s">
        <v>18</v>
      </c>
      <c r="B316" s="13" t="s">
        <v>1</v>
      </c>
      <c r="C316" s="13">
        <v>4</v>
      </c>
      <c r="D316" s="13">
        <v>0</v>
      </c>
      <c r="E316" s="13">
        <v>1</v>
      </c>
      <c r="F316" s="13" t="s">
        <v>2</v>
      </c>
      <c r="G316" s="14">
        <v>44013.75</v>
      </c>
      <c r="H316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317" spans="1:8" x14ac:dyDescent="0.2">
      <c r="A317" s="13" t="s">
        <v>5</v>
      </c>
      <c r="B317" s="13" t="s">
        <v>17</v>
      </c>
      <c r="C317" s="13">
        <v>1</v>
      </c>
      <c r="D317" s="13">
        <v>4</v>
      </c>
      <c r="E317" s="13">
        <v>1</v>
      </c>
      <c r="F317" s="13" t="s">
        <v>2</v>
      </c>
      <c r="G317" s="14">
        <v>44013.75</v>
      </c>
      <c r="H317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318" spans="1:8" x14ac:dyDescent="0.2">
      <c r="A318" s="13" t="s">
        <v>10</v>
      </c>
      <c r="B318" s="13" t="s">
        <v>11</v>
      </c>
      <c r="C318" s="13">
        <v>2</v>
      </c>
      <c r="D318" s="13">
        <v>1</v>
      </c>
      <c r="E318" s="13">
        <v>1</v>
      </c>
      <c r="F318" s="13" t="s">
        <v>2</v>
      </c>
      <c r="G318" s="14">
        <v>44013.75</v>
      </c>
      <c r="H318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319" spans="1:8" x14ac:dyDescent="0.2">
      <c r="A319" s="13" t="s">
        <v>3</v>
      </c>
      <c r="B319" s="13" t="s">
        <v>20</v>
      </c>
      <c r="C319" s="13">
        <v>3</v>
      </c>
      <c r="D319" s="13">
        <v>2</v>
      </c>
      <c r="E319" s="13">
        <v>1</v>
      </c>
      <c r="F319" s="13" t="s">
        <v>2</v>
      </c>
      <c r="G319" s="14">
        <v>44013.84375</v>
      </c>
      <c r="H319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320" spans="1:8" x14ac:dyDescent="0.2">
      <c r="A320" s="13" t="s">
        <v>6</v>
      </c>
      <c r="B320" s="13" t="s">
        <v>15</v>
      </c>
      <c r="C320" s="13">
        <v>3</v>
      </c>
      <c r="D320" s="13">
        <v>1</v>
      </c>
      <c r="E320" s="13">
        <v>1</v>
      </c>
      <c r="F320" s="13" t="s">
        <v>2</v>
      </c>
      <c r="G320" s="14">
        <v>44014.75</v>
      </c>
      <c r="H320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321" spans="1:8" x14ac:dyDescent="0.2">
      <c r="A321" s="13" t="s">
        <v>4</v>
      </c>
      <c r="B321" s="13" t="s">
        <v>0</v>
      </c>
      <c r="C321" s="13">
        <v>4</v>
      </c>
      <c r="D321" s="13">
        <v>0</v>
      </c>
      <c r="E321" s="13">
        <v>1</v>
      </c>
      <c r="F321" s="13" t="s">
        <v>2</v>
      </c>
      <c r="G321" s="14">
        <v>44014.84375</v>
      </c>
      <c r="H321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322" spans="1:8" x14ac:dyDescent="0.2">
      <c r="A322" s="13" t="s">
        <v>1</v>
      </c>
      <c r="B322" s="13" t="s">
        <v>14</v>
      </c>
      <c r="C322" s="13">
        <v>0</v>
      </c>
      <c r="D322" s="13">
        <v>1</v>
      </c>
      <c r="E322" s="13">
        <v>1</v>
      </c>
      <c r="F322" s="13" t="s">
        <v>2</v>
      </c>
      <c r="G322" s="14">
        <v>44016.520833333336</v>
      </c>
      <c r="H322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323" spans="1:8" x14ac:dyDescent="0.2">
      <c r="A323" s="13" t="s">
        <v>11</v>
      </c>
      <c r="B323" s="13" t="s">
        <v>9</v>
      </c>
      <c r="C323" s="13">
        <v>3</v>
      </c>
      <c r="D323" s="13">
        <v>0</v>
      </c>
      <c r="E323" s="13">
        <v>1</v>
      </c>
      <c r="F323" s="13" t="s">
        <v>2</v>
      </c>
      <c r="G323" s="14">
        <v>44016.625</v>
      </c>
      <c r="H323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324" spans="1:8" x14ac:dyDescent="0.2">
      <c r="A324" s="13" t="s">
        <v>19</v>
      </c>
      <c r="B324" s="13" t="s">
        <v>5</v>
      </c>
      <c r="C324" s="13">
        <v>5</v>
      </c>
      <c r="D324" s="13">
        <v>2</v>
      </c>
      <c r="E324" s="13">
        <v>1</v>
      </c>
      <c r="F324" s="13" t="s">
        <v>2</v>
      </c>
      <c r="G324" s="14">
        <v>44016.625</v>
      </c>
      <c r="H324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325" spans="1:8" x14ac:dyDescent="0.2">
      <c r="A325" s="13" t="s">
        <v>12</v>
      </c>
      <c r="B325" s="13" t="s">
        <v>18</v>
      </c>
      <c r="C325" s="13">
        <v>0</v>
      </c>
      <c r="D325" s="13">
        <v>2</v>
      </c>
      <c r="E325" s="13">
        <v>1</v>
      </c>
      <c r="F325" s="13" t="s">
        <v>2</v>
      </c>
      <c r="G325" s="14">
        <v>44016.729166666664</v>
      </c>
      <c r="H325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326" spans="1:8" x14ac:dyDescent="0.2">
      <c r="A326" s="13" t="s">
        <v>20</v>
      </c>
      <c r="B326" s="13" t="s">
        <v>13</v>
      </c>
      <c r="C326" s="13">
        <v>3</v>
      </c>
      <c r="D326" s="13">
        <v>0</v>
      </c>
      <c r="E326" s="13">
        <v>1</v>
      </c>
      <c r="F326" s="13" t="s">
        <v>2</v>
      </c>
      <c r="G326" s="14">
        <v>44016.833333333336</v>
      </c>
      <c r="H326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327" spans="1:8" x14ac:dyDescent="0.2">
      <c r="A327" s="13" t="s">
        <v>7</v>
      </c>
      <c r="B327" s="13" t="s">
        <v>6</v>
      </c>
      <c r="C327" s="13">
        <v>1</v>
      </c>
      <c r="D327" s="13">
        <v>1</v>
      </c>
      <c r="E327" s="13">
        <v>1</v>
      </c>
      <c r="F327" s="13" t="s">
        <v>2</v>
      </c>
      <c r="G327" s="14">
        <v>44017.5</v>
      </c>
      <c r="H327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328" spans="1:8" x14ac:dyDescent="0.2">
      <c r="A328" s="13" t="s">
        <v>17</v>
      </c>
      <c r="B328" s="13" t="s">
        <v>3</v>
      </c>
      <c r="C328" s="13">
        <v>2</v>
      </c>
      <c r="D328" s="13">
        <v>2</v>
      </c>
      <c r="E328" s="13">
        <v>1</v>
      </c>
      <c r="F328" s="13" t="s">
        <v>2</v>
      </c>
      <c r="G328" s="14">
        <v>44017.59375</v>
      </c>
      <c r="H328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329" spans="1:8" x14ac:dyDescent="0.2">
      <c r="A329" s="13" t="s">
        <v>0</v>
      </c>
      <c r="B329" s="13" t="s">
        <v>16</v>
      </c>
      <c r="C329" s="13">
        <v>2</v>
      </c>
      <c r="D329" s="13">
        <v>0</v>
      </c>
      <c r="E329" s="13">
        <v>1</v>
      </c>
      <c r="F329" s="13" t="s">
        <v>2</v>
      </c>
      <c r="G329" s="14">
        <v>44017.6875</v>
      </c>
      <c r="H329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330" spans="1:8" x14ac:dyDescent="0.2">
      <c r="A330" s="13" t="s">
        <v>8</v>
      </c>
      <c r="B330" s="13" t="s">
        <v>4</v>
      </c>
      <c r="C330" s="13">
        <v>1</v>
      </c>
      <c r="D330" s="13">
        <v>0</v>
      </c>
      <c r="E330" s="13">
        <v>1</v>
      </c>
      <c r="F330" s="13" t="s">
        <v>2</v>
      </c>
      <c r="G330" s="14">
        <v>44017.791666666664</v>
      </c>
      <c r="H330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331" spans="1:8" x14ac:dyDescent="0.2">
      <c r="A331" s="13" t="s">
        <v>15</v>
      </c>
      <c r="B331" s="13" t="s">
        <v>10</v>
      </c>
      <c r="C331" s="13">
        <v>1</v>
      </c>
      <c r="D331" s="13">
        <v>0</v>
      </c>
      <c r="E331" s="13">
        <v>1</v>
      </c>
      <c r="F331" s="13" t="s">
        <v>2</v>
      </c>
      <c r="G331" s="14">
        <v>44018.833333333336</v>
      </c>
      <c r="H331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332" spans="1:8" x14ac:dyDescent="0.2">
      <c r="A332" s="13" t="s">
        <v>9</v>
      </c>
      <c r="B332" s="13" t="s">
        <v>20</v>
      </c>
      <c r="C332" s="13">
        <v>2</v>
      </c>
      <c r="D332" s="13">
        <v>3</v>
      </c>
      <c r="E332" s="13">
        <v>1</v>
      </c>
      <c r="F332" s="13" t="s">
        <v>2</v>
      </c>
      <c r="G332" s="14">
        <v>44019.75</v>
      </c>
      <c r="H332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333" spans="1:8" x14ac:dyDescent="0.2">
      <c r="A333" s="13" t="s">
        <v>13</v>
      </c>
      <c r="B333" s="13" t="s">
        <v>1</v>
      </c>
      <c r="C333" s="13">
        <v>2</v>
      </c>
      <c r="D333" s="13">
        <v>1</v>
      </c>
      <c r="E333" s="13">
        <v>1</v>
      </c>
      <c r="F333" s="13" t="s">
        <v>2</v>
      </c>
      <c r="G333" s="14">
        <v>44019.75</v>
      </c>
      <c r="H333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334" spans="1:8" x14ac:dyDescent="0.2">
      <c r="A334" s="13" t="s">
        <v>18</v>
      </c>
      <c r="B334" s="13" t="s">
        <v>11</v>
      </c>
      <c r="C334" s="13">
        <v>1</v>
      </c>
      <c r="D334" s="13">
        <v>1</v>
      </c>
      <c r="E334" s="13">
        <v>1</v>
      </c>
      <c r="F334" s="13" t="s">
        <v>2</v>
      </c>
      <c r="G334" s="14">
        <v>44019.84375</v>
      </c>
      <c r="H334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335" spans="1:8" x14ac:dyDescent="0.2">
      <c r="A335" s="13" t="s">
        <v>4</v>
      </c>
      <c r="B335" s="13" t="s">
        <v>17</v>
      </c>
      <c r="C335" s="13">
        <v>5</v>
      </c>
      <c r="D335" s="13">
        <v>0</v>
      </c>
      <c r="E335" s="13">
        <v>1</v>
      </c>
      <c r="F335" s="13" t="s">
        <v>2</v>
      </c>
      <c r="G335" s="14">
        <v>44020.75</v>
      </c>
      <c r="H335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336" spans="1:8" x14ac:dyDescent="0.2">
      <c r="A336" s="13" t="s">
        <v>6</v>
      </c>
      <c r="B336" s="13" t="s">
        <v>12</v>
      </c>
      <c r="C336" s="13">
        <v>1</v>
      </c>
      <c r="D336" s="13">
        <v>0</v>
      </c>
      <c r="E336" s="13">
        <v>1</v>
      </c>
      <c r="F336" s="13" t="s">
        <v>2</v>
      </c>
      <c r="G336" s="14">
        <v>44020.75</v>
      </c>
      <c r="H336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337" spans="1:8" x14ac:dyDescent="0.2">
      <c r="A337" s="13" t="s">
        <v>3</v>
      </c>
      <c r="B337" s="13" t="s">
        <v>7</v>
      </c>
      <c r="C337" s="13">
        <v>0</v>
      </c>
      <c r="D337" s="13">
        <v>1</v>
      </c>
      <c r="E337" s="13">
        <v>1</v>
      </c>
      <c r="F337" s="13" t="s">
        <v>2</v>
      </c>
      <c r="G337" s="14">
        <v>44020.75</v>
      </c>
      <c r="H337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338" spans="1:8" x14ac:dyDescent="0.2">
      <c r="A338" s="13" t="s">
        <v>14</v>
      </c>
      <c r="B338" s="13" t="s">
        <v>0</v>
      </c>
      <c r="C338" s="13">
        <v>1</v>
      </c>
      <c r="D338" s="13">
        <v>3</v>
      </c>
      <c r="E338" s="13">
        <v>1</v>
      </c>
      <c r="F338" s="13" t="s">
        <v>2</v>
      </c>
      <c r="G338" s="14">
        <v>44020.84375</v>
      </c>
      <c r="H338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339" spans="1:8" x14ac:dyDescent="0.2">
      <c r="A339" s="13" t="s">
        <v>5</v>
      </c>
      <c r="B339" s="13" t="s">
        <v>15</v>
      </c>
      <c r="C339" s="13">
        <v>0</v>
      </c>
      <c r="D339" s="13">
        <v>0</v>
      </c>
      <c r="E339" s="13">
        <v>1</v>
      </c>
      <c r="F339" s="13" t="s">
        <v>2</v>
      </c>
      <c r="G339" s="14">
        <v>44021.75</v>
      </c>
      <c r="H339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340" spans="1:8" x14ac:dyDescent="0.2">
      <c r="A340" s="13" t="s">
        <v>10</v>
      </c>
      <c r="B340" s="13" t="s">
        <v>8</v>
      </c>
      <c r="C340" s="13">
        <v>1</v>
      </c>
      <c r="D340" s="13">
        <v>1</v>
      </c>
      <c r="E340" s="13">
        <v>1</v>
      </c>
      <c r="F340" s="13" t="s">
        <v>2</v>
      </c>
      <c r="G340" s="14">
        <v>44021.75</v>
      </c>
      <c r="H340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341" spans="1:8" x14ac:dyDescent="0.2">
      <c r="A341" s="13" t="s">
        <v>16</v>
      </c>
      <c r="B341" s="13" t="s">
        <v>19</v>
      </c>
      <c r="C341" s="13">
        <v>0</v>
      </c>
      <c r="D341" s="13">
        <v>3</v>
      </c>
      <c r="E341" s="13">
        <v>1</v>
      </c>
      <c r="F341" s="13" t="s">
        <v>2</v>
      </c>
      <c r="G341" s="14">
        <v>44021.84375</v>
      </c>
      <c r="H341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342" spans="1:8" x14ac:dyDescent="0.2">
      <c r="A342" s="13" t="s">
        <v>1</v>
      </c>
      <c r="B342" s="13" t="s">
        <v>3</v>
      </c>
      <c r="C342" s="13">
        <v>0</v>
      </c>
      <c r="D342" s="13">
        <v>4</v>
      </c>
      <c r="E342" s="13">
        <v>1</v>
      </c>
      <c r="F342" s="13" t="s">
        <v>2</v>
      </c>
      <c r="G342" s="14">
        <v>44023.520833333336</v>
      </c>
      <c r="H342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343" spans="1:8" x14ac:dyDescent="0.2">
      <c r="A343" s="13" t="s">
        <v>13</v>
      </c>
      <c r="B343" s="13" t="s">
        <v>17</v>
      </c>
      <c r="C343" s="13">
        <v>2</v>
      </c>
      <c r="D343" s="13">
        <v>1</v>
      </c>
      <c r="E343" s="13">
        <v>1</v>
      </c>
      <c r="F343" s="13" t="s">
        <v>2</v>
      </c>
      <c r="G343" s="14">
        <v>44023.520833333336</v>
      </c>
      <c r="H343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344" spans="1:8" x14ac:dyDescent="0.2">
      <c r="A344" s="13" t="s">
        <v>0</v>
      </c>
      <c r="B344" s="13" t="s">
        <v>7</v>
      </c>
      <c r="C344" s="13">
        <v>1</v>
      </c>
      <c r="D344" s="13">
        <v>1</v>
      </c>
      <c r="E344" s="13">
        <v>1</v>
      </c>
      <c r="F344" s="13" t="s">
        <v>2</v>
      </c>
      <c r="G344" s="14">
        <v>44023.625</v>
      </c>
      <c r="H344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345" spans="1:8" x14ac:dyDescent="0.2">
      <c r="A345" s="13" t="s">
        <v>6</v>
      </c>
      <c r="B345" s="13" t="s">
        <v>20</v>
      </c>
      <c r="C345" s="13">
        <v>3</v>
      </c>
      <c r="D345" s="13">
        <v>0</v>
      </c>
      <c r="E345" s="13">
        <v>1</v>
      </c>
      <c r="F345" s="13" t="s">
        <v>2</v>
      </c>
      <c r="G345" s="14">
        <v>44023.729166666664</v>
      </c>
      <c r="H345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346" spans="1:8" x14ac:dyDescent="0.2">
      <c r="A346" s="13" t="s">
        <v>14</v>
      </c>
      <c r="B346" s="13" t="s">
        <v>4</v>
      </c>
      <c r="C346" s="13">
        <v>0</v>
      </c>
      <c r="D346" s="13">
        <v>5</v>
      </c>
      <c r="E346" s="13">
        <v>1</v>
      </c>
      <c r="F346" s="13" t="s">
        <v>2</v>
      </c>
      <c r="G346" s="14">
        <v>44023.833333333336</v>
      </c>
      <c r="H346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347" spans="1:8" x14ac:dyDescent="0.2">
      <c r="A347" s="13" t="s">
        <v>12</v>
      </c>
      <c r="B347" s="13" t="s">
        <v>10</v>
      </c>
      <c r="C347" s="13">
        <v>3</v>
      </c>
      <c r="D347" s="13">
        <v>0</v>
      </c>
      <c r="E347" s="13">
        <v>1</v>
      </c>
      <c r="F347" s="13" t="s">
        <v>2</v>
      </c>
      <c r="G347" s="14">
        <v>44024.5</v>
      </c>
      <c r="H347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348" spans="1:8" x14ac:dyDescent="0.2">
      <c r="A348" s="13" t="s">
        <v>16</v>
      </c>
      <c r="B348" s="13" t="s">
        <v>9</v>
      </c>
      <c r="C348" s="13">
        <v>2</v>
      </c>
      <c r="D348" s="13">
        <v>0</v>
      </c>
      <c r="E348" s="13">
        <v>1</v>
      </c>
      <c r="F348" s="13" t="s">
        <v>2</v>
      </c>
      <c r="G348" s="14">
        <v>44024.59375</v>
      </c>
      <c r="H348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349" spans="1:8" x14ac:dyDescent="0.2">
      <c r="A349" s="13" t="s">
        <v>15</v>
      </c>
      <c r="B349" s="13" t="s">
        <v>18</v>
      </c>
      <c r="C349" s="13">
        <v>2</v>
      </c>
      <c r="D349" s="13">
        <v>1</v>
      </c>
      <c r="E349" s="13">
        <v>1</v>
      </c>
      <c r="F349" s="13" t="s">
        <v>2</v>
      </c>
      <c r="G349" s="14">
        <v>44024.6875</v>
      </c>
      <c r="H349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350" spans="1:8" x14ac:dyDescent="0.2">
      <c r="A350" s="13" t="s">
        <v>5</v>
      </c>
      <c r="B350" s="13" t="s">
        <v>11</v>
      </c>
      <c r="C350" s="13">
        <v>4</v>
      </c>
      <c r="D350" s="13">
        <v>1</v>
      </c>
      <c r="E350" s="13">
        <v>1</v>
      </c>
      <c r="F350" s="13" t="s">
        <v>2</v>
      </c>
      <c r="G350" s="14">
        <v>44024.791666666664</v>
      </c>
      <c r="H350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351" spans="1:8" x14ac:dyDescent="0.2">
      <c r="A351" s="13" t="s">
        <v>19</v>
      </c>
      <c r="B351" s="13" t="s">
        <v>8</v>
      </c>
      <c r="C351" s="13">
        <v>2</v>
      </c>
      <c r="D351" s="13">
        <v>2</v>
      </c>
      <c r="E351" s="13">
        <v>1</v>
      </c>
      <c r="F351" s="13" t="s">
        <v>2</v>
      </c>
      <c r="G351" s="14">
        <v>44025.833333333336</v>
      </c>
      <c r="H351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352" spans="1:8" x14ac:dyDescent="0.2">
      <c r="A352" s="13" t="s">
        <v>20</v>
      </c>
      <c r="B352" s="13" t="s">
        <v>1</v>
      </c>
      <c r="C352" s="13">
        <v>1</v>
      </c>
      <c r="D352" s="13">
        <v>0</v>
      </c>
      <c r="E352" s="13">
        <v>1</v>
      </c>
      <c r="F352" s="13" t="s">
        <v>2</v>
      </c>
      <c r="G352" s="14">
        <v>44026.84375</v>
      </c>
      <c r="H352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353" spans="1:8" x14ac:dyDescent="0.2">
      <c r="A353" s="13" t="s">
        <v>7</v>
      </c>
      <c r="B353" s="13" t="s">
        <v>12</v>
      </c>
      <c r="C353" s="13">
        <v>1</v>
      </c>
      <c r="D353" s="13">
        <v>1</v>
      </c>
      <c r="E353" s="13">
        <v>1</v>
      </c>
      <c r="F353" s="13" t="s">
        <v>2</v>
      </c>
      <c r="G353" s="14">
        <v>44027.75</v>
      </c>
      <c r="H353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354" spans="1:8" x14ac:dyDescent="0.2">
      <c r="A354" s="13" t="s">
        <v>4</v>
      </c>
      <c r="B354" s="13" t="s">
        <v>5</v>
      </c>
      <c r="C354" s="13">
        <v>2</v>
      </c>
      <c r="D354" s="13">
        <v>1</v>
      </c>
      <c r="E354" s="13">
        <v>1</v>
      </c>
      <c r="F354" s="13" t="s">
        <v>2</v>
      </c>
      <c r="G354" s="14">
        <v>44027.75</v>
      </c>
      <c r="H354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355" spans="1:8" x14ac:dyDescent="0.2">
      <c r="A355" s="13" t="s">
        <v>17</v>
      </c>
      <c r="B355" s="13" t="s">
        <v>15</v>
      </c>
      <c r="C355" s="13">
        <v>1</v>
      </c>
      <c r="D355" s="13">
        <v>3</v>
      </c>
      <c r="E355" s="13">
        <v>1</v>
      </c>
      <c r="F355" s="13" t="s">
        <v>2</v>
      </c>
      <c r="G355" s="14">
        <v>44027.75</v>
      </c>
      <c r="H355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356" spans="1:8" x14ac:dyDescent="0.2">
      <c r="A356" s="13" t="s">
        <v>18</v>
      </c>
      <c r="B356" s="13" t="s">
        <v>0</v>
      </c>
      <c r="C356" s="13">
        <v>2</v>
      </c>
      <c r="D356" s="13">
        <v>1</v>
      </c>
      <c r="E356" s="13">
        <v>1</v>
      </c>
      <c r="F356" s="13" t="s">
        <v>2</v>
      </c>
      <c r="G356" s="14">
        <v>44027.84375</v>
      </c>
      <c r="H356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357" spans="1:8" x14ac:dyDescent="0.2">
      <c r="A357" s="13" t="s">
        <v>10</v>
      </c>
      <c r="B357" s="13" t="s">
        <v>16</v>
      </c>
      <c r="C357" s="13">
        <v>1</v>
      </c>
      <c r="D357" s="13">
        <v>1</v>
      </c>
      <c r="E357" s="13">
        <v>1</v>
      </c>
      <c r="F357" s="13" t="s">
        <v>2</v>
      </c>
      <c r="G357" s="14">
        <v>44028.75</v>
      </c>
      <c r="H357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358" spans="1:8" x14ac:dyDescent="0.2">
      <c r="A358" s="13" t="s">
        <v>11</v>
      </c>
      <c r="B358" s="13" t="s">
        <v>6</v>
      </c>
      <c r="C358" s="13">
        <v>2</v>
      </c>
      <c r="D358" s="13">
        <v>0</v>
      </c>
      <c r="E358" s="13">
        <v>1</v>
      </c>
      <c r="F358" s="13" t="s">
        <v>2</v>
      </c>
      <c r="G358" s="14">
        <v>44028.75</v>
      </c>
      <c r="H358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359" spans="1:8" x14ac:dyDescent="0.2">
      <c r="A359" s="13" t="s">
        <v>9</v>
      </c>
      <c r="B359" s="13" t="s">
        <v>19</v>
      </c>
      <c r="C359" s="13">
        <v>0</v>
      </c>
      <c r="D359" s="13">
        <v>2</v>
      </c>
      <c r="E359" s="13">
        <v>1</v>
      </c>
      <c r="F359" s="13" t="s">
        <v>2</v>
      </c>
      <c r="G359" s="14">
        <v>44028.84375</v>
      </c>
      <c r="H359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360" spans="1:8" x14ac:dyDescent="0.2">
      <c r="A360" s="13" t="s">
        <v>8</v>
      </c>
      <c r="B360" s="13" t="s">
        <v>14</v>
      </c>
      <c r="C360" s="13">
        <v>1</v>
      </c>
      <c r="D360" s="13">
        <v>1</v>
      </c>
      <c r="E360" s="13">
        <v>1</v>
      </c>
      <c r="F360" s="13" t="s">
        <v>2</v>
      </c>
      <c r="G360" s="14">
        <v>44028.84375</v>
      </c>
      <c r="H360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361" spans="1:8" x14ac:dyDescent="0.2">
      <c r="A361" s="13" t="s">
        <v>3</v>
      </c>
      <c r="B361" s="13" t="s">
        <v>13</v>
      </c>
      <c r="C361" s="13">
        <v>3</v>
      </c>
      <c r="D361" s="13">
        <v>1</v>
      </c>
      <c r="E361" s="13">
        <v>1</v>
      </c>
      <c r="F361" s="13" t="s">
        <v>2</v>
      </c>
      <c r="G361" s="14">
        <v>44029.833333333336</v>
      </c>
      <c r="H361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362" spans="1:8" x14ac:dyDescent="0.2">
      <c r="A362" s="13" t="s">
        <v>1</v>
      </c>
      <c r="B362" s="13" t="s">
        <v>7</v>
      </c>
      <c r="C362" s="13">
        <v>0</v>
      </c>
      <c r="D362" s="13">
        <v>2</v>
      </c>
      <c r="E362" s="13">
        <v>1</v>
      </c>
      <c r="F362" s="13" t="s">
        <v>2</v>
      </c>
      <c r="G362" s="14">
        <v>44030.729166666664</v>
      </c>
      <c r="H362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363" spans="1:8" x14ac:dyDescent="0.2">
      <c r="A363" s="13" t="s">
        <v>5</v>
      </c>
      <c r="B363" s="13" t="s">
        <v>8</v>
      </c>
      <c r="C363" s="13">
        <v>0</v>
      </c>
      <c r="D363" s="13">
        <v>2</v>
      </c>
      <c r="E363" s="13">
        <v>1</v>
      </c>
      <c r="F363" s="13" t="s">
        <v>2</v>
      </c>
      <c r="G363" s="14">
        <v>44031.583333333336</v>
      </c>
      <c r="H363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364" spans="1:8" x14ac:dyDescent="0.2">
      <c r="A364" s="13" t="s">
        <v>15</v>
      </c>
      <c r="B364" s="13" t="s">
        <v>11</v>
      </c>
      <c r="C364" s="13">
        <v>3</v>
      </c>
      <c r="D364" s="13">
        <v>0</v>
      </c>
      <c r="E364" s="13">
        <v>1</v>
      </c>
      <c r="F364" s="13" t="s">
        <v>2</v>
      </c>
      <c r="G364" s="14">
        <v>44031.666666666664</v>
      </c>
      <c r="H364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365" spans="1:8" x14ac:dyDescent="0.2">
      <c r="A365" s="13" t="s">
        <v>14</v>
      </c>
      <c r="B365" s="13" t="s">
        <v>17</v>
      </c>
      <c r="C365" s="13">
        <v>0</v>
      </c>
      <c r="D365" s="13">
        <v>0</v>
      </c>
      <c r="E365" s="13">
        <v>1</v>
      </c>
      <c r="F365" s="13" t="s">
        <v>2</v>
      </c>
      <c r="G365" s="14">
        <v>44032.75</v>
      </c>
      <c r="H365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366" spans="1:8" x14ac:dyDescent="0.2">
      <c r="A366" s="13" t="s">
        <v>6</v>
      </c>
      <c r="B366" s="13" t="s">
        <v>10</v>
      </c>
      <c r="C366" s="13">
        <v>0</v>
      </c>
      <c r="D366" s="13">
        <v>1</v>
      </c>
      <c r="E366" s="13">
        <v>1</v>
      </c>
      <c r="F366" s="13" t="s">
        <v>2</v>
      </c>
      <c r="G366" s="14">
        <v>44032.75</v>
      </c>
      <c r="H366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367" spans="1:8" x14ac:dyDescent="0.2">
      <c r="A367" s="13" t="s">
        <v>12</v>
      </c>
      <c r="B367" s="13" t="s">
        <v>9</v>
      </c>
      <c r="C367" s="13">
        <v>2</v>
      </c>
      <c r="D367" s="13">
        <v>0</v>
      </c>
      <c r="E367" s="13">
        <v>1</v>
      </c>
      <c r="F367" s="13" t="s">
        <v>2</v>
      </c>
      <c r="G367" s="14">
        <v>44032.84375</v>
      </c>
      <c r="H367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368" spans="1:8" x14ac:dyDescent="0.2">
      <c r="A368" s="13" t="s">
        <v>13</v>
      </c>
      <c r="B368" s="13" t="s">
        <v>4</v>
      </c>
      <c r="C368" s="13">
        <v>0</v>
      </c>
      <c r="D368" s="13">
        <v>4</v>
      </c>
      <c r="E368" s="13">
        <v>1</v>
      </c>
      <c r="F368" s="13" t="s">
        <v>2</v>
      </c>
      <c r="G368" s="14">
        <v>44033.75</v>
      </c>
      <c r="H368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369" spans="1:8" x14ac:dyDescent="0.2">
      <c r="A369" s="13" t="s">
        <v>16</v>
      </c>
      <c r="B369" s="13" t="s">
        <v>18</v>
      </c>
      <c r="C369" s="13">
        <v>1</v>
      </c>
      <c r="D369" s="13">
        <v>0</v>
      </c>
      <c r="E369" s="13">
        <v>1</v>
      </c>
      <c r="F369" s="13" t="s">
        <v>2</v>
      </c>
      <c r="G369" s="14">
        <v>44033.84375</v>
      </c>
      <c r="H369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370" spans="1:8" x14ac:dyDescent="0.2">
      <c r="A370" s="13" t="s">
        <v>19</v>
      </c>
      <c r="B370" s="13" t="s">
        <v>3</v>
      </c>
      <c r="C370" s="13">
        <v>1</v>
      </c>
      <c r="D370" s="13">
        <v>1</v>
      </c>
      <c r="E370" s="13">
        <v>1</v>
      </c>
      <c r="F370" s="13" t="s">
        <v>2</v>
      </c>
      <c r="G370" s="14">
        <v>44034.75</v>
      </c>
      <c r="H370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371" spans="1:8" x14ac:dyDescent="0.2">
      <c r="A371" s="13" t="s">
        <v>0</v>
      </c>
      <c r="B371" s="13" t="s">
        <v>20</v>
      </c>
      <c r="C371" s="13">
        <v>5</v>
      </c>
      <c r="D371" s="13">
        <v>3</v>
      </c>
      <c r="E371" s="13">
        <v>1</v>
      </c>
      <c r="F371" s="13" t="s">
        <v>2</v>
      </c>
      <c r="G371" s="14">
        <v>44034.84375</v>
      </c>
      <c r="H371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372" spans="1:8" x14ac:dyDescent="0.2">
      <c r="A372" s="13" t="s">
        <v>18</v>
      </c>
      <c r="B372" s="13" t="s">
        <v>13</v>
      </c>
      <c r="C372" s="13">
        <v>3</v>
      </c>
      <c r="D372" s="13">
        <v>2</v>
      </c>
      <c r="E372" s="13">
        <v>1</v>
      </c>
      <c r="F372" s="13" t="s">
        <v>2</v>
      </c>
      <c r="G372" s="14">
        <v>44038.666666666664</v>
      </c>
      <c r="H372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373" spans="1:8" x14ac:dyDescent="0.2">
      <c r="A373" s="13" t="s">
        <v>7</v>
      </c>
      <c r="B373" s="13" t="s">
        <v>14</v>
      </c>
      <c r="C373" s="13">
        <v>1</v>
      </c>
      <c r="D373" s="13">
        <v>2</v>
      </c>
      <c r="E373" s="13">
        <v>1</v>
      </c>
      <c r="F373" s="13" t="s">
        <v>2</v>
      </c>
      <c r="G373" s="14">
        <v>44038.666666666664</v>
      </c>
      <c r="H373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374" spans="1:8" x14ac:dyDescent="0.2">
      <c r="A374" s="13" t="s">
        <v>20</v>
      </c>
      <c r="B374" s="13" t="s">
        <v>12</v>
      </c>
      <c r="C374" s="13">
        <v>2</v>
      </c>
      <c r="D374" s="13">
        <v>0</v>
      </c>
      <c r="E374" s="13">
        <v>1</v>
      </c>
      <c r="F374" s="13" t="s">
        <v>2</v>
      </c>
      <c r="G374" s="14">
        <v>44038.666666666664</v>
      </c>
      <c r="H374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375" spans="1:8" x14ac:dyDescent="0.2">
      <c r="A375" s="13" t="s">
        <v>9</v>
      </c>
      <c r="B375" s="13" t="s">
        <v>15</v>
      </c>
      <c r="C375" s="13">
        <v>1</v>
      </c>
      <c r="D375" s="13">
        <v>1</v>
      </c>
      <c r="E375" s="13">
        <v>1</v>
      </c>
      <c r="F375" s="13" t="s">
        <v>2</v>
      </c>
      <c r="G375" s="14">
        <v>44038.666666666664</v>
      </c>
      <c r="H375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  <row r="376" spans="1:8" x14ac:dyDescent="0.2">
      <c r="A376" s="13" t="s">
        <v>10</v>
      </c>
      <c r="B376" s="13" t="s">
        <v>5</v>
      </c>
      <c r="C376" s="13">
        <v>1</v>
      </c>
      <c r="D376" s="13">
        <v>3</v>
      </c>
      <c r="E376" s="13">
        <v>1</v>
      </c>
      <c r="F376" s="13" t="s">
        <v>2</v>
      </c>
      <c r="G376" s="14">
        <v>44038.666666666664</v>
      </c>
      <c r="H376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377" spans="1:8" x14ac:dyDescent="0.2">
      <c r="A377" s="13" t="s">
        <v>11</v>
      </c>
      <c r="B377" s="13" t="s">
        <v>19</v>
      </c>
      <c r="C377" s="13">
        <v>0</v>
      </c>
      <c r="D377" s="13">
        <v>2</v>
      </c>
      <c r="E377" s="13">
        <v>1</v>
      </c>
      <c r="F377" s="13" t="s">
        <v>2</v>
      </c>
      <c r="G377" s="14">
        <v>44038.666666666664</v>
      </c>
      <c r="H377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378" spans="1:8" x14ac:dyDescent="0.2">
      <c r="A378" s="13" t="s">
        <v>4</v>
      </c>
      <c r="B378" s="13" t="s">
        <v>1</v>
      </c>
      <c r="C378" s="13">
        <v>5</v>
      </c>
      <c r="D378" s="13">
        <v>0</v>
      </c>
      <c r="E378" s="13">
        <v>1</v>
      </c>
      <c r="F378" s="13" t="s">
        <v>2</v>
      </c>
      <c r="G378" s="14">
        <v>44038.666666666664</v>
      </c>
      <c r="H378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379" spans="1:8" x14ac:dyDescent="0.2">
      <c r="A379" s="13" t="s">
        <v>17</v>
      </c>
      <c r="B379" s="13" t="s">
        <v>0</v>
      </c>
      <c r="C379" s="13">
        <v>1</v>
      </c>
      <c r="D379" s="13">
        <v>3</v>
      </c>
      <c r="E379" s="13">
        <v>1</v>
      </c>
      <c r="F379" s="13" t="s">
        <v>2</v>
      </c>
      <c r="G379" s="14">
        <v>44038.666666666664</v>
      </c>
      <c r="H379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A</v>
      </c>
    </row>
    <row r="380" spans="1:8" x14ac:dyDescent="0.2">
      <c r="A380" s="13" t="s">
        <v>8</v>
      </c>
      <c r="B380" s="13" t="s">
        <v>6</v>
      </c>
      <c r="C380" s="13">
        <v>3</v>
      </c>
      <c r="D380" s="13">
        <v>1</v>
      </c>
      <c r="E380" s="13">
        <v>1</v>
      </c>
      <c r="F380" s="13" t="s">
        <v>2</v>
      </c>
      <c r="G380" s="14">
        <v>44038.666666666664</v>
      </c>
      <c r="H380" s="16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H</v>
      </c>
    </row>
    <row r="381" spans="1:8" x14ac:dyDescent="0.2">
      <c r="A381" s="17" t="s">
        <v>3</v>
      </c>
      <c r="B381" s="17" t="s">
        <v>16</v>
      </c>
      <c r="C381" s="17">
        <v>1</v>
      </c>
      <c r="D381" s="17">
        <v>1</v>
      </c>
      <c r="E381" s="13">
        <v>1</v>
      </c>
      <c r="F381" s="17" t="s">
        <v>2</v>
      </c>
      <c r="G381" s="18">
        <v>44038.666666666664</v>
      </c>
      <c r="H381" s="19" t="str">
        <f>IF(DataTable[[#This Row],[played]]=1,
IF(DataTable[[#This Row],[home_goal]]&gt;DataTable[[#This Row],[away_goal]],"H",
IF(DataTable[[#This Row],[home_goal]]=DataTable[[#This Row],[away_goal]],"D",
IF(DataTable[[#This Row],[away_goal]]&gt;DataTable[[#This Row],[home_goal]],"A",""))),"")</f>
        <v>D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39B1F-D195-48D3-A5D7-19EC11E1C71A}">
  <sheetPr>
    <tabColor theme="7"/>
  </sheetPr>
  <dimension ref="A1:AJ36"/>
  <sheetViews>
    <sheetView showGridLines="0" zoomScaleNormal="100" workbookViewId="0"/>
  </sheetViews>
  <sheetFormatPr defaultRowHeight="12.75" x14ac:dyDescent="0.2"/>
  <cols>
    <col min="1" max="1" width="11" bestFit="1" customWidth="1"/>
    <col min="2" max="2" width="12.7109375" style="1" bestFit="1" customWidth="1"/>
    <col min="3" max="3" width="4.5703125" style="1" bestFit="1" customWidth="1"/>
    <col min="4" max="4" width="26.42578125" style="1" bestFit="1" customWidth="1"/>
    <col min="5" max="8" width="3" style="1" bestFit="1" customWidth="1"/>
    <col min="9" max="9" width="4" style="1" bestFit="1" customWidth="1"/>
    <col min="10" max="10" width="2.85546875" style="1" bestFit="1" customWidth="1"/>
    <col min="11" max="11" width="4" style="1" bestFit="1" customWidth="1"/>
    <col min="12" max="12" width="3.7109375" style="1" bestFit="1" customWidth="1"/>
    <col min="13" max="14" width="9.140625" style="1"/>
    <col min="15" max="15" width="12.7109375" bestFit="1" customWidth="1"/>
    <col min="16" max="16" width="4.5703125" bestFit="1" customWidth="1"/>
    <col min="17" max="17" width="26.140625" bestFit="1" customWidth="1"/>
    <col min="18" max="23" width="3" bestFit="1" customWidth="1"/>
    <col min="24" max="24" width="3.7109375" bestFit="1" customWidth="1"/>
    <col min="25" max="25" width="4.140625" bestFit="1" customWidth="1"/>
    <col min="27" max="27" width="4.5703125" bestFit="1" customWidth="1"/>
    <col min="28" max="28" width="23.28515625" bestFit="1" customWidth="1"/>
    <col min="29" max="34" width="3" style="21" customWidth="1"/>
    <col min="35" max="35" width="3.7109375" style="21" bestFit="1" customWidth="1"/>
    <col min="36" max="36" width="4.140625" style="21" bestFit="1" customWidth="1"/>
  </cols>
  <sheetData>
    <row r="1" spans="1:14" ht="26.25" x14ac:dyDescent="0.4">
      <c r="A1" s="8"/>
    </row>
    <row r="2" spans="1:14" ht="20.25" thickBot="1" x14ac:dyDescent="0.35">
      <c r="B2" s="25" t="s">
        <v>29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4" ht="14.25" customHeight="1" thickTop="1" x14ac:dyDescent="0.2"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4" x14ac:dyDescent="0.2">
      <c r="B4" s="6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4" x14ac:dyDescent="0.2">
      <c r="B5" s="7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1:14" x14ac:dyDescent="0.2">
      <c r="B6" s="7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4" x14ac:dyDescent="0.2">
      <c r="B7" s="7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4" x14ac:dyDescent="0.2">
      <c r="B8" s="7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14" x14ac:dyDescent="0.2">
      <c r="B9" s="7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4" x14ac:dyDescent="0.2">
      <c r="B10" s="7"/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spans="1:14" x14ac:dyDescent="0.2">
      <c r="B11" s="7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spans="1:14" x14ac:dyDescent="0.2"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spans="1:14" ht="13.5" thickBot="1" x14ac:dyDescent="0.25"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</row>
    <row r="14" spans="1:14" ht="13.5" thickTop="1" x14ac:dyDescent="0.2"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6" spans="1:14" ht="15" x14ac:dyDescent="0.2">
      <c r="C16" s="2" t="str" cm="1">
        <f t="array" ref="C16:L16">{"POS","TEAM","P","W","D","L","F","A","GD","PTS"}</f>
        <v>POS</v>
      </c>
      <c r="D16" s="2" t="str">
        <v>TEAM</v>
      </c>
      <c r="E16" s="2" t="str">
        <v>P</v>
      </c>
      <c r="F16" s="2" t="str">
        <v>W</v>
      </c>
      <c r="G16" s="2" t="str">
        <v>D</v>
      </c>
      <c r="H16" s="2" t="str">
        <v>L</v>
      </c>
      <c r="I16" s="2" t="str">
        <v>F</v>
      </c>
      <c r="J16" s="2" t="str">
        <v>A</v>
      </c>
      <c r="K16" s="2" t="str">
        <v>GD</v>
      </c>
      <c r="L16" s="2" t="str">
        <v>PTS</v>
      </c>
      <c r="M16"/>
      <c r="N16"/>
    </row>
    <row r="17" spans="3:14" ht="15" customHeight="1" x14ac:dyDescent="0.2">
      <c r="C17" s="3" cm="1">
        <f t="array" ref="C17:C36">_xlfn.SEQUENCE(COUNTA(D17:D36))</f>
        <v>1</v>
      </c>
      <c r="D17" s="3" t="str" cm="1">
        <f t="array" ref="D17:L36">_xlfn.LET(
_xlpm.TEAM,
_xlfn.UNIQUE(DataTable[team_home]),
_xlpm.P,
(COUNTIFS(DataTable[team_home],_xlpm.TEAM,DataTable[played],1)+COUNTIFS(DataTable[team_away],_xlpm.TEAM,DataTable[played],1)),
_xlpm.W,
(COUNTIFS(DataTable[team_home],_xlpm.TEAM,DataTable[Result],"H")+COUNTIFS(DataTable[team_away],_xlpm.TEAM,DataTable[Result],"A")),
_xlpm.D,
(COUNTIFS(DataTable[team_home],_xlpm.TEAM,DataTable[Result],"D")+COUNTIFS(DataTable[team_away],_xlpm.TEAM,DataTable[Result],"D")),
_xlpm.L,
COUNTIFS(DataTable[team_home],_xlpm.TEAM,DataTable[Result],"A")+COUNTIFS(DataTable[team_away],_xlpm.TEAM,DataTable[Result],"H"),
_xlpm.F,
SUMIFS(DataTable[home_goal],DataTable[team_home],_xlpm.TEAM)+SUMIFS(DataTable[away_goal],DataTable[team_away],_xlpm.TEAM),
_xlpm.A,
SUMIFS(DataTable[away_goal],DataTable[team_home],_xlpm.TEAM)+SUMIFS(DataTable[home_goal],DataTable[team_away],_xlpm.TEAM),
_xlpm.GD,
_xlpm.F-_xlpm.A,
_xlpm.PTS,
(_xlpm.W*3)+(_xlpm.D*1),
_xlfn._xlws.SORT(_xlfn.SWITCH(
{"TEAM","P","W","D","L","F","A","GD","PTS"},
"TEAM",_xlpm.TEAM,
"P",_xlpm.P,
"W",_xlpm.W,
"D",_xlpm.D,
"L",_xlpm.L,
"F",_xlpm.F,
"A",_xlpm.A,
"GD",_xlpm.GD,
"PTS",_xlpm.PTS),
{9,8,6,1},{-1,-1,-1,1})
)</f>
        <v>Liverpool</v>
      </c>
      <c r="E17" s="3">
        <v>38</v>
      </c>
      <c r="F17" s="3">
        <v>32</v>
      </c>
      <c r="G17" s="3">
        <v>3</v>
      </c>
      <c r="H17" s="3">
        <v>3</v>
      </c>
      <c r="I17" s="3">
        <v>85</v>
      </c>
      <c r="J17" s="3">
        <v>33</v>
      </c>
      <c r="K17" s="22">
        <v>52</v>
      </c>
      <c r="L17" s="3">
        <v>99</v>
      </c>
      <c r="M17"/>
      <c r="N17"/>
    </row>
    <row r="18" spans="3:14" ht="15" x14ac:dyDescent="0.2">
      <c r="C18" s="4">
        <v>2</v>
      </c>
      <c r="D18" s="4" t="str">
        <v>Manchester City</v>
      </c>
      <c r="E18" s="4">
        <v>38</v>
      </c>
      <c r="F18" s="4">
        <v>26</v>
      </c>
      <c r="G18" s="4">
        <v>3</v>
      </c>
      <c r="H18" s="4">
        <v>9</v>
      </c>
      <c r="I18" s="4">
        <v>102</v>
      </c>
      <c r="J18" s="4">
        <v>35</v>
      </c>
      <c r="K18" s="23">
        <v>67</v>
      </c>
      <c r="L18" s="4">
        <v>81</v>
      </c>
      <c r="M18"/>
      <c r="N18"/>
    </row>
    <row r="19" spans="3:14" ht="15" x14ac:dyDescent="0.2">
      <c r="C19" s="5">
        <v>3</v>
      </c>
      <c r="D19" s="5" t="str">
        <v>Manchester United</v>
      </c>
      <c r="E19" s="5">
        <v>38</v>
      </c>
      <c r="F19" s="5">
        <v>18</v>
      </c>
      <c r="G19" s="5">
        <v>12</v>
      </c>
      <c r="H19" s="5">
        <v>8</v>
      </c>
      <c r="I19" s="5">
        <v>66</v>
      </c>
      <c r="J19" s="5">
        <v>36</v>
      </c>
      <c r="K19" s="24">
        <v>30</v>
      </c>
      <c r="L19" s="5">
        <v>66</v>
      </c>
      <c r="M19"/>
      <c r="N19"/>
    </row>
    <row r="20" spans="3:14" ht="15" x14ac:dyDescent="0.2">
      <c r="C20" s="4">
        <v>4</v>
      </c>
      <c r="D20" s="4" t="str">
        <v>Chelsea</v>
      </c>
      <c r="E20" s="4">
        <v>38</v>
      </c>
      <c r="F20" s="4">
        <v>20</v>
      </c>
      <c r="G20" s="4">
        <v>6</v>
      </c>
      <c r="H20" s="4">
        <v>12</v>
      </c>
      <c r="I20" s="4">
        <v>69</v>
      </c>
      <c r="J20" s="4">
        <v>54</v>
      </c>
      <c r="K20" s="23">
        <v>15</v>
      </c>
      <c r="L20" s="4">
        <v>66</v>
      </c>
      <c r="M20"/>
      <c r="N20"/>
    </row>
    <row r="21" spans="3:14" ht="15" x14ac:dyDescent="0.2">
      <c r="C21" s="5">
        <v>5</v>
      </c>
      <c r="D21" s="5" t="str">
        <v>Leicester City</v>
      </c>
      <c r="E21" s="5">
        <v>38</v>
      </c>
      <c r="F21" s="5">
        <v>18</v>
      </c>
      <c r="G21" s="5">
        <v>8</v>
      </c>
      <c r="H21" s="5">
        <v>12</v>
      </c>
      <c r="I21" s="5">
        <v>67</v>
      </c>
      <c r="J21" s="5">
        <v>41</v>
      </c>
      <c r="K21" s="24">
        <v>26</v>
      </c>
      <c r="L21" s="5">
        <v>62</v>
      </c>
      <c r="M21"/>
      <c r="N21"/>
    </row>
    <row r="22" spans="3:14" ht="15" x14ac:dyDescent="0.2">
      <c r="C22" s="4">
        <v>6</v>
      </c>
      <c r="D22" s="4" t="str">
        <v>Tottenham Hotspur</v>
      </c>
      <c r="E22" s="4">
        <v>38</v>
      </c>
      <c r="F22" s="4">
        <v>16</v>
      </c>
      <c r="G22" s="4">
        <v>11</v>
      </c>
      <c r="H22" s="4">
        <v>11</v>
      </c>
      <c r="I22" s="4">
        <v>61</v>
      </c>
      <c r="J22" s="4">
        <v>47</v>
      </c>
      <c r="K22" s="23">
        <v>14</v>
      </c>
      <c r="L22" s="4">
        <v>59</v>
      </c>
      <c r="M22"/>
      <c r="N22"/>
    </row>
    <row r="23" spans="3:14" ht="15" x14ac:dyDescent="0.2">
      <c r="C23" s="5">
        <v>7</v>
      </c>
      <c r="D23" s="5" t="str">
        <v>Wolverhampton Wanderers</v>
      </c>
      <c r="E23" s="5">
        <v>38</v>
      </c>
      <c r="F23" s="5">
        <v>15</v>
      </c>
      <c r="G23" s="5">
        <v>14</v>
      </c>
      <c r="H23" s="5">
        <v>9</v>
      </c>
      <c r="I23" s="5">
        <v>51</v>
      </c>
      <c r="J23" s="5">
        <v>40</v>
      </c>
      <c r="K23" s="24">
        <v>11</v>
      </c>
      <c r="L23" s="5">
        <v>59</v>
      </c>
      <c r="M23"/>
      <c r="N23"/>
    </row>
    <row r="24" spans="3:14" ht="15" x14ac:dyDescent="0.2">
      <c r="C24" s="4">
        <v>8</v>
      </c>
      <c r="D24" s="4" t="str">
        <v>Arsenal</v>
      </c>
      <c r="E24" s="4">
        <v>38</v>
      </c>
      <c r="F24" s="4">
        <v>14</v>
      </c>
      <c r="G24" s="4">
        <v>14</v>
      </c>
      <c r="H24" s="4">
        <v>10</v>
      </c>
      <c r="I24" s="4">
        <v>56</v>
      </c>
      <c r="J24" s="4">
        <v>48</v>
      </c>
      <c r="K24" s="23">
        <v>8</v>
      </c>
      <c r="L24" s="4">
        <v>56</v>
      </c>
      <c r="M24"/>
      <c r="N24"/>
    </row>
    <row r="25" spans="3:14" ht="15" x14ac:dyDescent="0.2">
      <c r="C25" s="5">
        <v>9</v>
      </c>
      <c r="D25" s="5" t="str">
        <v>Sheffield United</v>
      </c>
      <c r="E25" s="5">
        <v>38</v>
      </c>
      <c r="F25" s="5">
        <v>14</v>
      </c>
      <c r="G25" s="5">
        <v>12</v>
      </c>
      <c r="H25" s="5">
        <v>12</v>
      </c>
      <c r="I25" s="5">
        <v>39</v>
      </c>
      <c r="J25" s="5">
        <v>39</v>
      </c>
      <c r="K25" s="24">
        <v>0</v>
      </c>
      <c r="L25" s="5">
        <v>54</v>
      </c>
      <c r="M25"/>
      <c r="N25"/>
    </row>
    <row r="26" spans="3:14" ht="15" x14ac:dyDescent="0.2">
      <c r="C26" s="4">
        <v>10</v>
      </c>
      <c r="D26" s="4" t="str">
        <v>Burnley</v>
      </c>
      <c r="E26" s="4">
        <v>38</v>
      </c>
      <c r="F26" s="4">
        <v>15</v>
      </c>
      <c r="G26" s="4">
        <v>9</v>
      </c>
      <c r="H26" s="4">
        <v>14</v>
      </c>
      <c r="I26" s="4">
        <v>43</v>
      </c>
      <c r="J26" s="4">
        <v>50</v>
      </c>
      <c r="K26" s="23">
        <v>-7</v>
      </c>
      <c r="L26" s="4">
        <v>54</v>
      </c>
      <c r="M26"/>
      <c r="N26"/>
    </row>
    <row r="27" spans="3:14" ht="15" x14ac:dyDescent="0.2">
      <c r="C27" s="5">
        <v>11</v>
      </c>
      <c r="D27" s="5" t="str">
        <v>Southampton</v>
      </c>
      <c r="E27" s="5">
        <v>38</v>
      </c>
      <c r="F27" s="5">
        <v>15</v>
      </c>
      <c r="G27" s="5">
        <v>7</v>
      </c>
      <c r="H27" s="5">
        <v>16</v>
      </c>
      <c r="I27" s="5">
        <v>51</v>
      </c>
      <c r="J27" s="5">
        <v>60</v>
      </c>
      <c r="K27" s="24">
        <v>-9</v>
      </c>
      <c r="L27" s="5">
        <v>52</v>
      </c>
      <c r="M27"/>
      <c r="N27"/>
    </row>
    <row r="28" spans="3:14" ht="15" x14ac:dyDescent="0.2">
      <c r="C28" s="4">
        <v>12</v>
      </c>
      <c r="D28" s="4" t="str">
        <v>Everton</v>
      </c>
      <c r="E28" s="4">
        <v>38</v>
      </c>
      <c r="F28" s="4">
        <v>13</v>
      </c>
      <c r="G28" s="4">
        <v>10</v>
      </c>
      <c r="H28" s="4">
        <v>15</v>
      </c>
      <c r="I28" s="4">
        <v>44</v>
      </c>
      <c r="J28" s="4">
        <v>56</v>
      </c>
      <c r="K28" s="23">
        <v>-12</v>
      </c>
      <c r="L28" s="4">
        <v>49</v>
      </c>
      <c r="M28"/>
      <c r="N28"/>
    </row>
    <row r="29" spans="3:14" ht="15" x14ac:dyDescent="0.2">
      <c r="C29" s="5">
        <v>13</v>
      </c>
      <c r="D29" s="5" t="str">
        <v>Newcastle United</v>
      </c>
      <c r="E29" s="5">
        <v>38</v>
      </c>
      <c r="F29" s="5">
        <v>11</v>
      </c>
      <c r="G29" s="5">
        <v>11</v>
      </c>
      <c r="H29" s="5">
        <v>16</v>
      </c>
      <c r="I29" s="5">
        <v>38</v>
      </c>
      <c r="J29" s="5">
        <v>58</v>
      </c>
      <c r="K29" s="24">
        <v>-20</v>
      </c>
      <c r="L29" s="5">
        <v>44</v>
      </c>
      <c r="M29"/>
      <c r="N29"/>
    </row>
    <row r="30" spans="3:14" ht="15" x14ac:dyDescent="0.2">
      <c r="C30" s="4">
        <v>14</v>
      </c>
      <c r="D30" s="4" t="str">
        <v>Crystal Palace</v>
      </c>
      <c r="E30" s="4">
        <v>38</v>
      </c>
      <c r="F30" s="4">
        <v>11</v>
      </c>
      <c r="G30" s="4">
        <v>10</v>
      </c>
      <c r="H30" s="4">
        <v>17</v>
      </c>
      <c r="I30" s="4">
        <v>31</v>
      </c>
      <c r="J30" s="4">
        <v>50</v>
      </c>
      <c r="K30" s="23">
        <v>-19</v>
      </c>
      <c r="L30" s="4">
        <v>43</v>
      </c>
      <c r="M30"/>
      <c r="N30"/>
    </row>
    <row r="31" spans="3:14" ht="15" x14ac:dyDescent="0.2">
      <c r="C31" s="5">
        <v>15</v>
      </c>
      <c r="D31" s="5" t="str">
        <v>Brighton &amp; Hove Albion</v>
      </c>
      <c r="E31" s="5">
        <v>38</v>
      </c>
      <c r="F31" s="5">
        <v>9</v>
      </c>
      <c r="G31" s="5">
        <v>14</v>
      </c>
      <c r="H31" s="5">
        <v>15</v>
      </c>
      <c r="I31" s="5">
        <v>39</v>
      </c>
      <c r="J31" s="5">
        <v>54</v>
      </c>
      <c r="K31" s="24">
        <v>-15</v>
      </c>
      <c r="L31" s="5">
        <v>41</v>
      </c>
      <c r="M31"/>
      <c r="N31"/>
    </row>
    <row r="32" spans="3:14" ht="15" x14ac:dyDescent="0.2">
      <c r="C32" s="4">
        <v>16</v>
      </c>
      <c r="D32" s="4" t="str">
        <v>West Ham United</v>
      </c>
      <c r="E32" s="4">
        <v>38</v>
      </c>
      <c r="F32" s="4">
        <v>10</v>
      </c>
      <c r="G32" s="4">
        <v>9</v>
      </c>
      <c r="H32" s="4">
        <v>19</v>
      </c>
      <c r="I32" s="4">
        <v>49</v>
      </c>
      <c r="J32" s="4">
        <v>62</v>
      </c>
      <c r="K32" s="23">
        <v>-13</v>
      </c>
      <c r="L32" s="4">
        <v>39</v>
      </c>
      <c r="M32"/>
      <c r="N32"/>
    </row>
    <row r="33" spans="3:14" ht="15" x14ac:dyDescent="0.2">
      <c r="C33" s="5">
        <v>17</v>
      </c>
      <c r="D33" s="5" t="str">
        <v>Aston Villa</v>
      </c>
      <c r="E33" s="5">
        <v>38</v>
      </c>
      <c r="F33" s="5">
        <v>9</v>
      </c>
      <c r="G33" s="5">
        <v>8</v>
      </c>
      <c r="H33" s="5">
        <v>21</v>
      </c>
      <c r="I33" s="5">
        <v>41</v>
      </c>
      <c r="J33" s="5">
        <v>67</v>
      </c>
      <c r="K33" s="24">
        <v>-26</v>
      </c>
      <c r="L33" s="5">
        <v>35</v>
      </c>
      <c r="M33"/>
      <c r="N33"/>
    </row>
    <row r="34" spans="3:14" ht="15" x14ac:dyDescent="0.2">
      <c r="C34" s="4">
        <v>18</v>
      </c>
      <c r="D34" s="4" t="str">
        <v>Bournemouth</v>
      </c>
      <c r="E34" s="4">
        <v>38</v>
      </c>
      <c r="F34" s="4">
        <v>9</v>
      </c>
      <c r="G34" s="4">
        <v>7</v>
      </c>
      <c r="H34" s="4">
        <v>22</v>
      </c>
      <c r="I34" s="4">
        <v>40</v>
      </c>
      <c r="J34" s="4">
        <v>65</v>
      </c>
      <c r="K34" s="23">
        <v>-25</v>
      </c>
      <c r="L34" s="4">
        <v>34</v>
      </c>
      <c r="M34"/>
      <c r="N34"/>
    </row>
    <row r="35" spans="3:14" ht="15" x14ac:dyDescent="0.2">
      <c r="C35" s="5">
        <v>19</v>
      </c>
      <c r="D35" s="5" t="str">
        <v>Watford</v>
      </c>
      <c r="E35" s="5">
        <v>38</v>
      </c>
      <c r="F35" s="5">
        <v>8</v>
      </c>
      <c r="G35" s="5">
        <v>10</v>
      </c>
      <c r="H35" s="5">
        <v>20</v>
      </c>
      <c r="I35" s="5">
        <v>36</v>
      </c>
      <c r="J35" s="5">
        <v>64</v>
      </c>
      <c r="K35" s="24">
        <v>-28</v>
      </c>
      <c r="L35" s="5">
        <v>34</v>
      </c>
      <c r="M35"/>
      <c r="N35"/>
    </row>
    <row r="36" spans="3:14" ht="15" x14ac:dyDescent="0.2">
      <c r="C36" s="4">
        <v>20</v>
      </c>
      <c r="D36" s="4" t="str">
        <v>Norwich City</v>
      </c>
      <c r="E36" s="4">
        <v>38</v>
      </c>
      <c r="F36" s="4">
        <v>5</v>
      </c>
      <c r="G36" s="4">
        <v>6</v>
      </c>
      <c r="H36" s="4">
        <v>27</v>
      </c>
      <c r="I36" s="4">
        <v>26</v>
      </c>
      <c r="J36" s="4">
        <v>75</v>
      </c>
      <c r="K36" s="23">
        <v>-49</v>
      </c>
      <c r="L36" s="4">
        <v>21</v>
      </c>
      <c r="M36"/>
      <c r="N36"/>
    </row>
  </sheetData>
  <mergeCells count="2">
    <mergeCell ref="B2:M2"/>
    <mergeCell ref="B13:M13"/>
  </mergeCells>
  <pageMargins left="0.7" right="0.7" top="0.75" bottom="0.75" header="0.3" footer="0.3"/>
  <pageSetup paperSize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988EDD-75A9-4100-B626-653E08450E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LET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Moss</dc:creator>
  <cp:lastModifiedBy>Andrew Moss</cp:lastModifiedBy>
  <dcterms:created xsi:type="dcterms:W3CDTF">2020-07-13T22:29:50Z</dcterms:created>
  <dcterms:modified xsi:type="dcterms:W3CDTF">2021-02-23T13:22:03Z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ba6a67af-9284-47aa-8b0a-8013dd6d7c4a</vt:lpwstr>
  </property>
</Properties>
</file>