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rylandrew/Documents/dsi_plus/Projects/Project-4-semantic_search/"/>
    </mc:Choice>
  </mc:AlternateContent>
  <bookViews>
    <workbookView xWindow="2780" yWindow="1560" windowWidth="28040" windowHeight="17440"/>
  </bookViews>
  <sheets>
    <sheet name="Sheet1" sheetId="1" r:id="rId1"/>
  </sheets>
  <definedNames>
    <definedName name="_xlnm.Print_Area" localSheetId="0">Sheet1!$A$1:$R$70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R50" i="1"/>
  <c r="R49" i="1"/>
  <c r="R48" i="1"/>
  <c r="R47" i="1"/>
  <c r="R46" i="1"/>
  <c r="R45" i="1"/>
  <c r="R44" i="1"/>
  <c r="R43" i="1"/>
  <c r="R67" i="1"/>
  <c r="R66" i="1"/>
  <c r="R65" i="1"/>
  <c r="R64" i="1"/>
  <c r="R63" i="1"/>
  <c r="R62" i="1"/>
  <c r="R61" i="1"/>
  <c r="R60" i="1"/>
  <c r="R59" i="1"/>
  <c r="R21" i="1"/>
  <c r="R20" i="1"/>
  <c r="R19" i="1"/>
  <c r="R18" i="1"/>
  <c r="R17" i="1"/>
  <c r="R16" i="1"/>
  <c r="R15" i="1"/>
  <c r="R14" i="1"/>
  <c r="R13" i="1"/>
  <c r="R36" i="1"/>
  <c r="R29" i="1"/>
  <c r="R30" i="1"/>
  <c r="R31" i="1"/>
  <c r="R32" i="1"/>
  <c r="R33" i="1"/>
  <c r="R34" i="1"/>
  <c r="R35" i="1"/>
  <c r="R28" i="1"/>
  <c r="K67" i="1"/>
  <c r="K66" i="1"/>
  <c r="K65" i="1"/>
  <c r="K64" i="1"/>
  <c r="K63" i="1"/>
  <c r="K62" i="1"/>
  <c r="K61" i="1"/>
  <c r="K60" i="1"/>
  <c r="K59" i="1"/>
  <c r="K52" i="1"/>
  <c r="K51" i="1"/>
  <c r="K50" i="1"/>
  <c r="K49" i="1"/>
  <c r="K48" i="1"/>
  <c r="K47" i="1"/>
  <c r="K46" i="1"/>
  <c r="K45" i="1"/>
  <c r="K44" i="1"/>
  <c r="K43" i="1"/>
  <c r="G52" i="1"/>
  <c r="G51" i="1"/>
  <c r="G50" i="1"/>
  <c r="G49" i="1"/>
  <c r="G48" i="1"/>
  <c r="G47" i="1"/>
  <c r="G46" i="1"/>
  <c r="G45" i="1"/>
  <c r="G44" i="1"/>
  <c r="G43" i="1"/>
  <c r="C52" i="1"/>
  <c r="C51" i="1"/>
  <c r="C50" i="1"/>
  <c r="C49" i="1"/>
  <c r="C48" i="1"/>
  <c r="C47" i="1"/>
  <c r="C46" i="1"/>
  <c r="C45" i="1"/>
  <c r="C44" i="1"/>
  <c r="C43" i="1"/>
  <c r="K37" i="1"/>
  <c r="K36" i="1"/>
  <c r="K35" i="1"/>
  <c r="K34" i="1"/>
  <c r="K33" i="1"/>
  <c r="K32" i="1"/>
  <c r="K31" i="1"/>
  <c r="K30" i="1"/>
  <c r="K29" i="1"/>
  <c r="K28" i="1"/>
  <c r="G37" i="1"/>
  <c r="G36" i="1"/>
  <c r="G35" i="1"/>
  <c r="G34" i="1"/>
  <c r="G33" i="1"/>
  <c r="G32" i="1"/>
  <c r="G31" i="1"/>
  <c r="G30" i="1"/>
  <c r="G29" i="1"/>
  <c r="G28" i="1"/>
  <c r="C29" i="1"/>
  <c r="C30" i="1"/>
  <c r="C31" i="1"/>
  <c r="C32" i="1"/>
  <c r="C33" i="1"/>
  <c r="C34" i="1"/>
  <c r="C35" i="1"/>
  <c r="C36" i="1"/>
  <c r="C37" i="1"/>
  <c r="C28" i="1"/>
  <c r="K22" i="1"/>
  <c r="K21" i="1"/>
  <c r="K20" i="1"/>
  <c r="K19" i="1"/>
  <c r="K18" i="1"/>
  <c r="K17" i="1"/>
  <c r="K16" i="1"/>
  <c r="K15" i="1"/>
  <c r="K14" i="1"/>
  <c r="K13" i="1"/>
  <c r="G22" i="1"/>
  <c r="G21" i="1"/>
  <c r="G20" i="1"/>
  <c r="G19" i="1"/>
  <c r="G18" i="1"/>
  <c r="G17" i="1"/>
  <c r="G16" i="1"/>
  <c r="G15" i="1"/>
  <c r="G14" i="1"/>
  <c r="G13" i="1"/>
  <c r="C22" i="1"/>
  <c r="C21" i="1"/>
  <c r="C20" i="1"/>
  <c r="C19" i="1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<sst xmlns="http://schemas.openxmlformats.org/spreadsheetml/2006/main" count="285" uniqueCount="120">
  <si>
    <t>search_term</t>
  </si>
  <si>
    <t>Random forest</t>
  </si>
  <si>
    <t>Random neural network</t>
  </si>
  <si>
    <t>Jackknife variance estimates for random forest</t>
  </si>
  <si>
    <t>Whitening transformation</t>
  </si>
  <si>
    <t>Random subspace method</t>
  </si>
  <si>
    <t>Out-of-bag error</t>
  </si>
  <si>
    <t>Locality-sensitive hashing</t>
  </si>
  <si>
    <t>Stochastic neural network</t>
  </si>
  <si>
    <t>Information gain in decision trees</t>
  </si>
  <si>
    <t>Classifier chains</t>
  </si>
  <si>
    <t>Bootstrap aggregating</t>
  </si>
  <si>
    <t>Multifactor dimensionality reduction</t>
  </si>
  <si>
    <t>Artificial neuron</t>
  </si>
  <si>
    <t>Rectifier (neural networks)</t>
  </si>
  <si>
    <t>Generalization error</t>
  </si>
  <si>
    <t>ADALINE</t>
  </si>
  <si>
    <t>Probit model</t>
  </si>
  <si>
    <t>min_df</t>
  </si>
  <si>
    <t>yes</t>
  </si>
  <si>
    <t>no</t>
  </si>
  <si>
    <t>Linear classifier</t>
  </si>
  <si>
    <t>Logistic model tree</t>
  </si>
  <si>
    <t>Multinomial logistic regression</t>
  </si>
  <si>
    <t>Softmax function</t>
  </si>
  <si>
    <t>Statistical classification</t>
  </si>
  <si>
    <t>Optimal discriminant analysis</t>
  </si>
  <si>
    <t>LPBoost</t>
  </si>
  <si>
    <t>Radial basis function network</t>
  </si>
  <si>
    <t>Calibration (statistics)</t>
  </si>
  <si>
    <t>Linear discriminant analysis</t>
  </si>
  <si>
    <t>General regression neural network</t>
  </si>
  <si>
    <t>Apache SINGA</t>
  </si>
  <si>
    <t>Linear Regression</t>
  </si>
  <si>
    <t>K-nearest neighbors algorithm</t>
  </si>
  <si>
    <t>Encog</t>
  </si>
  <si>
    <t>Physical neural network</t>
  </si>
  <si>
    <t>Computational neurogenetic modeling</t>
  </si>
  <si>
    <t>Time delay neural network</t>
  </si>
  <si>
    <t>Autoassociative memory</t>
  </si>
  <si>
    <t>Compositional pattern-producing network</t>
  </si>
  <si>
    <t>Alternating decision tree</t>
  </si>
  <si>
    <t>ALOPEX</t>
  </si>
  <si>
    <t>Vanishing gradient problem</t>
  </si>
  <si>
    <t>C4.5 algorithm</t>
  </si>
  <si>
    <t>HyperNEAT</t>
  </si>
  <si>
    <t>Liquid state machine</t>
  </si>
  <si>
    <t>Quadratic classifier</t>
  </si>
  <si>
    <t>Hyper basis function network</t>
  </si>
  <si>
    <t>Types of artificial neural networks</t>
  </si>
  <si>
    <t>ID3 algorithm</t>
  </si>
  <si>
    <t>Deep Image Prior</t>
  </si>
  <si>
    <t>Probabilistic latent semantic analysis</t>
  </si>
  <si>
    <t>Simple-Linear Regression</t>
  </si>
  <si>
    <t>Regression Analysis</t>
  </si>
  <si>
    <t>Ordinary Least Squares</t>
  </si>
  <si>
    <t>Bayesian Linear Regression</t>
  </si>
  <si>
    <t>Gauss-Markov Theorem</t>
  </si>
  <si>
    <t>General Linear Model</t>
  </si>
  <si>
    <t>Linear Regression (disambiguation)</t>
  </si>
  <si>
    <t>Gradient-Boosting</t>
  </si>
  <si>
    <t>Memistor</t>
  </si>
  <si>
    <t>Delta Rule</t>
  </si>
  <si>
    <t>Stochastic Gradient descent</t>
  </si>
  <si>
    <t>`</t>
  </si>
  <si>
    <t>Discrimminative model</t>
  </si>
  <si>
    <t>Recursive partitioning</t>
  </si>
  <si>
    <t>Support Vector Machines</t>
  </si>
  <si>
    <t>SVD Components</t>
  </si>
  <si>
    <t>Cosine Similarity</t>
  </si>
  <si>
    <t>Google Ranking</t>
  </si>
  <si>
    <t>Hyperparameters</t>
  </si>
  <si>
    <t>Remove Tfidif stop_words</t>
  </si>
  <si>
    <t>Include ngram(1,2)</t>
  </si>
  <si>
    <t>Variance explained by 200 components</t>
  </si>
  <si>
    <t xml:space="preserve">TFIDF version </t>
  </si>
  <si>
    <t>Search Engine Results</t>
  </si>
  <si>
    <t>Search term : Random Forest</t>
  </si>
  <si>
    <t>Search term : Linear Regression</t>
  </si>
  <si>
    <t>Search term : ADALINE</t>
  </si>
  <si>
    <t>Sigmoid function</t>
  </si>
  <si>
    <t>LogitBoost</t>
  </si>
  <si>
    <t>Search term : logistic regression</t>
  </si>
  <si>
    <t>Logistic regression</t>
  </si>
  <si>
    <t>Logit</t>
  </si>
  <si>
    <t>Binomial Regression</t>
  </si>
  <si>
    <t>Conditional Logistic Regression</t>
  </si>
  <si>
    <t>Logistic function</t>
  </si>
  <si>
    <t>Generalised Linear model</t>
  </si>
  <si>
    <t>Ordered Logit</t>
  </si>
  <si>
    <t>Top 9 pages selected using Google search on en.wikipedia site</t>
  </si>
  <si>
    <t>n</t>
  </si>
  <si>
    <t>y</t>
  </si>
  <si>
    <t>v</t>
  </si>
  <si>
    <t>search_term=linear regression</t>
  </si>
  <si>
    <t>Symbolic regression</t>
  </si>
  <si>
    <t>Log-linear model</t>
  </si>
  <si>
    <t>Sliced inverse regression</t>
  </si>
  <si>
    <t>Preference regression</t>
  </si>
  <si>
    <t>Linear predictor function</t>
  </si>
  <si>
    <t>Path coefficient</t>
  </si>
  <si>
    <t>Spike-and-slab variable selection</t>
  </si>
  <si>
    <t>Partial least squares regression</t>
  </si>
  <si>
    <t>search_term=random forest</t>
  </si>
  <si>
    <t>Leo Breiman</t>
  </si>
  <si>
    <t>Random indexing</t>
  </si>
  <si>
    <t>Random projection</t>
  </si>
  <si>
    <t>Hammersley–Clifford theorem</t>
  </si>
  <si>
    <t>search_term=logistic regression</t>
  </si>
  <si>
    <t>Generalized iterative scaling</t>
  </si>
  <si>
    <t>search_term=ADALINE</t>
  </si>
  <si>
    <t>Rprop</t>
  </si>
  <si>
    <t>Delta rule</t>
  </si>
  <si>
    <t>Leabra</t>
  </si>
  <si>
    <t>Apache SystemML</t>
  </si>
  <si>
    <t>FICO</t>
  </si>
  <si>
    <t>Repeated incremental pruning to produce error reduction (RIPPER)</t>
  </si>
  <si>
    <t>Almeida–Pineda recurrent backpropagation</t>
  </si>
  <si>
    <t>Search Results for Machine Learning Cat</t>
  </si>
  <si>
    <t>Search Engine Results fro Test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</si>
</sst>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wrapText="1"/>
    </xf>
    <xf numFmtId="168" fontId="0" fillId="0" borderId="0" xfId="0" applyNumberFormat="1"/>
    <xf numFmtId="168" fontId="5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/>
    <xf numFmtId="9" fontId="3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workbookViewId="0">
      <selection activeCell="R69" sqref="R69"/>
    </sheetView>
  </sheetViews>
  <sheetFormatPr baseColWidth="10" defaultRowHeight="16" x14ac:dyDescent="0.2"/>
  <cols>
    <col min="1" max="1" width="46.83203125" bestFit="1" customWidth="1"/>
    <col min="4" max="4" width="5.83203125" customWidth="1"/>
    <col min="5" max="5" width="46.83203125" bestFit="1" customWidth="1"/>
    <col min="8" max="8" width="5.83203125" customWidth="1"/>
    <col min="9" max="9" width="46.83203125" bestFit="1" customWidth="1"/>
    <col min="12" max="12" width="5" customWidth="1"/>
    <col min="13" max="13" width="33.6640625" customWidth="1"/>
    <col min="16" max="16" width="33.1640625" bestFit="1" customWidth="1"/>
  </cols>
  <sheetData>
    <row r="1" spans="1:18" x14ac:dyDescent="0.2">
      <c r="A1" s="4" t="s">
        <v>71</v>
      </c>
      <c r="F1" s="9"/>
    </row>
    <row r="2" spans="1:18" x14ac:dyDescent="0.2">
      <c r="A2" t="s">
        <v>75</v>
      </c>
      <c r="B2" s="9">
        <v>1</v>
      </c>
      <c r="F2" s="9">
        <v>2</v>
      </c>
      <c r="J2" s="9">
        <v>3</v>
      </c>
      <c r="M2" s="5"/>
      <c r="N2" s="3"/>
    </row>
    <row r="3" spans="1:18" x14ac:dyDescent="0.2">
      <c r="A3" t="s">
        <v>68</v>
      </c>
      <c r="B3" s="9">
        <v>200</v>
      </c>
      <c r="F3" s="9">
        <v>200</v>
      </c>
      <c r="J3" s="9">
        <v>200</v>
      </c>
      <c r="M3" s="5"/>
      <c r="N3" s="3"/>
    </row>
    <row r="4" spans="1:18" x14ac:dyDescent="0.2">
      <c r="A4" t="s">
        <v>72</v>
      </c>
      <c r="B4" s="9" t="s">
        <v>19</v>
      </c>
      <c r="F4" s="9" t="s">
        <v>19</v>
      </c>
      <c r="J4" s="9" t="s">
        <v>19</v>
      </c>
    </row>
    <row r="5" spans="1:18" x14ac:dyDescent="0.2">
      <c r="A5" t="s">
        <v>73</v>
      </c>
      <c r="B5" s="9" t="s">
        <v>19</v>
      </c>
      <c r="F5" s="9" t="s">
        <v>19</v>
      </c>
      <c r="J5" s="9" t="s">
        <v>20</v>
      </c>
    </row>
    <row r="6" spans="1:18" x14ac:dyDescent="0.2">
      <c r="A6" t="s">
        <v>18</v>
      </c>
      <c r="B6" s="9">
        <v>2</v>
      </c>
      <c r="F6" s="9">
        <v>1</v>
      </c>
      <c r="J6" s="9">
        <v>1</v>
      </c>
    </row>
    <row r="7" spans="1:18" x14ac:dyDescent="0.2">
      <c r="B7" s="10"/>
      <c r="F7" s="9"/>
    </row>
    <row r="8" spans="1:18" s="5" customFormat="1" x14ac:dyDescent="0.2">
      <c r="A8" s="5" t="s">
        <v>74</v>
      </c>
      <c r="B8" s="11">
        <v>0.9</v>
      </c>
      <c r="F8" s="11">
        <v>0.86</v>
      </c>
      <c r="J8" s="11">
        <v>0.91</v>
      </c>
    </row>
    <row r="9" spans="1:18" ht="21" x14ac:dyDescent="0.25">
      <c r="A9" s="13"/>
    </row>
    <row r="10" spans="1:18" ht="21" x14ac:dyDescent="0.25">
      <c r="A10" s="14" t="s">
        <v>77</v>
      </c>
    </row>
    <row r="11" spans="1:18" s="4" customFormat="1" ht="35" customHeight="1" x14ac:dyDescent="0.2">
      <c r="A11" s="4" t="s">
        <v>76</v>
      </c>
      <c r="B11" s="12" t="s">
        <v>69</v>
      </c>
      <c r="C11" s="12" t="s">
        <v>70</v>
      </c>
      <c r="E11" s="4" t="s">
        <v>76</v>
      </c>
      <c r="F11" s="12" t="s">
        <v>69</v>
      </c>
      <c r="G11" s="12" t="s">
        <v>70</v>
      </c>
      <c r="H11" s="6"/>
      <c r="I11" s="4" t="s">
        <v>119</v>
      </c>
      <c r="J11" s="12" t="s">
        <v>69</v>
      </c>
      <c r="K11" s="12" t="s">
        <v>70</v>
      </c>
      <c r="L11" s="6"/>
      <c r="M11" s="15" t="s">
        <v>90</v>
      </c>
      <c r="N11" s="12" t="s">
        <v>70</v>
      </c>
      <c r="P11" s="4" t="s">
        <v>118</v>
      </c>
      <c r="Q11" s="12" t="s">
        <v>69</v>
      </c>
      <c r="R11" s="12" t="s">
        <v>70</v>
      </c>
    </row>
    <row r="12" spans="1:18" x14ac:dyDescent="0.2">
      <c r="A12" s="1" t="s">
        <v>0</v>
      </c>
      <c r="B12" s="8">
        <v>1</v>
      </c>
      <c r="E12" s="1" t="s">
        <v>0</v>
      </c>
      <c r="F12" s="8">
        <v>1</v>
      </c>
      <c r="I12" s="1" t="s">
        <v>0</v>
      </c>
      <c r="J12" s="8">
        <v>1</v>
      </c>
      <c r="P12" s="1" t="s">
        <v>103</v>
      </c>
      <c r="Q12" s="8">
        <v>1</v>
      </c>
    </row>
    <row r="13" spans="1:18" x14ac:dyDescent="0.2">
      <c r="A13" s="1" t="s">
        <v>1</v>
      </c>
      <c r="B13" s="8">
        <v>0.195441</v>
      </c>
      <c r="C13" s="9">
        <f>IF(ISNA(VLOOKUP(A13,$M$13:$N$19,2,FALSE)), "none",VLOOKUP(A13,$M$13:$N$19,2,FALSE))</f>
        <v>1</v>
      </c>
      <c r="E13" s="1" t="s">
        <v>1</v>
      </c>
      <c r="F13" s="8">
        <v>0.25527100000000003</v>
      </c>
      <c r="G13" s="9">
        <f>IF(ISNA(VLOOKUP(E13,$M$13:$N$19,2,FALSE)), "none",VLOOKUP(E13,$M$13:$N$19,2,FALSE))</f>
        <v>1</v>
      </c>
      <c r="I13" s="1" t="s">
        <v>1</v>
      </c>
      <c r="J13" s="8">
        <v>0.25371100000000002</v>
      </c>
      <c r="K13" s="9">
        <f>IF(ISNA(VLOOKUP(I13,$M$13:$N$19,2,FALSE)), "none",VLOOKUP(I13,$M$13:$N$19,2,FALSE))</f>
        <v>1</v>
      </c>
      <c r="M13" s="1" t="s">
        <v>1</v>
      </c>
      <c r="N13">
        <v>1</v>
      </c>
      <c r="O13" t="s">
        <v>92</v>
      </c>
      <c r="P13" s="1" t="s">
        <v>1</v>
      </c>
      <c r="Q13" s="8">
        <v>0.83336200000000005</v>
      </c>
      <c r="R13" s="9">
        <f>IF(ISNA(VLOOKUP(P13,$M$13:$N$19,2,FALSE)), "none",VLOOKUP(P13,$M$13:$N$19,2,FALSE))</f>
        <v>1</v>
      </c>
    </row>
    <row r="14" spans="1:18" x14ac:dyDescent="0.2">
      <c r="A14" s="1" t="s">
        <v>2</v>
      </c>
      <c r="B14" s="8">
        <v>0.18840199999999999</v>
      </c>
      <c r="C14" s="9" t="str">
        <f>IF(ISNA(VLOOKUP(A14,$M$13:$N$19,2,FALSE)), "none",VLOOKUP(A14,$M$13:$N$19,2,FALSE))</f>
        <v>none</v>
      </c>
      <c r="E14" s="1" t="s">
        <v>3</v>
      </c>
      <c r="F14" s="8">
        <v>0.109953</v>
      </c>
      <c r="G14" s="9">
        <f>IF(ISNA(VLOOKUP(E14,$M$13:$N$19,2,FALSE)), "none",VLOOKUP(E14,$M$13:$N$19,2,FALSE))</f>
        <v>2</v>
      </c>
      <c r="I14" s="1" t="s">
        <v>2</v>
      </c>
      <c r="J14" s="8">
        <v>0.17462900000000001</v>
      </c>
      <c r="K14" s="9" t="str">
        <f>IF(ISNA(VLOOKUP(I14,$M$13:$N$19,2,FALSE)), "none",VLOOKUP(I14,$M$13:$N$19,2,FALSE))</f>
        <v>none</v>
      </c>
      <c r="M14" s="1" t="s">
        <v>3</v>
      </c>
      <c r="N14">
        <v>2</v>
      </c>
      <c r="O14" t="s">
        <v>92</v>
      </c>
      <c r="P14" s="1" t="s">
        <v>3</v>
      </c>
      <c r="Q14" s="8">
        <v>0.61126800000000003</v>
      </c>
      <c r="R14" s="9">
        <f>IF(ISNA(VLOOKUP(P14,$M$13:$N$19,2,FALSE)), "none",VLOOKUP(P14,$M$13:$N$19,2,FALSE))</f>
        <v>2</v>
      </c>
    </row>
    <row r="15" spans="1:18" x14ac:dyDescent="0.2">
      <c r="A15" s="1" t="s">
        <v>3</v>
      </c>
      <c r="B15" s="8">
        <v>0.13031999999999999</v>
      </c>
      <c r="C15" s="9">
        <f>IF(ISNA(VLOOKUP(A15,$M$13:$N$19,2,FALSE)), "none",VLOOKUP(A15,$M$13:$N$19,2,FALSE))</f>
        <v>2</v>
      </c>
      <c r="E15" s="1" t="s">
        <v>2</v>
      </c>
      <c r="F15" s="8">
        <v>9.2067999999999997E-2</v>
      </c>
      <c r="G15" s="9" t="str">
        <f>IF(ISNA(VLOOKUP(E15,$M$13:$N$19,2,FALSE)), "none",VLOOKUP(E15,$M$13:$N$19,2,FALSE))</f>
        <v>none</v>
      </c>
      <c r="I15" s="1" t="s">
        <v>3</v>
      </c>
      <c r="J15" s="8">
        <v>0.15413499999999999</v>
      </c>
      <c r="K15" s="9">
        <f>IF(ISNA(VLOOKUP(I15,$M$13:$N$19,2,FALSE)), "none",VLOOKUP(I15,$M$13:$N$19,2,FALSE))</f>
        <v>2</v>
      </c>
      <c r="M15" s="1" t="s">
        <v>5</v>
      </c>
      <c r="N15">
        <v>3</v>
      </c>
      <c r="O15" t="s">
        <v>92</v>
      </c>
      <c r="P15" s="1" t="s">
        <v>104</v>
      </c>
      <c r="Q15" s="8">
        <v>0.59539200000000003</v>
      </c>
      <c r="R15" s="9" t="str">
        <f>IF(ISNA(VLOOKUP(P15,$M$13:$N$19,2,FALSE)), "none",VLOOKUP(P15,$M$13:$N$19,2,FALSE))</f>
        <v>none</v>
      </c>
    </row>
    <row r="16" spans="1:18" x14ac:dyDescent="0.2">
      <c r="A16" s="1" t="s">
        <v>4</v>
      </c>
      <c r="B16" s="8">
        <v>5.2788000000000002E-2</v>
      </c>
      <c r="C16" s="9" t="str">
        <f>IF(ISNA(VLOOKUP(A16,$M$13:$N$19,2,FALSE)), "none",VLOOKUP(A16,$M$13:$N$19,2,FALSE))</f>
        <v>none</v>
      </c>
      <c r="E16" s="1" t="s">
        <v>5</v>
      </c>
      <c r="F16" s="8">
        <v>5.4969999999999998E-2</v>
      </c>
      <c r="G16" s="9">
        <f>IF(ISNA(VLOOKUP(E16,$M$13:$N$19,2,FALSE)), "none",VLOOKUP(E16,$M$13:$N$19,2,FALSE))</f>
        <v>3</v>
      </c>
      <c r="I16" s="1" t="s">
        <v>5</v>
      </c>
      <c r="J16" s="8">
        <v>0.12059400000000001</v>
      </c>
      <c r="K16" s="9">
        <f>IF(ISNA(VLOOKUP(I16,$M$13:$N$19,2,FALSE)), "none",VLOOKUP(I16,$M$13:$N$19,2,FALSE))</f>
        <v>3</v>
      </c>
      <c r="M16" s="1" t="s">
        <v>60</v>
      </c>
      <c r="N16">
        <v>4</v>
      </c>
      <c r="O16" t="s">
        <v>91</v>
      </c>
      <c r="P16" s="1" t="s">
        <v>6</v>
      </c>
      <c r="Q16" s="8">
        <v>0.59203899999999998</v>
      </c>
      <c r="R16" s="9">
        <f>IF(ISNA(VLOOKUP(P16,$M$13:$N$19,2,FALSE)), "none",VLOOKUP(P16,$M$13:$N$19,2,FALSE))</f>
        <v>5</v>
      </c>
    </row>
    <row r="17" spans="1:18" x14ac:dyDescent="0.2">
      <c r="A17" s="1" t="s">
        <v>5</v>
      </c>
      <c r="B17" s="8">
        <v>5.2552000000000001E-2</v>
      </c>
      <c r="C17" s="9">
        <f>IF(ISNA(VLOOKUP(A17,$M$13:$N$19,2,FALSE)), "none",VLOOKUP(A17,$M$13:$N$19,2,FALSE))</f>
        <v>3</v>
      </c>
      <c r="E17" s="1" t="s">
        <v>7</v>
      </c>
      <c r="F17" s="8">
        <v>3.0804999999999999E-2</v>
      </c>
      <c r="G17" s="9" t="str">
        <f>IF(ISNA(VLOOKUP(E17,$M$13:$N$19,2,FALSE)), "none",VLOOKUP(E17,$M$13:$N$19,2,FALSE))</f>
        <v>none</v>
      </c>
      <c r="I17" s="1" t="s">
        <v>8</v>
      </c>
      <c r="J17" s="8">
        <v>6.5384999999999999E-2</v>
      </c>
      <c r="K17" s="9" t="str">
        <f>IF(ISNA(VLOOKUP(I17,$M$13:$N$19,2,FALSE)), "none",VLOOKUP(I17,$M$13:$N$19,2,FALSE))</f>
        <v>none</v>
      </c>
      <c r="M17" s="1" t="s">
        <v>6</v>
      </c>
      <c r="N17">
        <v>5</v>
      </c>
      <c r="O17" t="s">
        <v>92</v>
      </c>
      <c r="P17" s="1" t="s">
        <v>105</v>
      </c>
      <c r="Q17" s="8">
        <v>0.58585699999999996</v>
      </c>
      <c r="R17" s="9" t="str">
        <f>IF(ISNA(VLOOKUP(P17,$M$13:$N$19,2,FALSE)), "none",VLOOKUP(P17,$M$13:$N$19,2,FALSE))</f>
        <v>none</v>
      </c>
    </row>
    <row r="18" spans="1:18" x14ac:dyDescent="0.2">
      <c r="A18" s="1" t="s">
        <v>6</v>
      </c>
      <c r="B18" s="8">
        <v>3.1868E-2</v>
      </c>
      <c r="C18" s="9">
        <f>IF(ISNA(VLOOKUP(A18,$M$13:$N$19,2,FALSE)), "none",VLOOKUP(A18,$M$13:$N$19,2,FALSE))</f>
        <v>5</v>
      </c>
      <c r="E18" s="1" t="s">
        <v>9</v>
      </c>
      <c r="F18" s="8">
        <v>2.9850999999999999E-2</v>
      </c>
      <c r="G18" s="9" t="str">
        <f>IF(ISNA(VLOOKUP(E18,$M$13:$N$19,2,FALSE)), "none",VLOOKUP(E18,$M$13:$N$19,2,FALSE))</f>
        <v>none</v>
      </c>
      <c r="I18" s="1" t="s">
        <v>6</v>
      </c>
      <c r="J18" s="8">
        <v>6.3427999999999998E-2</v>
      </c>
      <c r="K18" s="9">
        <f>IF(ISNA(VLOOKUP(I18,$M$13:$N$19,2,FALSE)), "none",VLOOKUP(I18,$M$13:$N$19,2,FALSE))</f>
        <v>5</v>
      </c>
      <c r="M18" s="1" t="s">
        <v>65</v>
      </c>
      <c r="N18">
        <v>6</v>
      </c>
      <c r="O18" t="s">
        <v>91</v>
      </c>
      <c r="P18" s="1" t="s">
        <v>5</v>
      </c>
      <c r="Q18" s="8">
        <v>0.48424699999999998</v>
      </c>
      <c r="R18" s="9">
        <f>IF(ISNA(VLOOKUP(P18,$M$13:$N$19,2,FALSE)), "none",VLOOKUP(P18,$M$13:$N$19,2,FALSE))</f>
        <v>3</v>
      </c>
    </row>
    <row r="19" spans="1:18" x14ac:dyDescent="0.2">
      <c r="A19" s="1" t="s">
        <v>7</v>
      </c>
      <c r="B19" s="8">
        <v>3.0973000000000001E-2</v>
      </c>
      <c r="C19" s="9" t="str">
        <f>IF(ISNA(VLOOKUP(A19,$M$13:$N$19,2,FALSE)), "none",VLOOKUP(A19,$M$13:$N$19,2,FALSE))</f>
        <v>none</v>
      </c>
      <c r="E19" s="1" t="s">
        <v>4</v>
      </c>
      <c r="F19" s="8">
        <v>2.7786999999999999E-2</v>
      </c>
      <c r="G19" s="9" t="str">
        <f>IF(ISNA(VLOOKUP(E19,$M$13:$N$19,2,FALSE)), "none",VLOOKUP(E19,$M$13:$N$19,2,FALSE))</f>
        <v>none</v>
      </c>
      <c r="I19" s="1" t="s">
        <v>7</v>
      </c>
      <c r="J19" s="8">
        <v>4.5837999999999997E-2</v>
      </c>
      <c r="K19" s="9" t="str">
        <f>IF(ISNA(VLOOKUP(I19,$M$13:$N$19,2,FALSE)), "none",VLOOKUP(I19,$M$13:$N$19,2,FALSE))</f>
        <v>none</v>
      </c>
      <c r="M19" s="1" t="s">
        <v>66</v>
      </c>
      <c r="N19">
        <v>7</v>
      </c>
      <c r="O19" t="s">
        <v>91</v>
      </c>
      <c r="P19" s="1" t="s">
        <v>11</v>
      </c>
      <c r="Q19" s="8">
        <v>0.47759699999999999</v>
      </c>
      <c r="R19" s="9" t="str">
        <f>IF(ISNA(VLOOKUP(P19,$M$13:$N$19,2,FALSE)), "none",VLOOKUP(P19,$M$13:$N$19,2,FALSE))</f>
        <v>none</v>
      </c>
    </row>
    <row r="20" spans="1:18" x14ac:dyDescent="0.2">
      <c r="A20" s="1" t="s">
        <v>8</v>
      </c>
      <c r="B20" s="8">
        <v>2.8601000000000001E-2</v>
      </c>
      <c r="C20" s="9" t="str">
        <f>IF(ISNA(VLOOKUP(A20,$M$13:$N$19,2,FALSE)), "none",VLOOKUP(A20,$M$13:$N$19,2,FALSE))</f>
        <v>none</v>
      </c>
      <c r="E20" s="1" t="s">
        <v>14</v>
      </c>
      <c r="F20" s="8">
        <v>2.5357000000000001E-2</v>
      </c>
      <c r="G20" s="9" t="str">
        <f>IF(ISNA(VLOOKUP(E20,$M$13:$N$19,2,FALSE)), "none",VLOOKUP(E20,$M$13:$N$19,2,FALSE))</f>
        <v>none</v>
      </c>
      <c r="I20" s="1" t="s">
        <v>4</v>
      </c>
      <c r="J20" s="8">
        <v>4.2948E-2</v>
      </c>
      <c r="K20" s="9" t="str">
        <f>IF(ISNA(VLOOKUP(I20,$M$13:$N$19,2,FALSE)), "none",VLOOKUP(I20,$M$13:$N$19,2,FALSE))</f>
        <v>none</v>
      </c>
      <c r="P20" s="1" t="s">
        <v>106</v>
      </c>
      <c r="Q20" s="8">
        <v>0.47026200000000001</v>
      </c>
      <c r="R20" s="9" t="str">
        <f>IF(ISNA(VLOOKUP(P20,$M$13:$N$19,2,FALSE)), "none",VLOOKUP(P20,$M$13:$N$19,2,FALSE))</f>
        <v>none</v>
      </c>
    </row>
    <row r="21" spans="1:18" x14ac:dyDescent="0.2">
      <c r="A21" s="1" t="s">
        <v>9</v>
      </c>
      <c r="B21" s="8">
        <v>2.4053999999999999E-2</v>
      </c>
      <c r="C21" s="9" t="str">
        <f>IF(ISNA(VLOOKUP(A21,$M$13:$N$19,2,FALSE)), "none",VLOOKUP(A21,$M$13:$N$19,2,FALSE))</f>
        <v>none</v>
      </c>
      <c r="E21" s="1" t="s">
        <v>15</v>
      </c>
      <c r="F21" s="8">
        <v>2.4856E-2</v>
      </c>
      <c r="G21" s="9" t="str">
        <f>IF(ISNA(VLOOKUP(E21,$M$13:$N$19,2,FALSE)), "none",VLOOKUP(E21,$M$13:$N$19,2,FALSE))</f>
        <v>none</v>
      </c>
      <c r="I21" s="1" t="s">
        <v>9</v>
      </c>
      <c r="J21" s="8">
        <v>3.7303000000000003E-2</v>
      </c>
      <c r="K21" s="9" t="str">
        <f>IF(ISNA(VLOOKUP(I21,$M$13:$N$19,2,FALSE)), "none",VLOOKUP(I21,$M$13:$N$19,2,FALSE))</f>
        <v>none</v>
      </c>
      <c r="P21" s="1" t="s">
        <v>107</v>
      </c>
      <c r="Q21" s="8">
        <v>0</v>
      </c>
      <c r="R21" s="9" t="str">
        <f>IF(ISNA(VLOOKUP(P21,$M$13:$N$19,2,FALSE)), "none",VLOOKUP(P21,$M$13:$N$19,2,FALSE))</f>
        <v>none</v>
      </c>
    </row>
    <row r="22" spans="1:18" x14ac:dyDescent="0.2">
      <c r="A22" s="1" t="s">
        <v>10</v>
      </c>
      <c r="B22" s="8">
        <v>2.2079000000000001E-2</v>
      </c>
      <c r="C22" s="9" t="str">
        <f>IF(ISNA(VLOOKUP(A22,$M$13:$N$19,2,FALSE)), "none",VLOOKUP(A22,$M$13:$N$19,2,FALSE))</f>
        <v>none</v>
      </c>
      <c r="E22" s="1" t="s">
        <v>12</v>
      </c>
      <c r="F22" s="8">
        <v>2.4025999999999999E-2</v>
      </c>
      <c r="G22" s="9" t="str">
        <f>IF(ISNA(VLOOKUP(E22,$M$13:$N$19,2,FALSE)), "none",VLOOKUP(E22,$M$13:$N$19,2,FALSE))</f>
        <v>none</v>
      </c>
      <c r="I22" s="1" t="s">
        <v>11</v>
      </c>
      <c r="J22" s="8">
        <v>3.0009000000000001E-2</v>
      </c>
      <c r="K22" s="9" t="str">
        <f>IF(ISNA(VLOOKUP(I22,$M$13:$N$19,2,FALSE)), "none",VLOOKUP(I22,$M$13:$N$19,2,FALSE))</f>
        <v>none</v>
      </c>
      <c r="R22" s="9"/>
    </row>
    <row r="23" spans="1:18" x14ac:dyDescent="0.2">
      <c r="B23" s="7"/>
    </row>
    <row r="25" spans="1:18" ht="21" x14ac:dyDescent="0.25">
      <c r="A25" s="14" t="s">
        <v>78</v>
      </c>
    </row>
    <row r="26" spans="1:18" s="4" customFormat="1" ht="35" customHeight="1" x14ac:dyDescent="0.2">
      <c r="A26" s="4" t="s">
        <v>76</v>
      </c>
      <c r="B26" s="12" t="s">
        <v>69</v>
      </c>
      <c r="C26" s="12" t="s">
        <v>70</v>
      </c>
      <c r="E26" s="4" t="s">
        <v>76</v>
      </c>
      <c r="F26" s="12" t="s">
        <v>69</v>
      </c>
      <c r="G26" s="12" t="s">
        <v>70</v>
      </c>
      <c r="H26" s="6"/>
      <c r="I26" s="4" t="s">
        <v>119</v>
      </c>
      <c r="J26" s="12" t="s">
        <v>69</v>
      </c>
      <c r="K26" s="12" t="s">
        <v>70</v>
      </c>
      <c r="L26" s="6"/>
      <c r="M26" s="15" t="s">
        <v>90</v>
      </c>
      <c r="N26" s="12" t="s">
        <v>70</v>
      </c>
      <c r="P26" s="4" t="s">
        <v>118</v>
      </c>
      <c r="Q26" s="12" t="s">
        <v>69</v>
      </c>
      <c r="R26" s="12" t="s">
        <v>70</v>
      </c>
    </row>
    <row r="27" spans="1:18" x14ac:dyDescent="0.2">
      <c r="A27" s="1" t="s">
        <v>0</v>
      </c>
      <c r="B27" s="8">
        <v>1</v>
      </c>
      <c r="E27" s="1" t="s">
        <v>0</v>
      </c>
      <c r="F27" s="8">
        <v>1</v>
      </c>
      <c r="I27" s="1" t="s">
        <v>0</v>
      </c>
      <c r="J27" s="8">
        <v>1</v>
      </c>
      <c r="M27" s="4"/>
      <c r="P27" s="1" t="s">
        <v>94</v>
      </c>
      <c r="Q27" s="8">
        <v>1</v>
      </c>
    </row>
    <row r="28" spans="1:18" x14ac:dyDescent="0.2">
      <c r="A28" s="1" t="s">
        <v>22</v>
      </c>
      <c r="B28" s="8">
        <v>0.32740999999999998</v>
      </c>
      <c r="C28" s="9" t="str">
        <f>IF(ISNA(VLOOKUP(A28,$M$28:$N$36,2,FALSE)), "none",VLOOKUP(A28,$M$28:$N$36,2,FALSE))</f>
        <v>none</v>
      </c>
      <c r="E28" s="1" t="s">
        <v>22</v>
      </c>
      <c r="F28" s="8">
        <v>0.346412</v>
      </c>
      <c r="G28" s="9" t="str">
        <f>IF(ISNA(VLOOKUP(E28,$M$28:$N$36,2,FALSE)), "none",VLOOKUP(E28,$M$28:$N$36,2,FALSE))</f>
        <v>none</v>
      </c>
      <c r="I28" s="1" t="s">
        <v>21</v>
      </c>
      <c r="J28" s="8">
        <v>0.39447100000000002</v>
      </c>
      <c r="K28" s="9" t="str">
        <f>IF(ISNA(VLOOKUP(I28,$M$28:$N$36,2,FALSE)), "none",VLOOKUP(I28,$M$28:$N$36,2,FALSE))</f>
        <v>none</v>
      </c>
      <c r="M28" s="5" t="s">
        <v>33</v>
      </c>
      <c r="N28">
        <v>1</v>
      </c>
      <c r="O28" t="s">
        <v>91</v>
      </c>
      <c r="P28" s="1" t="s">
        <v>95</v>
      </c>
      <c r="Q28" s="8">
        <v>0.68579400000000001</v>
      </c>
      <c r="R28" s="9" t="str">
        <f>IF(ISNA(VLOOKUP(P28,$M$28:$N$36,2,FALSE)), "none",VLOOKUP(P28,$M$28:$N$36,2,FALSE))</f>
        <v>none</v>
      </c>
    </row>
    <row r="29" spans="1:18" x14ac:dyDescent="0.2">
      <c r="A29" s="1" t="s">
        <v>21</v>
      </c>
      <c r="B29" s="8">
        <v>0.18915299999999999</v>
      </c>
      <c r="C29" s="9" t="str">
        <f>IF(ISNA(VLOOKUP(A29,$M$28:$N$36,2,FALSE)), "none",VLOOKUP(A29,$M$28:$N$36,2,FALSE))</f>
        <v>none</v>
      </c>
      <c r="E29" s="1" t="s">
        <v>21</v>
      </c>
      <c r="F29" s="8">
        <v>0.23972299999999999</v>
      </c>
      <c r="G29" s="9" t="str">
        <f>IF(ISNA(VLOOKUP(E29,$M$28:$N$36,2,FALSE)), "none",VLOOKUP(E29,$M$28:$N$36,2,FALSE))</f>
        <v>none</v>
      </c>
      <c r="I29" s="1" t="s">
        <v>22</v>
      </c>
      <c r="J29" s="8">
        <v>0.26029099999999999</v>
      </c>
      <c r="K29" s="9" t="str">
        <f>IF(ISNA(VLOOKUP(I29,$M$28:$N$36,2,FALSE)), "none",VLOOKUP(I29,$M$28:$N$36,2,FALSE))</f>
        <v>none</v>
      </c>
      <c r="M29" s="5" t="s">
        <v>53</v>
      </c>
      <c r="N29">
        <v>2</v>
      </c>
      <c r="O29" t="s">
        <v>91</v>
      </c>
      <c r="P29" s="1" t="s">
        <v>96</v>
      </c>
      <c r="Q29" s="8">
        <v>0.61745700000000003</v>
      </c>
      <c r="R29" s="9" t="str">
        <f t="shared" ref="R29:R36" si="0">IF(ISNA(VLOOKUP(P29,$M$28:$N$36,2,FALSE)), "none",VLOOKUP(P29,$M$28:$N$36,2,FALSE))</f>
        <v>none</v>
      </c>
    </row>
    <row r="30" spans="1:18" x14ac:dyDescent="0.2">
      <c r="A30" s="1" t="s">
        <v>11</v>
      </c>
      <c r="B30" s="8">
        <v>0.127361</v>
      </c>
      <c r="C30" s="9" t="str">
        <f>IF(ISNA(VLOOKUP(A30,$M$28:$N$36,2,FALSE)), "none",VLOOKUP(A30,$M$28:$N$36,2,FALSE))</f>
        <v>none</v>
      </c>
      <c r="E30" s="1" t="s">
        <v>11</v>
      </c>
      <c r="F30" s="8">
        <v>0.16219600000000001</v>
      </c>
      <c r="G30" s="9" t="str">
        <f>IF(ISNA(VLOOKUP(E30,$M$28:$N$36,2,FALSE)), "none",VLOOKUP(E30,$M$28:$N$36,2,FALSE))</f>
        <v>none</v>
      </c>
      <c r="I30" s="1" t="s">
        <v>23</v>
      </c>
      <c r="J30" s="8">
        <v>0.233907</v>
      </c>
      <c r="K30" s="9" t="str">
        <f>IF(ISNA(VLOOKUP(I30,$M$28:$N$36,2,FALSE)), "none",VLOOKUP(I30,$M$28:$N$36,2,FALSE))</f>
        <v>none</v>
      </c>
      <c r="M30" s="5" t="s">
        <v>54</v>
      </c>
      <c r="N30">
        <v>3</v>
      </c>
      <c r="O30" t="s">
        <v>91</v>
      </c>
      <c r="P30" s="1" t="s">
        <v>97</v>
      </c>
      <c r="Q30" s="8">
        <v>0.60294499999999995</v>
      </c>
      <c r="R30" s="9" t="str">
        <f t="shared" si="0"/>
        <v>none</v>
      </c>
    </row>
    <row r="31" spans="1:18" x14ac:dyDescent="0.2">
      <c r="A31" s="1" t="s">
        <v>23</v>
      </c>
      <c r="B31" s="8">
        <v>0.11809</v>
      </c>
      <c r="C31" s="9" t="str">
        <f>IF(ISNA(VLOOKUP(A31,$M$28:$N$36,2,FALSE)), "none",VLOOKUP(A31,$M$28:$N$36,2,FALSE))</f>
        <v>none</v>
      </c>
      <c r="E31" s="1" t="s">
        <v>23</v>
      </c>
      <c r="F31" s="8">
        <v>0.13928699999999999</v>
      </c>
      <c r="G31" s="9" t="str">
        <f>IF(ISNA(VLOOKUP(E31,$M$28:$N$36,2,FALSE)), "none",VLOOKUP(E31,$M$28:$N$36,2,FALSE))</f>
        <v>none</v>
      </c>
      <c r="I31" s="1" t="s">
        <v>24</v>
      </c>
      <c r="J31" s="8">
        <v>0.206678</v>
      </c>
      <c r="K31" s="9" t="str">
        <f>IF(ISNA(VLOOKUP(I31,$M$28:$N$36,2,FALSE)), "none",VLOOKUP(I31,$M$28:$N$36,2,FALSE))</f>
        <v>none</v>
      </c>
      <c r="M31" s="5" t="s">
        <v>67</v>
      </c>
      <c r="N31">
        <v>4</v>
      </c>
      <c r="O31" t="s">
        <v>93</v>
      </c>
      <c r="P31" s="1" t="s">
        <v>98</v>
      </c>
      <c r="Q31" s="8">
        <v>0.57241600000000004</v>
      </c>
      <c r="R31" s="9" t="str">
        <f t="shared" si="0"/>
        <v>none</v>
      </c>
    </row>
    <row r="32" spans="1:18" x14ac:dyDescent="0.2">
      <c r="A32" s="1" t="s">
        <v>24</v>
      </c>
      <c r="B32" s="8">
        <v>0.105818</v>
      </c>
      <c r="C32" s="9" t="str">
        <f>IF(ISNA(VLOOKUP(A32,$M$28:$N$36,2,FALSE)), "none",VLOOKUP(A32,$M$28:$N$36,2,FALSE))</f>
        <v>none</v>
      </c>
      <c r="E32" s="1" t="s">
        <v>32</v>
      </c>
      <c r="F32" s="8">
        <v>0.11106100000000001</v>
      </c>
      <c r="G32" s="9" t="str">
        <f>IF(ISNA(VLOOKUP(E32,$M$28:$N$36,2,FALSE)), "none",VLOOKUP(E32,$M$28:$N$36,2,FALSE))</f>
        <v>none</v>
      </c>
      <c r="I32" s="1" t="s">
        <v>11</v>
      </c>
      <c r="J32" s="8">
        <v>0.17882200000000001</v>
      </c>
      <c r="K32" s="9" t="str">
        <f>IF(ISNA(VLOOKUP(I32,$M$28:$N$36,2,FALSE)), "none",VLOOKUP(I32,$M$28:$N$36,2,FALSE))</f>
        <v>none</v>
      </c>
      <c r="M32" s="5" t="s">
        <v>55</v>
      </c>
      <c r="N32">
        <v>5</v>
      </c>
      <c r="O32" t="s">
        <v>91</v>
      </c>
      <c r="P32" s="1" t="s">
        <v>23</v>
      </c>
      <c r="Q32" s="8">
        <v>0.53012800000000004</v>
      </c>
      <c r="R32" s="9" t="str">
        <f t="shared" si="0"/>
        <v>none</v>
      </c>
    </row>
    <row r="33" spans="1:18" x14ac:dyDescent="0.2">
      <c r="A33" s="1" t="s">
        <v>32</v>
      </c>
      <c r="B33" s="8">
        <v>9.6994999999999998E-2</v>
      </c>
      <c r="C33" s="9" t="str">
        <f>IF(ISNA(VLOOKUP(A33,$M$28:$N$36,2,FALSE)), "none",VLOOKUP(A33,$M$28:$N$36,2,FALSE))</f>
        <v>none</v>
      </c>
      <c r="E33" s="1" t="s">
        <v>24</v>
      </c>
      <c r="F33" s="8">
        <v>0.107908</v>
      </c>
      <c r="G33" s="9" t="str">
        <f>IF(ISNA(VLOOKUP(E33,$M$28:$N$36,2,FALSE)), "none",VLOOKUP(E33,$M$28:$N$36,2,FALSE))</f>
        <v>none</v>
      </c>
      <c r="I33" s="1" t="s">
        <v>25</v>
      </c>
      <c r="J33" s="8">
        <v>0.17602400000000001</v>
      </c>
      <c r="K33" s="9" t="str">
        <f>IF(ISNA(VLOOKUP(I33,$M$28:$N$36,2,FALSE)), "none",VLOOKUP(I33,$M$28:$N$36,2,FALSE))</f>
        <v>none</v>
      </c>
      <c r="M33" s="5" t="s">
        <v>56</v>
      </c>
      <c r="N33">
        <v>6</v>
      </c>
      <c r="O33" t="s">
        <v>91</v>
      </c>
      <c r="P33" s="1" t="s">
        <v>99</v>
      </c>
      <c r="Q33" s="8">
        <v>0.52521600000000002</v>
      </c>
      <c r="R33" s="9" t="str">
        <f t="shared" si="0"/>
        <v>none</v>
      </c>
    </row>
    <row r="34" spans="1:18" x14ac:dyDescent="0.2">
      <c r="A34" s="1" t="s">
        <v>17</v>
      </c>
      <c r="B34" s="8">
        <v>9.6820000000000003E-2</v>
      </c>
      <c r="C34" s="9" t="str">
        <f>IF(ISNA(VLOOKUP(A34,$M$28:$N$36,2,FALSE)), "none",VLOOKUP(A34,$M$28:$N$36,2,FALSE))</f>
        <v>none</v>
      </c>
      <c r="E34" s="1" t="s">
        <v>13</v>
      </c>
      <c r="F34" s="8">
        <v>0.103281</v>
      </c>
      <c r="G34" s="9" t="str">
        <f>IF(ISNA(VLOOKUP(E34,$M$28:$N$36,2,FALSE)), "none",VLOOKUP(E34,$M$28:$N$36,2,FALSE))</f>
        <v>none</v>
      </c>
      <c r="I34" s="1" t="s">
        <v>13</v>
      </c>
      <c r="J34" s="8">
        <v>0.166632</v>
      </c>
      <c r="K34" s="9" t="str">
        <f>IF(ISNA(VLOOKUP(I34,$M$28:$N$36,2,FALSE)), "none",VLOOKUP(I34,$M$28:$N$36,2,FALSE))</f>
        <v>none</v>
      </c>
      <c r="M34" s="5" t="s">
        <v>57</v>
      </c>
      <c r="N34">
        <v>7</v>
      </c>
      <c r="O34" t="s">
        <v>91</v>
      </c>
      <c r="P34" s="1" t="s">
        <v>100</v>
      </c>
      <c r="Q34" s="8">
        <v>0.52039899999999994</v>
      </c>
      <c r="R34" s="9" t="str">
        <f t="shared" si="0"/>
        <v>none</v>
      </c>
    </row>
    <row r="35" spans="1:18" x14ac:dyDescent="0.2">
      <c r="A35" s="1" t="s">
        <v>13</v>
      </c>
      <c r="B35" s="8">
        <v>9.6038999999999999E-2</v>
      </c>
      <c r="C35" s="9" t="str">
        <f>IF(ISNA(VLOOKUP(A35,$M$28:$N$36,2,FALSE)), "none",VLOOKUP(A35,$M$28:$N$36,2,FALSE))</f>
        <v>none</v>
      </c>
      <c r="E35" s="1" t="s">
        <v>17</v>
      </c>
      <c r="F35" s="8">
        <v>9.8068000000000002E-2</v>
      </c>
      <c r="G35" s="9" t="str">
        <f>IF(ISNA(VLOOKUP(E35,$M$28:$N$36,2,FALSE)), "none",VLOOKUP(E35,$M$28:$N$36,2,FALSE))</f>
        <v>none</v>
      </c>
      <c r="I35" s="1" t="s">
        <v>26</v>
      </c>
      <c r="J35" s="8">
        <v>0.153581</v>
      </c>
      <c r="K35" s="9" t="str">
        <f>IF(ISNA(VLOOKUP(I35,$M$28:$N$36,2,FALSE)), "none",VLOOKUP(I35,$M$28:$N$36,2,FALSE))</f>
        <v>none</v>
      </c>
      <c r="M35" s="5" t="s">
        <v>58</v>
      </c>
      <c r="N35">
        <v>8</v>
      </c>
      <c r="O35" t="s">
        <v>91</v>
      </c>
      <c r="P35" s="1" t="s">
        <v>101</v>
      </c>
      <c r="Q35" s="8">
        <v>0.51726300000000003</v>
      </c>
      <c r="R35" s="9" t="str">
        <f t="shared" si="0"/>
        <v>none</v>
      </c>
    </row>
    <row r="36" spans="1:18" x14ac:dyDescent="0.2">
      <c r="A36" s="1" t="s">
        <v>29</v>
      </c>
      <c r="B36" s="8">
        <v>8.6036000000000001E-2</v>
      </c>
      <c r="C36" s="9" t="str">
        <f>IF(ISNA(VLOOKUP(A36,$M$28:$N$36,2,FALSE)), "none",VLOOKUP(A36,$M$28:$N$36,2,FALSE))</f>
        <v>none</v>
      </c>
      <c r="E36" s="1" t="s">
        <v>30</v>
      </c>
      <c r="F36" s="8">
        <v>9.7813999999999998E-2</v>
      </c>
      <c r="G36" s="9" t="str">
        <f>IF(ISNA(VLOOKUP(E36,$M$28:$N$36,2,FALSE)), "none",VLOOKUP(E36,$M$28:$N$36,2,FALSE))</f>
        <v>none</v>
      </c>
      <c r="I36" s="1" t="s">
        <v>27</v>
      </c>
      <c r="J36" s="8">
        <v>0.15293499999999999</v>
      </c>
      <c r="K36" s="9" t="str">
        <f>IF(ISNA(VLOOKUP(I36,$M$28:$N$36,2,FALSE)), "none",VLOOKUP(I36,$M$28:$N$36,2,FALSE))</f>
        <v>none</v>
      </c>
      <c r="M36" s="5" t="s">
        <v>59</v>
      </c>
      <c r="N36">
        <v>9</v>
      </c>
      <c r="O36" t="s">
        <v>91</v>
      </c>
      <c r="P36" s="1" t="s">
        <v>102</v>
      </c>
      <c r="Q36" s="8">
        <v>0.49594500000000002</v>
      </c>
      <c r="R36" s="9" t="str">
        <f t="shared" si="0"/>
        <v>none</v>
      </c>
    </row>
    <row r="37" spans="1:18" x14ac:dyDescent="0.2">
      <c r="A37" s="1" t="s">
        <v>30</v>
      </c>
      <c r="B37" s="8">
        <v>8.5028999999999993E-2</v>
      </c>
      <c r="C37" s="9" t="str">
        <f>IF(ISNA(VLOOKUP(A37,$M$28:$N$36,2,FALSE)), "none",VLOOKUP(A37,$M$28:$N$36,2,FALSE))</f>
        <v>none</v>
      </c>
      <c r="E37" s="1" t="s">
        <v>27</v>
      </c>
      <c r="F37" s="8">
        <v>8.8915999999999995E-2</v>
      </c>
      <c r="G37" s="9" t="str">
        <f>IF(ISNA(VLOOKUP(E37,$M$28:$N$36,2,FALSE)), "none",VLOOKUP(E37,$M$28:$N$36,2,FALSE))</f>
        <v>none</v>
      </c>
      <c r="I37" s="1" t="s">
        <v>28</v>
      </c>
      <c r="J37" s="8">
        <v>0.14598800000000001</v>
      </c>
      <c r="K37" s="9" t="str">
        <f>IF(ISNA(VLOOKUP(I37,$M$28:$N$36,2,FALSE)), "none",VLOOKUP(I37,$M$28:$N$36,2,FALSE))</f>
        <v>none</v>
      </c>
    </row>
    <row r="40" spans="1:18" ht="21" x14ac:dyDescent="0.25">
      <c r="A40" s="14" t="s">
        <v>79</v>
      </c>
    </row>
    <row r="41" spans="1:18" s="4" customFormat="1" ht="35" customHeight="1" x14ac:dyDescent="0.2">
      <c r="A41" s="4" t="s">
        <v>76</v>
      </c>
      <c r="B41" s="12" t="s">
        <v>69</v>
      </c>
      <c r="C41" s="12" t="s">
        <v>70</v>
      </c>
      <c r="E41" s="4" t="s">
        <v>76</v>
      </c>
      <c r="F41" s="12" t="s">
        <v>69</v>
      </c>
      <c r="G41" s="12" t="s">
        <v>70</v>
      </c>
      <c r="H41" s="6"/>
      <c r="I41" s="4" t="s">
        <v>119</v>
      </c>
      <c r="J41" s="12" t="s">
        <v>69</v>
      </c>
      <c r="K41" s="12" t="s">
        <v>70</v>
      </c>
      <c r="L41" s="6"/>
      <c r="M41" s="15" t="s">
        <v>90</v>
      </c>
      <c r="N41" s="12" t="s">
        <v>70</v>
      </c>
      <c r="P41" s="4" t="s">
        <v>118</v>
      </c>
      <c r="Q41" s="12" t="s">
        <v>69</v>
      </c>
      <c r="R41" s="12" t="s">
        <v>70</v>
      </c>
    </row>
    <row r="42" spans="1:18" x14ac:dyDescent="0.2">
      <c r="A42" s="1" t="s">
        <v>0</v>
      </c>
      <c r="B42" s="8">
        <v>1</v>
      </c>
      <c r="C42" s="9"/>
      <c r="E42" s="1" t="s">
        <v>0</v>
      </c>
      <c r="F42" s="8">
        <v>1</v>
      </c>
      <c r="I42" s="1" t="s">
        <v>0</v>
      </c>
      <c r="J42" s="8">
        <v>1</v>
      </c>
      <c r="M42" s="4"/>
      <c r="P42" s="1" t="s">
        <v>110</v>
      </c>
      <c r="Q42" s="8">
        <v>1</v>
      </c>
    </row>
    <row r="43" spans="1:18" x14ac:dyDescent="0.2">
      <c r="A43" s="1" t="s">
        <v>16</v>
      </c>
      <c r="B43" s="8">
        <v>0.73211400000000004</v>
      </c>
      <c r="C43" s="9">
        <f>IF(ISNA(VLOOKUP(A43,$M$43:$N$48,2,FALSE)), "none",VLOOKUP(A43,$M$43:$N$48,2,FALSE))</f>
        <v>1</v>
      </c>
      <c r="E43" s="1" t="s">
        <v>16</v>
      </c>
      <c r="F43" s="8">
        <v>0.79594399999999998</v>
      </c>
      <c r="G43" s="9">
        <f>IF(ISNA(VLOOKUP(E43,$M$43:$N$48,2,FALSE)), "none",VLOOKUP(E43,$M$43:$N$48,2,FALSE))</f>
        <v>1</v>
      </c>
      <c r="I43" s="1" t="s">
        <v>16</v>
      </c>
      <c r="J43" s="8">
        <v>0.75302000000000002</v>
      </c>
      <c r="K43" s="9">
        <f>IF(ISNA(VLOOKUP(I43,$M$43:$N$48,2,FALSE)), "none",VLOOKUP(I43,$M$43:$N$48,2,FALSE))</f>
        <v>1</v>
      </c>
      <c r="M43" s="1" t="s">
        <v>16</v>
      </c>
      <c r="N43">
        <v>1</v>
      </c>
      <c r="O43" t="s">
        <v>92</v>
      </c>
      <c r="P43" s="1" t="s">
        <v>16</v>
      </c>
      <c r="Q43" s="8">
        <v>0.56188899999999997</v>
      </c>
      <c r="R43" s="9">
        <f t="shared" ref="R43:R51" si="1">IF(ISNA(VLOOKUP(P43,$M$43:$N$48,2,FALSE)), "none",VLOOKUP(P43,$M$43:$N$48,2,FALSE))</f>
        <v>1</v>
      </c>
    </row>
    <row r="44" spans="1:18" x14ac:dyDescent="0.2">
      <c r="A44" s="1" t="s">
        <v>35</v>
      </c>
      <c r="B44" s="8">
        <v>0.15973499999999999</v>
      </c>
      <c r="C44" s="9" t="str">
        <f t="shared" ref="C44:C52" si="2">IF(ISNA(VLOOKUP(A44,$M$43:$N$48,2,FALSE)), "none",VLOOKUP(A44,$M$43:$N$48,2,FALSE))</f>
        <v>none</v>
      </c>
      <c r="E44" s="1" t="s">
        <v>35</v>
      </c>
      <c r="F44" s="8">
        <v>0.159195</v>
      </c>
      <c r="G44" s="9" t="str">
        <f t="shared" ref="G44:G52" si="3">IF(ISNA(VLOOKUP(E44,$M$43:$N$48,2,FALSE)), "none",VLOOKUP(E44,$M$43:$N$48,2,FALSE))</f>
        <v>none</v>
      </c>
      <c r="I44" s="1" t="s">
        <v>35</v>
      </c>
      <c r="J44" s="8">
        <v>0.145402</v>
      </c>
      <c r="K44" s="9" t="str">
        <f t="shared" ref="K44:K52" si="4">IF(ISNA(VLOOKUP(I44,$M$43:$N$48,2,FALSE)), "none",VLOOKUP(I44,$M$43:$N$48,2,FALSE))</f>
        <v>none</v>
      </c>
      <c r="M44" s="1" t="s">
        <v>49</v>
      </c>
      <c r="N44">
        <v>2</v>
      </c>
      <c r="O44" t="s">
        <v>92</v>
      </c>
      <c r="P44" s="1" t="s">
        <v>111</v>
      </c>
      <c r="Q44" s="8">
        <v>0.27633600000000003</v>
      </c>
      <c r="R44" s="9" t="str">
        <f t="shared" si="1"/>
        <v>none</v>
      </c>
    </row>
    <row r="45" spans="1:18" x14ac:dyDescent="0.2">
      <c r="A45" s="1" t="s">
        <v>36</v>
      </c>
      <c r="B45" s="8">
        <v>0.111304</v>
      </c>
      <c r="C45" s="9">
        <f t="shared" si="2"/>
        <v>3</v>
      </c>
      <c r="E45" s="1" t="s">
        <v>36</v>
      </c>
      <c r="F45" s="8">
        <v>0.115068</v>
      </c>
      <c r="G45" s="9">
        <f t="shared" si="3"/>
        <v>3</v>
      </c>
      <c r="I45" s="1" t="s">
        <v>36</v>
      </c>
      <c r="J45" s="8">
        <v>0.13289699999999999</v>
      </c>
      <c r="K45" s="9">
        <f t="shared" si="4"/>
        <v>3</v>
      </c>
      <c r="M45" s="1" t="s">
        <v>36</v>
      </c>
      <c r="N45">
        <v>3</v>
      </c>
      <c r="O45" t="s">
        <v>92</v>
      </c>
      <c r="P45" s="1" t="s">
        <v>112</v>
      </c>
      <c r="Q45" s="8">
        <v>0.27410899999999999</v>
      </c>
      <c r="R45" s="9">
        <f t="shared" si="1"/>
        <v>5</v>
      </c>
    </row>
    <row r="46" spans="1:18" x14ac:dyDescent="0.2">
      <c r="A46" s="1" t="s">
        <v>13</v>
      </c>
      <c r="B46" s="8">
        <v>3.8528E-2</v>
      </c>
      <c r="C46" s="9" t="str">
        <f t="shared" si="2"/>
        <v>none</v>
      </c>
      <c r="E46" s="1" t="s">
        <v>43</v>
      </c>
      <c r="F46" s="8">
        <v>2.1644E-2</v>
      </c>
      <c r="G46" s="9" t="str">
        <f t="shared" si="3"/>
        <v>none</v>
      </c>
      <c r="I46" s="1" t="s">
        <v>13</v>
      </c>
      <c r="J46" s="8">
        <v>3.3391999999999998E-2</v>
      </c>
      <c r="K46" s="9" t="str">
        <f t="shared" si="4"/>
        <v>none</v>
      </c>
      <c r="M46" s="1" t="s">
        <v>61</v>
      </c>
      <c r="N46">
        <v>4</v>
      </c>
      <c r="O46" t="s">
        <v>91</v>
      </c>
      <c r="P46" s="1" t="s">
        <v>113</v>
      </c>
      <c r="Q46" s="8">
        <v>0.25123800000000002</v>
      </c>
      <c r="R46" s="9" t="str">
        <f t="shared" si="1"/>
        <v>none</v>
      </c>
    </row>
    <row r="47" spans="1:18" x14ac:dyDescent="0.2">
      <c r="A47" s="1" t="s">
        <v>37</v>
      </c>
      <c r="B47" s="8">
        <v>2.0226000000000001E-2</v>
      </c>
      <c r="C47" s="9" t="str">
        <f t="shared" si="2"/>
        <v>none</v>
      </c>
      <c r="E47" s="1" t="s">
        <v>44</v>
      </c>
      <c r="F47" s="8">
        <v>2.0761999999999999E-2</v>
      </c>
      <c r="G47" s="9" t="str">
        <f t="shared" si="3"/>
        <v>none</v>
      </c>
      <c r="I47" s="1" t="s">
        <v>49</v>
      </c>
      <c r="J47" s="8">
        <v>1.3087E-2</v>
      </c>
      <c r="K47" s="9">
        <f t="shared" si="4"/>
        <v>2</v>
      </c>
      <c r="M47" s="1" t="s">
        <v>62</v>
      </c>
      <c r="N47">
        <v>5</v>
      </c>
      <c r="O47" t="s">
        <v>91</v>
      </c>
      <c r="P47" s="1" t="s">
        <v>114</v>
      </c>
      <c r="Q47" s="8">
        <v>0.25012099999999998</v>
      </c>
      <c r="R47" s="9" t="str">
        <f t="shared" si="1"/>
        <v>none</v>
      </c>
    </row>
    <row r="48" spans="1:18" x14ac:dyDescent="0.2">
      <c r="A48" s="1" t="s">
        <v>38</v>
      </c>
      <c r="B48" s="8">
        <v>1.7111000000000001E-2</v>
      </c>
      <c r="C48" s="9" t="str">
        <f t="shared" si="2"/>
        <v>none</v>
      </c>
      <c r="E48" s="1" t="s">
        <v>45</v>
      </c>
      <c r="F48" s="8">
        <v>2.0576000000000001E-2</v>
      </c>
      <c r="G48" s="9" t="str">
        <f t="shared" si="3"/>
        <v>none</v>
      </c>
      <c r="I48" s="1" t="s">
        <v>34</v>
      </c>
      <c r="J48" s="8">
        <v>1.2843E-2</v>
      </c>
      <c r="K48" s="9" t="str">
        <f t="shared" si="4"/>
        <v>none</v>
      </c>
      <c r="M48" s="1" t="s">
        <v>63</v>
      </c>
      <c r="N48">
        <v>6</v>
      </c>
      <c r="O48" t="s">
        <v>91</v>
      </c>
      <c r="P48" s="1" t="s">
        <v>115</v>
      </c>
      <c r="Q48" s="8">
        <v>0.24948600000000001</v>
      </c>
      <c r="R48" s="9" t="str">
        <f t="shared" si="1"/>
        <v>none</v>
      </c>
    </row>
    <row r="49" spans="1:21" x14ac:dyDescent="0.2">
      <c r="A49" s="1" t="s">
        <v>39</v>
      </c>
      <c r="B49" s="8">
        <v>1.6067999999999999E-2</v>
      </c>
      <c r="C49" s="9" t="str">
        <f t="shared" si="2"/>
        <v>none</v>
      </c>
      <c r="E49" s="1" t="s">
        <v>17</v>
      </c>
      <c r="F49" s="8">
        <v>1.9272000000000001E-2</v>
      </c>
      <c r="G49" s="9" t="str">
        <f t="shared" si="3"/>
        <v>none</v>
      </c>
      <c r="I49" s="1" t="s">
        <v>47</v>
      </c>
      <c r="J49" s="8">
        <v>8.7659999999999995E-3</v>
      </c>
      <c r="K49" s="9" t="str">
        <f t="shared" si="4"/>
        <v>none</v>
      </c>
      <c r="P49" s="1" t="s">
        <v>36</v>
      </c>
      <c r="Q49" s="8">
        <v>0.23502400000000001</v>
      </c>
      <c r="R49" s="9">
        <f t="shared" si="1"/>
        <v>3</v>
      </c>
    </row>
    <row r="50" spans="1:21" x14ac:dyDescent="0.2">
      <c r="A50" s="1" t="s">
        <v>40</v>
      </c>
      <c r="B50" s="8">
        <v>1.354E-2</v>
      </c>
      <c r="C50" s="9" t="str">
        <f t="shared" si="2"/>
        <v>none</v>
      </c>
      <c r="E50" s="1" t="s">
        <v>46</v>
      </c>
      <c r="F50" s="8">
        <v>1.8997E-2</v>
      </c>
      <c r="G50" s="9" t="str">
        <f t="shared" si="3"/>
        <v>none</v>
      </c>
      <c r="I50" s="1" t="s">
        <v>50</v>
      </c>
      <c r="J50" s="8">
        <v>8.4720000000000004E-3</v>
      </c>
      <c r="K50" s="9" t="str">
        <f t="shared" si="4"/>
        <v>none</v>
      </c>
      <c r="P50" s="1" t="s">
        <v>116</v>
      </c>
      <c r="Q50" s="8">
        <v>0.232345</v>
      </c>
      <c r="R50" s="9" t="str">
        <f t="shared" si="1"/>
        <v>none</v>
      </c>
    </row>
    <row r="51" spans="1:21" x14ac:dyDescent="0.2">
      <c r="A51" s="1" t="s">
        <v>41</v>
      </c>
      <c r="B51" s="8">
        <v>1.2747E-2</v>
      </c>
      <c r="C51" s="9" t="str">
        <f t="shared" si="2"/>
        <v>none</v>
      </c>
      <c r="E51" s="1" t="s">
        <v>47</v>
      </c>
      <c r="F51" s="8">
        <v>1.8311999999999998E-2</v>
      </c>
      <c r="G51" s="9" t="str">
        <f t="shared" si="3"/>
        <v>none</v>
      </c>
      <c r="I51" s="1" t="s">
        <v>51</v>
      </c>
      <c r="J51" s="8">
        <v>8.0809999999999996E-3</v>
      </c>
      <c r="K51" s="9" t="str">
        <f t="shared" si="4"/>
        <v>none</v>
      </c>
      <c r="P51" s="1" t="s">
        <v>117</v>
      </c>
      <c r="Q51" s="8">
        <v>0.230437</v>
      </c>
      <c r="R51" s="9" t="str">
        <f t="shared" si="1"/>
        <v>none</v>
      </c>
    </row>
    <row r="52" spans="1:21" x14ac:dyDescent="0.2">
      <c r="A52" s="1" t="s">
        <v>42</v>
      </c>
      <c r="B52" s="8">
        <v>1.2156999999999999E-2</v>
      </c>
      <c r="C52" s="9" t="str">
        <f t="shared" si="2"/>
        <v>none</v>
      </c>
      <c r="E52" s="1" t="s">
        <v>48</v>
      </c>
      <c r="F52" s="8">
        <v>1.7624000000000001E-2</v>
      </c>
      <c r="G52" s="9" t="str">
        <f t="shared" si="3"/>
        <v>none</v>
      </c>
      <c r="I52" s="1" t="s">
        <v>52</v>
      </c>
      <c r="J52" s="8">
        <v>7.79E-3</v>
      </c>
      <c r="K52" s="9" t="str">
        <f t="shared" si="4"/>
        <v>none</v>
      </c>
      <c r="P52" s="1"/>
      <c r="Q52" s="2"/>
    </row>
    <row r="53" spans="1:21" x14ac:dyDescent="0.2">
      <c r="P53" s="1"/>
      <c r="Q53" s="2"/>
    </row>
    <row r="56" spans="1:21" ht="21" x14ac:dyDescent="0.25">
      <c r="A56" s="14" t="s">
        <v>82</v>
      </c>
    </row>
    <row r="57" spans="1:21" s="4" customFormat="1" ht="35" customHeight="1" x14ac:dyDescent="0.2">
      <c r="A57" s="4" t="s">
        <v>76</v>
      </c>
      <c r="B57" s="12" t="s">
        <v>69</v>
      </c>
      <c r="C57" s="12" t="s">
        <v>70</v>
      </c>
      <c r="E57" s="4" t="s">
        <v>76</v>
      </c>
      <c r="F57" s="12" t="s">
        <v>69</v>
      </c>
      <c r="G57" s="12" t="s">
        <v>70</v>
      </c>
      <c r="H57" s="6"/>
      <c r="I57" s="4" t="s">
        <v>119</v>
      </c>
      <c r="J57" s="12" t="s">
        <v>69</v>
      </c>
      <c r="K57" s="12" t="s">
        <v>70</v>
      </c>
      <c r="L57" s="6"/>
      <c r="M57" s="15" t="s">
        <v>90</v>
      </c>
      <c r="N57" s="12" t="s">
        <v>70</v>
      </c>
      <c r="P57" s="4" t="s">
        <v>118</v>
      </c>
      <c r="Q57" s="12" t="s">
        <v>69</v>
      </c>
      <c r="R57" s="12" t="s">
        <v>70</v>
      </c>
    </row>
    <row r="58" spans="1:21" x14ac:dyDescent="0.2">
      <c r="E58" s="4"/>
      <c r="I58" s="1" t="s">
        <v>0</v>
      </c>
      <c r="J58" s="8">
        <v>1</v>
      </c>
      <c r="P58" s="1" t="s">
        <v>108</v>
      </c>
      <c r="Q58" s="8">
        <v>1</v>
      </c>
    </row>
    <row r="59" spans="1:21" x14ac:dyDescent="0.2">
      <c r="I59" s="1" t="s">
        <v>22</v>
      </c>
      <c r="J59" s="8">
        <v>0.42452699999999999</v>
      </c>
      <c r="K59" s="9" t="str">
        <f>IF(ISNA(VLOOKUP(I59,$M$59:$N$69,2,FALSE)), "none",VLOOKUP(I59,$M$59:$N$69,2,FALSE))</f>
        <v>none</v>
      </c>
      <c r="M59" s="5" t="s">
        <v>83</v>
      </c>
      <c r="N59">
        <v>1</v>
      </c>
      <c r="O59" t="s">
        <v>91</v>
      </c>
      <c r="P59" s="1" t="s">
        <v>95</v>
      </c>
      <c r="Q59" s="8">
        <v>0.62730200000000003</v>
      </c>
      <c r="R59" s="9" t="str">
        <f>IF(ISNA(VLOOKUP(P59,$M$59:$N$69,2,FALSE)), "none",VLOOKUP(P59,$M$59:$N$69,2,FALSE))</f>
        <v>none</v>
      </c>
    </row>
    <row r="60" spans="1:21" x14ac:dyDescent="0.2">
      <c r="I60" s="1" t="s">
        <v>23</v>
      </c>
      <c r="J60" s="8">
        <v>0.38436700000000001</v>
      </c>
      <c r="K60" s="9">
        <f t="shared" ref="K60:K67" si="5">IF(ISNA(VLOOKUP(I60,$M$59:$N$69,2,FALSE)), "none",VLOOKUP(I60,$M$59:$N$69,2,FALSE))</f>
        <v>4</v>
      </c>
      <c r="M60" s="5" t="s">
        <v>84</v>
      </c>
      <c r="N60">
        <v>2</v>
      </c>
      <c r="O60" t="s">
        <v>91</v>
      </c>
      <c r="P60" s="1" t="s">
        <v>23</v>
      </c>
      <c r="Q60" s="8">
        <v>0.62043700000000002</v>
      </c>
      <c r="R60" s="9">
        <f t="shared" ref="R60:R67" si="6">IF(ISNA(VLOOKUP(P60,$M$59:$N$69,2,FALSE)), "none",VLOOKUP(P60,$M$59:$N$69,2,FALSE))</f>
        <v>4</v>
      </c>
      <c r="U60" t="s">
        <v>64</v>
      </c>
    </row>
    <row r="61" spans="1:21" x14ac:dyDescent="0.2">
      <c r="I61" s="1" t="s">
        <v>80</v>
      </c>
      <c r="J61" s="8">
        <v>0.35652800000000001</v>
      </c>
      <c r="K61" s="9" t="str">
        <f t="shared" si="5"/>
        <v>none</v>
      </c>
      <c r="M61" s="5" t="s">
        <v>24</v>
      </c>
      <c r="N61">
        <v>3</v>
      </c>
      <c r="O61" t="s">
        <v>92</v>
      </c>
      <c r="P61" s="1" t="s">
        <v>81</v>
      </c>
      <c r="Q61" s="8">
        <v>0.595916</v>
      </c>
      <c r="R61" s="9" t="str">
        <f t="shared" si="6"/>
        <v>none</v>
      </c>
    </row>
    <row r="62" spans="1:21" x14ac:dyDescent="0.2">
      <c r="I62" s="1" t="s">
        <v>81</v>
      </c>
      <c r="J62" s="8">
        <v>0.26122699999999999</v>
      </c>
      <c r="K62" s="9" t="str">
        <f t="shared" si="5"/>
        <v>none</v>
      </c>
      <c r="M62" s="1" t="s">
        <v>23</v>
      </c>
      <c r="N62">
        <v>4</v>
      </c>
      <c r="O62" t="s">
        <v>92</v>
      </c>
      <c r="P62" s="1" t="s">
        <v>22</v>
      </c>
      <c r="Q62" s="8">
        <v>0.57086300000000001</v>
      </c>
      <c r="R62" s="9" t="str">
        <f t="shared" si="6"/>
        <v>none</v>
      </c>
    </row>
    <row r="63" spans="1:21" x14ac:dyDescent="0.2">
      <c r="I63" s="1" t="s">
        <v>24</v>
      </c>
      <c r="J63" s="8">
        <v>0.21365999999999999</v>
      </c>
      <c r="K63" s="9">
        <f t="shared" si="5"/>
        <v>3</v>
      </c>
      <c r="M63" s="5" t="s">
        <v>85</v>
      </c>
      <c r="N63">
        <v>5</v>
      </c>
      <c r="O63" t="s">
        <v>91</v>
      </c>
      <c r="P63" s="1" t="s">
        <v>109</v>
      </c>
      <c r="Q63" s="8">
        <v>0.51339000000000001</v>
      </c>
      <c r="R63" s="9" t="str">
        <f t="shared" si="6"/>
        <v>none</v>
      </c>
    </row>
    <row r="64" spans="1:21" x14ac:dyDescent="0.2">
      <c r="I64" s="1" t="s">
        <v>25</v>
      </c>
      <c r="J64" s="8">
        <v>0.13548299999999999</v>
      </c>
      <c r="K64" s="9" t="str">
        <f t="shared" si="5"/>
        <v>none</v>
      </c>
      <c r="M64" s="5" t="s">
        <v>86</v>
      </c>
      <c r="N64">
        <v>6</v>
      </c>
      <c r="O64" t="s">
        <v>91</v>
      </c>
      <c r="P64" s="1" t="s">
        <v>96</v>
      </c>
      <c r="Q64" s="8">
        <v>0.51255600000000001</v>
      </c>
      <c r="R64" s="9" t="str">
        <f t="shared" si="6"/>
        <v>none</v>
      </c>
    </row>
    <row r="65" spans="9:18" x14ac:dyDescent="0.2">
      <c r="I65" s="1" t="s">
        <v>26</v>
      </c>
      <c r="J65" s="8">
        <v>0.12933800000000001</v>
      </c>
      <c r="K65" s="9" t="str">
        <f t="shared" si="5"/>
        <v>none</v>
      </c>
      <c r="M65" s="5" t="s">
        <v>87</v>
      </c>
      <c r="N65">
        <v>7</v>
      </c>
      <c r="O65" t="s">
        <v>91</v>
      </c>
      <c r="P65" s="1" t="s">
        <v>24</v>
      </c>
      <c r="Q65" s="8">
        <v>0.47311199999999998</v>
      </c>
      <c r="R65" s="9">
        <f t="shared" si="6"/>
        <v>3</v>
      </c>
    </row>
    <row r="66" spans="9:18" x14ac:dyDescent="0.2">
      <c r="I66" s="1" t="s">
        <v>29</v>
      </c>
      <c r="J66" s="8">
        <v>0.126334</v>
      </c>
      <c r="K66" s="9" t="str">
        <f t="shared" si="5"/>
        <v>none</v>
      </c>
      <c r="M66" s="5" t="s">
        <v>88</v>
      </c>
      <c r="N66">
        <v>8</v>
      </c>
      <c r="O66" t="s">
        <v>91</v>
      </c>
      <c r="P66" s="1" t="s">
        <v>98</v>
      </c>
      <c r="Q66" s="8">
        <v>0.45656999999999998</v>
      </c>
      <c r="R66" s="9" t="str">
        <f t="shared" si="6"/>
        <v>none</v>
      </c>
    </row>
    <row r="67" spans="9:18" x14ac:dyDescent="0.2">
      <c r="I67" s="1" t="s">
        <v>31</v>
      </c>
      <c r="J67" s="8">
        <v>0.115813</v>
      </c>
      <c r="K67" s="9" t="str">
        <f t="shared" si="5"/>
        <v>none</v>
      </c>
      <c r="M67" s="5" t="s">
        <v>89</v>
      </c>
      <c r="N67">
        <v>9</v>
      </c>
      <c r="O67" t="s">
        <v>91</v>
      </c>
      <c r="P67" s="1" t="s">
        <v>80</v>
      </c>
      <c r="Q67" s="8">
        <v>0.45177699999999998</v>
      </c>
      <c r="R67" s="9" t="str">
        <f t="shared" si="6"/>
        <v>none</v>
      </c>
    </row>
    <row r="68" spans="9:18" x14ac:dyDescent="0.2">
      <c r="P68" s="1"/>
      <c r="Q68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Andrew</dc:creator>
  <cp:lastModifiedBy>Cheryl Andrew</cp:lastModifiedBy>
  <dcterms:created xsi:type="dcterms:W3CDTF">2018-01-24T23:41:30Z</dcterms:created>
  <dcterms:modified xsi:type="dcterms:W3CDTF">2018-01-25T23:18:50Z</dcterms:modified>
</cp:coreProperties>
</file>