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s\OneDrive - Queen's University(1)\Queen's\_Teaching\3 - MMA 860 2019S\Class Exercises\Class 3\"/>
    </mc:Choice>
  </mc:AlternateContent>
  <xr:revisionPtr revIDLastSave="0" documentId="13_ncr:1_{5CDB6AF2-8789-444B-8608-2DBF400A0EDF}" xr6:coauthVersionLast="34" xr6:coauthVersionMax="34" xr10:uidLastSave="{00000000-0000-0000-0000-000000000000}"/>
  <bookViews>
    <workbookView xWindow="11660" yWindow="110" windowWidth="19560" windowHeight="6720" xr2:uid="{00000000-000D-0000-FFFF-FFFF00000000}"/>
  </bookViews>
  <sheets>
    <sheet name="DGPs" sheetId="11" r:id="rId1"/>
    <sheet name="Sales Data" sheetId="12" r:id="rId2"/>
    <sheet name="Bimodal Error 1" sheetId="13" r:id="rId3"/>
    <sheet name="Bimodal Error 2" sheetId="14" r:id="rId4"/>
    <sheet name="Collinear" sheetId="15" r:id="rId5"/>
    <sheet name="Heteroskedasticity" sheetId="16" r:id="rId6"/>
    <sheet name="Nonlinear" sheetId="2" r:id="rId7"/>
    <sheet name="Outliers" sheetId="3" r:id="rId8"/>
    <sheet name="Grocery Data" sheetId="7" r:id="rId9"/>
    <sheet name="Grocery DGP1" sheetId="8" r:id="rId10"/>
    <sheet name="Sales Call Data" sheetId="1" r:id="rId11"/>
  </sheets>
  <definedNames>
    <definedName name="_AMO_XLDS280233036" localSheetId="9" hidden="1">'Grocery DGP1'!#REF!</definedName>
    <definedName name="_AMO_XLDS280233036" hidden="1">'Grocery Data'!$A$1:$J$1001</definedName>
    <definedName name="_AMO_XLDS293519212" localSheetId="9" hidden="1">'Grocery DGP1'!#REF!</definedName>
    <definedName name="_AMO_XLDS293519212" hidden="1">'Grocery Data'!$A$1:$H$1001</definedName>
    <definedName name="_AMO_XLDS338369840" hidden="1">'Grocery Data'!$A$1:$J$1001</definedName>
    <definedName name="_AMO_XLDS562622982" localSheetId="3" hidden="1">'Bimodal Error 2'!$A$1:$E$201</definedName>
    <definedName name="_AMO_XLDS562622982" hidden="1">'Bimodal Error 1'!$A$1:$D$201</definedName>
    <definedName name="_AMO_XLDS623255837" localSheetId="9" hidden="1">'Grocery DGP1'!#REF!</definedName>
    <definedName name="_AMO_XLDS623255837" hidden="1">'Grocery Data'!$A$1:$H$1001</definedName>
    <definedName name="_AMO_XLDS697174867" hidden="1">'Grocery Data'!$A$1:$J$1001</definedName>
    <definedName name="_AMO_XLDS802658351" localSheetId="9" hidden="1">'Grocery DGP1'!#REF!</definedName>
    <definedName name="_AMO_XLDS802658351" hidden="1">'Grocery Data'!$A$1:$J$1001</definedName>
    <definedName name="_AMO_XLDS815944526" localSheetId="9" hidden="1">'Grocery DGP1'!#REF!</definedName>
    <definedName name="_AMO_XLDS815944526" hidden="1">'Grocery Data'!$A$1:$H$1001</definedName>
    <definedName name="_AMO_XLDS831726753" localSheetId="9" hidden="1">'Grocery DGP1'!#REF!</definedName>
    <definedName name="_AMO_XLDS831726753" hidden="1">'Grocery Data'!$A$1:$H$1001</definedName>
    <definedName name="_AMO_XmlVersion" hidden="1">"'1'"</definedName>
    <definedName name="D_Bar">#REF!</definedName>
    <definedName name="nd">#REF!</definedName>
    <definedName name="nx">#REF!</definedName>
    <definedName name="ny">#REF!</definedName>
    <definedName name="Sd">#REF!</definedName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Collinear!#REF!</definedName>
    <definedName name="solver_typ" localSheetId="4" hidden="1">1</definedName>
    <definedName name="solver_val" localSheetId="4" hidden="1">0</definedName>
    <definedName name="solver_ver" localSheetId="4" hidden="1">3</definedName>
    <definedName name="Sx">#REF!</definedName>
    <definedName name="Sy">#REF!</definedName>
    <definedName name="X_bar">#REF!</definedName>
    <definedName name="Y_Bar">#REF!</definedName>
  </definedNames>
  <calcPr calcId="179017"/>
</workbook>
</file>

<file path=xl/calcChain.xml><?xml version="1.0" encoding="utf-8"?>
<calcChain xmlns="http://schemas.openxmlformats.org/spreadsheetml/2006/main">
  <c r="D19" i="11" l="1"/>
  <c r="E19" i="11" s="1"/>
  <c r="C1" i="2"/>
  <c r="D1" i="2" s="1"/>
  <c r="E15" i="11"/>
  <c r="F15" i="11" s="1"/>
  <c r="D15" i="11"/>
  <c r="F11" i="11"/>
  <c r="E11" i="11"/>
  <c r="D11" i="11"/>
  <c r="E7" i="11"/>
  <c r="D7" i="11"/>
  <c r="G4" i="11"/>
  <c r="F4" i="11"/>
  <c r="E4" i="11"/>
  <c r="D4" i="11"/>
  <c r="J2" i="8"/>
  <c r="H2" i="8"/>
  <c r="G2" i="8"/>
  <c r="F2" i="8"/>
  <c r="C2" i="8"/>
  <c r="D2" i="8" s="1"/>
  <c r="C11" i="11" l="1"/>
  <c r="C4" i="11"/>
  <c r="C7" i="11"/>
  <c r="C15" i="11"/>
  <c r="B1" i="2"/>
  <c r="C19" i="11"/>
  <c r="I2" i="8"/>
  <c r="B2" i="8" l="1"/>
  <c r="E2" i="8"/>
</calcChain>
</file>

<file path=xl/sharedStrings.xml><?xml version="1.0" encoding="utf-8"?>
<sst xmlns="http://schemas.openxmlformats.org/spreadsheetml/2006/main" count="78" uniqueCount="35">
  <si>
    <t>Calls</t>
  </si>
  <si>
    <t>Sales $</t>
  </si>
  <si>
    <t>Obs</t>
  </si>
  <si>
    <t>Y</t>
  </si>
  <si>
    <t>Grocery Bill</t>
  </si>
  <si>
    <t>N_Adults</t>
  </si>
  <si>
    <t>Family_Income</t>
  </si>
  <si>
    <t>Family_Size</t>
  </si>
  <si>
    <t>N_Vehicles</t>
  </si>
  <si>
    <t>Distance_to_Store</t>
  </si>
  <si>
    <t>Vegetarian</t>
  </si>
  <si>
    <t>N_Children</t>
  </si>
  <si>
    <t>Family_Pet</t>
  </si>
  <si>
    <t>X1</t>
  </si>
  <si>
    <t>X2</t>
  </si>
  <si>
    <t>Sales Data</t>
  </si>
  <si>
    <t>Order_Size</t>
  </si>
  <si>
    <t>Ad_Budget</t>
  </si>
  <si>
    <t>Male</t>
  </si>
  <si>
    <t>Distance</t>
  </si>
  <si>
    <t>Error</t>
  </si>
  <si>
    <t>Heteroskedasticity</t>
  </si>
  <si>
    <t>Bimodal Error 1 &amp; 2</t>
  </si>
  <si>
    <t>US</t>
  </si>
  <si>
    <t>Collinear</t>
  </si>
  <si>
    <t>Experience</t>
  </si>
  <si>
    <t>Height</t>
  </si>
  <si>
    <t>Weight</t>
  </si>
  <si>
    <t>Observation</t>
  </si>
  <si>
    <t>X</t>
  </si>
  <si>
    <t>X1^2</t>
  </si>
  <si>
    <t>Nonlinear</t>
  </si>
  <si>
    <t>x1</t>
  </si>
  <si>
    <t>x1^2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</si>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</sst>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Helv"/>
    </font>
    <font>
      <sz val="11"/>
      <color theme="1"/>
      <name val="Calibri"/>
      <family val="2"/>
      <scheme val="minor"/>
    </font>
    <font>
      <b/>
      <sz val="14"/>
      <name val="Helv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5"/>
    <xf numFmtId="44" fontId="4" fillId="0" borderId="0" xfId="5" applyNumberFormat="1"/>
    <xf numFmtId="164" fontId="0" fillId="0" borderId="0" xfId="9" applyNumberFormat="1" applyFont="1"/>
    <xf numFmtId="44" fontId="4" fillId="2" borderId="0" xfId="5" applyNumberFormat="1" applyFill="1"/>
    <xf numFmtId="0" fontId="4" fillId="2" borderId="0" xfId="5" applyFill="1"/>
    <xf numFmtId="164" fontId="0" fillId="2" borderId="0" xfId="9" applyNumberFormat="1" applyFont="1" applyFill="1"/>
    <xf numFmtId="0" fontId="4" fillId="0" borderId="0" xfId="5" applyFill="1"/>
    <xf numFmtId="0" fontId="4" fillId="3" borderId="0" xfId="5" applyFill="1"/>
    <xf numFmtId="0" fontId="1" fillId="0" borderId="0" xfId="5" applyFont="1"/>
    <xf numFmtId="0" fontId="0" fillId="3" borderId="0" xfId="0" applyFill="1"/>
  </cellXfs>
  <cellStyles count="10">
    <cellStyle name="blank" xfId="4" xr:uid="{00000000-0005-0000-0000-000000000000}"/>
    <cellStyle name="Currency 2" xfId="3" xr:uid="{00000000-0005-0000-0000-000001000000}"/>
    <cellStyle name="Currency 3" xfId="9" xr:uid="{00000000-0005-0000-0000-000002000000}"/>
    <cellStyle name="Normal" xfId="0" builtinId="0"/>
    <cellStyle name="Normal 2" xfId="1" xr:uid="{00000000-0005-0000-0000-000004000000}"/>
    <cellStyle name="Normal 3" xfId="2" xr:uid="{00000000-0005-0000-0000-000005000000}"/>
    <cellStyle name="Normal 4" xfId="5" xr:uid="{00000000-0005-0000-0000-000006000000}"/>
    <cellStyle name="Percent 2" xfId="6" xr:uid="{00000000-0005-0000-0000-000007000000}"/>
    <cellStyle name="Percent 3" xfId="7" xr:uid="{00000000-0005-0000-0000-000008000000}"/>
    <cellStyle name="pictur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3-476D-8A72-08DFF4FC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8424"/>
        <c:axId val="607764112"/>
      </c:scatterChart>
      <c:valAx>
        <c:axId val="60776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4112"/>
        <c:crosses val="autoZero"/>
        <c:crossBetween val="midCat"/>
      </c:valAx>
      <c:valAx>
        <c:axId val="60776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7-43EA-BA23-1713DB9DA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4560"/>
        <c:axId val="455304168"/>
      </c:scatterChart>
      <c:valAx>
        <c:axId val="45530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168"/>
        <c:crosses val="autoZero"/>
        <c:crossBetween val="midCat"/>
      </c:valAx>
      <c:valAx>
        <c:axId val="45530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1DA-8856-AEA75336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6128"/>
        <c:axId val="455304952"/>
      </c:scatterChart>
      <c:valAx>
        <c:axId val="45530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4952"/>
        <c:crosses val="autoZero"/>
        <c:crossBetween val="midCat"/>
      </c:valAx>
      <c:valAx>
        <c:axId val="45530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2-4D1B-8B40-B49372F6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07696"/>
        <c:axId val="455305344"/>
      </c:scatterChart>
      <c:valAx>
        <c:axId val="45530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5344"/>
        <c:crosses val="autoZero"/>
        <c:crossBetween val="midCat"/>
      </c:valAx>
      <c:valAx>
        <c:axId val="45530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530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7C-A925-18AA904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8864"/>
        <c:axId val="697893768"/>
      </c:scatterChart>
      <c:valAx>
        <c:axId val="69789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768"/>
        <c:crosses val="autoZero"/>
        <c:crossBetween val="midCat"/>
      </c:valAx>
      <c:valAx>
        <c:axId val="697893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7-424A-B839-EF9F395E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9648"/>
        <c:axId val="697896904"/>
      </c:scatterChart>
      <c:valAx>
        <c:axId val="697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904"/>
        <c:crosses val="autoZero"/>
        <c:crossBetween val="midCat"/>
      </c:valAx>
      <c:valAx>
        <c:axId val="697896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C7-4399-BB09-1912900E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4160"/>
        <c:axId val="697894552"/>
      </c:scatterChart>
      <c:valAx>
        <c:axId val="69789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552"/>
        <c:crosses val="autoZero"/>
        <c:crossBetween val="midCat"/>
      </c:valAx>
      <c:valAx>
        <c:axId val="69789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4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5-4789-962B-DB7D9E0E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040"/>
        <c:axId val="697897688"/>
      </c:scatterChart>
      <c:valAx>
        <c:axId val="69790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7688"/>
        <c:crosses val="autoZero"/>
        <c:crossBetween val="midCat"/>
      </c:valAx>
      <c:valAx>
        <c:axId val="69789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7-4E40-A185-0961330DD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00432"/>
        <c:axId val="697898080"/>
      </c:scatterChart>
      <c:valAx>
        <c:axId val="6979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080"/>
        <c:crosses val="autoZero"/>
        <c:crossBetween val="midCat"/>
      </c:valAx>
      <c:valAx>
        <c:axId val="697898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900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7-4C8F-975A-72ECB74D4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5728"/>
        <c:axId val="697898472"/>
      </c:scatterChart>
      <c:valAx>
        <c:axId val="69789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8472"/>
        <c:crosses val="autoZero"/>
        <c:crossBetween val="midCat"/>
      </c:valAx>
      <c:valAx>
        <c:axId val="697898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5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8-47BC-8C07-089A5B0B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93376"/>
        <c:axId val="697896120"/>
      </c:scatterChart>
      <c:valAx>
        <c:axId val="69789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6120"/>
        <c:crosses val="autoZero"/>
        <c:crossBetween val="midCat"/>
      </c:valAx>
      <c:valAx>
        <c:axId val="697896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89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D-4749-8F12-DADAC2AB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3720"/>
        <c:axId val="607768816"/>
      </c:scatterChart>
      <c:valAx>
        <c:axId val="60776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8816"/>
        <c:crosses val="autoZero"/>
        <c:crossBetween val="midCat"/>
      </c:valAx>
      <c:valAx>
        <c:axId val="607768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3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5-4830-80E1-05C9C18A6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9504"/>
        <c:axId val="612709896"/>
      </c:scatterChart>
      <c:valAx>
        <c:axId val="6127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896"/>
        <c:crosses val="autoZero"/>
        <c:crossBetween val="midCat"/>
      </c:valAx>
      <c:valAx>
        <c:axId val="612709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9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C-4A4D-A732-12D332E4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1072"/>
        <c:axId val="612706760"/>
      </c:scatterChart>
      <c:valAx>
        <c:axId val="61271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760"/>
        <c:crosses val="autoZero"/>
        <c:crossBetween val="midCat"/>
      </c:valAx>
      <c:valAx>
        <c:axId val="61270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B-42FD-8BD0-D17F74B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3032"/>
        <c:axId val="612707152"/>
      </c:scatterChart>
      <c:valAx>
        <c:axId val="612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152"/>
        <c:crosses val="autoZero"/>
        <c:crossBetween val="midCat"/>
      </c:valAx>
      <c:valAx>
        <c:axId val="6127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4-4D80-B6DD-5BFF4E5C2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0680"/>
        <c:axId val="612707544"/>
      </c:scatterChart>
      <c:valAx>
        <c:axId val="61271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7544"/>
        <c:crosses val="autoZero"/>
        <c:crossBetween val="midCat"/>
      </c:valAx>
      <c:valAx>
        <c:axId val="612707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0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46E7-A089-18EE1F03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8328"/>
        <c:axId val="612711856"/>
      </c:scatterChart>
      <c:valAx>
        <c:axId val="61270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1856"/>
        <c:crosses val="autoZero"/>
        <c:crossBetween val="midCat"/>
      </c:valAx>
      <c:valAx>
        <c:axId val="6127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8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D-481D-B211-5643271CB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12640"/>
        <c:axId val="612713424"/>
      </c:scatterChart>
      <c:valAx>
        <c:axId val="6127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3424"/>
        <c:crosses val="autoZero"/>
        <c:crossBetween val="midCat"/>
      </c:valAx>
      <c:valAx>
        <c:axId val="61271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12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0-4453-98D3-F283C2BE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6368"/>
        <c:axId val="612618616"/>
      </c:scatterChart>
      <c:valAx>
        <c:axId val="612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8616"/>
        <c:crosses val="autoZero"/>
        <c:crossBetween val="midCat"/>
      </c:valAx>
      <c:valAx>
        <c:axId val="61261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6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B-4B86-838A-3754188A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0576"/>
        <c:axId val="612626848"/>
      </c:scatterChart>
      <c:valAx>
        <c:axId val="61262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848"/>
        <c:crosses val="autoZero"/>
        <c:crossBetween val="midCat"/>
      </c:valAx>
      <c:valAx>
        <c:axId val="612626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E-4376-A961-B5A320AA0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8024"/>
        <c:axId val="612624496"/>
      </c:scatterChart>
      <c:valAx>
        <c:axId val="61262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496"/>
        <c:crosses val="autoZero"/>
        <c:crossBetween val="midCat"/>
      </c:valAx>
      <c:valAx>
        <c:axId val="612624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0-4867-8407-705030A4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1752"/>
        <c:axId val="612628416"/>
      </c:scatterChart>
      <c:valAx>
        <c:axId val="61262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8416"/>
        <c:crosses val="autoZero"/>
        <c:crossBetween val="midCat"/>
      </c:valAx>
      <c:valAx>
        <c:axId val="61262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1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3-496B-A27A-1D04C4B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400"/>
        <c:axId val="603893264"/>
      </c:scatterChart>
      <c:valAx>
        <c:axId val="60389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3264"/>
        <c:crosses val="autoZero"/>
        <c:crossBetween val="midCat"/>
      </c:valAx>
      <c:valAx>
        <c:axId val="60389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0-4359-9855-E3F49A431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2144"/>
        <c:axId val="612619008"/>
      </c:scatterChart>
      <c:valAx>
        <c:axId val="6126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008"/>
        <c:crosses val="autoZero"/>
        <c:crossBetween val="midCat"/>
      </c:valAx>
      <c:valAx>
        <c:axId val="61261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9-49E8-A76A-54585992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792"/>
        <c:axId val="612617832"/>
      </c:scatterChart>
      <c:valAx>
        <c:axId val="61261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7832"/>
        <c:crosses val="autoZero"/>
        <c:crossBetween val="midCat"/>
      </c:valAx>
      <c:valAx>
        <c:axId val="61261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2'!$C$2:$C$101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C-406F-AE78-517531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4888"/>
        <c:axId val="612622536"/>
      </c:scatterChart>
      <c:valAx>
        <c:axId val="61262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2536"/>
        <c:crosses val="autoZero"/>
        <c:crossBetween val="midCat"/>
      </c:valAx>
      <c:valAx>
        <c:axId val="612622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4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4-43D5-998F-CAC9B814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9400"/>
        <c:axId val="612620184"/>
      </c:scatterChart>
      <c:valAx>
        <c:axId val="61261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0184"/>
        <c:crosses val="autoZero"/>
        <c:crossBetween val="midCat"/>
      </c:valAx>
      <c:valAx>
        <c:axId val="61262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9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4-4D61-9940-A8B92976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280"/>
        <c:axId val="612623320"/>
      </c:scatterChart>
      <c:valAx>
        <c:axId val="61262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3320"/>
        <c:crosses val="autoZero"/>
        <c:crossBetween val="midCat"/>
      </c:valAx>
      <c:valAx>
        <c:axId val="61262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2-4983-9312-A5FFDE385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7240"/>
        <c:axId val="612626064"/>
      </c:scatterChart>
      <c:valAx>
        <c:axId val="612627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6064"/>
        <c:crosses val="autoZero"/>
        <c:crossBetween val="midCat"/>
      </c:valAx>
      <c:valAx>
        <c:axId val="61262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7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4-4F3F-810B-3FB4DD52D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6264"/>
        <c:axId val="612616656"/>
      </c:scatterChart>
      <c:valAx>
        <c:axId val="612616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656"/>
        <c:crosses val="autoZero"/>
        <c:crossBetween val="midCat"/>
      </c:valAx>
      <c:valAx>
        <c:axId val="61261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16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792-B749-567A72C35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552"/>
        <c:axId val="612630376"/>
      </c:scatterChart>
      <c:valAx>
        <c:axId val="6126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0376"/>
        <c:crosses val="autoZero"/>
        <c:crossBetween val="midCat"/>
      </c:valAx>
      <c:valAx>
        <c:axId val="612630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Collinear!$E$2:$E$101</c:f>
              <c:numCache>
                <c:formatCode>General</c:formatCode>
                <c:ptCount val="100"/>
                <c:pt idx="0">
                  <c:v>58</c:v>
                </c:pt>
                <c:pt idx="1">
                  <c:v>36</c:v>
                </c:pt>
                <c:pt idx="2">
                  <c:v>52</c:v>
                </c:pt>
                <c:pt idx="3">
                  <c:v>52</c:v>
                </c:pt>
                <c:pt idx="4">
                  <c:v>27</c:v>
                </c:pt>
                <c:pt idx="5">
                  <c:v>39</c:v>
                </c:pt>
                <c:pt idx="6">
                  <c:v>39</c:v>
                </c:pt>
                <c:pt idx="7">
                  <c:v>90</c:v>
                </c:pt>
                <c:pt idx="8">
                  <c:v>40</c:v>
                </c:pt>
                <c:pt idx="9">
                  <c:v>29</c:v>
                </c:pt>
                <c:pt idx="10">
                  <c:v>62</c:v>
                </c:pt>
                <c:pt idx="11">
                  <c:v>36</c:v>
                </c:pt>
                <c:pt idx="12">
                  <c:v>83</c:v>
                </c:pt>
                <c:pt idx="13">
                  <c:v>76</c:v>
                </c:pt>
                <c:pt idx="14">
                  <c:v>19</c:v>
                </c:pt>
                <c:pt idx="15">
                  <c:v>60</c:v>
                </c:pt>
                <c:pt idx="16">
                  <c:v>36</c:v>
                </c:pt>
                <c:pt idx="17">
                  <c:v>26</c:v>
                </c:pt>
                <c:pt idx="18">
                  <c:v>80</c:v>
                </c:pt>
                <c:pt idx="19">
                  <c:v>13</c:v>
                </c:pt>
                <c:pt idx="20">
                  <c:v>25</c:v>
                </c:pt>
                <c:pt idx="21">
                  <c:v>52</c:v>
                </c:pt>
                <c:pt idx="22">
                  <c:v>36</c:v>
                </c:pt>
                <c:pt idx="23">
                  <c:v>79</c:v>
                </c:pt>
                <c:pt idx="24">
                  <c:v>31</c:v>
                </c:pt>
                <c:pt idx="25">
                  <c:v>45</c:v>
                </c:pt>
                <c:pt idx="26">
                  <c:v>65</c:v>
                </c:pt>
                <c:pt idx="27">
                  <c:v>36</c:v>
                </c:pt>
                <c:pt idx="28">
                  <c:v>21</c:v>
                </c:pt>
                <c:pt idx="29">
                  <c:v>42</c:v>
                </c:pt>
                <c:pt idx="30">
                  <c:v>38</c:v>
                </c:pt>
                <c:pt idx="31">
                  <c:v>68</c:v>
                </c:pt>
                <c:pt idx="32">
                  <c:v>47</c:v>
                </c:pt>
                <c:pt idx="33">
                  <c:v>93</c:v>
                </c:pt>
                <c:pt idx="34">
                  <c:v>11</c:v>
                </c:pt>
                <c:pt idx="35">
                  <c:v>32</c:v>
                </c:pt>
                <c:pt idx="36">
                  <c:v>28</c:v>
                </c:pt>
                <c:pt idx="37">
                  <c:v>40</c:v>
                </c:pt>
                <c:pt idx="38">
                  <c:v>45</c:v>
                </c:pt>
                <c:pt idx="39">
                  <c:v>24</c:v>
                </c:pt>
                <c:pt idx="40">
                  <c:v>44</c:v>
                </c:pt>
                <c:pt idx="41">
                  <c:v>47</c:v>
                </c:pt>
                <c:pt idx="42">
                  <c:v>44</c:v>
                </c:pt>
                <c:pt idx="43">
                  <c:v>78</c:v>
                </c:pt>
                <c:pt idx="44">
                  <c:v>12</c:v>
                </c:pt>
                <c:pt idx="45">
                  <c:v>23</c:v>
                </c:pt>
                <c:pt idx="46">
                  <c:v>56</c:v>
                </c:pt>
                <c:pt idx="47">
                  <c:v>48</c:v>
                </c:pt>
                <c:pt idx="48">
                  <c:v>42</c:v>
                </c:pt>
                <c:pt idx="49">
                  <c:v>74</c:v>
                </c:pt>
                <c:pt idx="50">
                  <c:v>42</c:v>
                </c:pt>
                <c:pt idx="51">
                  <c:v>66</c:v>
                </c:pt>
                <c:pt idx="52">
                  <c:v>39</c:v>
                </c:pt>
                <c:pt idx="53">
                  <c:v>50</c:v>
                </c:pt>
                <c:pt idx="54">
                  <c:v>15</c:v>
                </c:pt>
                <c:pt idx="55">
                  <c:v>24</c:v>
                </c:pt>
                <c:pt idx="56">
                  <c:v>51</c:v>
                </c:pt>
                <c:pt idx="57">
                  <c:v>60</c:v>
                </c:pt>
                <c:pt idx="58">
                  <c:v>70</c:v>
                </c:pt>
                <c:pt idx="59">
                  <c:v>36</c:v>
                </c:pt>
                <c:pt idx="60">
                  <c:v>64</c:v>
                </c:pt>
                <c:pt idx="61">
                  <c:v>61</c:v>
                </c:pt>
                <c:pt idx="62">
                  <c:v>38</c:v>
                </c:pt>
                <c:pt idx="63">
                  <c:v>58</c:v>
                </c:pt>
                <c:pt idx="64">
                  <c:v>52</c:v>
                </c:pt>
                <c:pt idx="65">
                  <c:v>35</c:v>
                </c:pt>
                <c:pt idx="66">
                  <c:v>32</c:v>
                </c:pt>
                <c:pt idx="67">
                  <c:v>83</c:v>
                </c:pt>
                <c:pt idx="68">
                  <c:v>12</c:v>
                </c:pt>
                <c:pt idx="69">
                  <c:v>45</c:v>
                </c:pt>
                <c:pt idx="70">
                  <c:v>39</c:v>
                </c:pt>
                <c:pt idx="71">
                  <c:v>38</c:v>
                </c:pt>
                <c:pt idx="72">
                  <c:v>24</c:v>
                </c:pt>
                <c:pt idx="73">
                  <c:v>74</c:v>
                </c:pt>
                <c:pt idx="74">
                  <c:v>15</c:v>
                </c:pt>
                <c:pt idx="75">
                  <c:v>46</c:v>
                </c:pt>
                <c:pt idx="76">
                  <c:v>25</c:v>
                </c:pt>
                <c:pt idx="77">
                  <c:v>40</c:v>
                </c:pt>
                <c:pt idx="78">
                  <c:v>14</c:v>
                </c:pt>
                <c:pt idx="79">
                  <c:v>77</c:v>
                </c:pt>
                <c:pt idx="80">
                  <c:v>65</c:v>
                </c:pt>
                <c:pt idx="81">
                  <c:v>65</c:v>
                </c:pt>
                <c:pt idx="82">
                  <c:v>44</c:v>
                </c:pt>
                <c:pt idx="83">
                  <c:v>25</c:v>
                </c:pt>
                <c:pt idx="84">
                  <c:v>73</c:v>
                </c:pt>
                <c:pt idx="85">
                  <c:v>93</c:v>
                </c:pt>
                <c:pt idx="86">
                  <c:v>40</c:v>
                </c:pt>
                <c:pt idx="87">
                  <c:v>33</c:v>
                </c:pt>
                <c:pt idx="88">
                  <c:v>6</c:v>
                </c:pt>
                <c:pt idx="89">
                  <c:v>36</c:v>
                </c:pt>
                <c:pt idx="90">
                  <c:v>50</c:v>
                </c:pt>
                <c:pt idx="91">
                  <c:v>29</c:v>
                </c:pt>
                <c:pt idx="92">
                  <c:v>34</c:v>
                </c:pt>
                <c:pt idx="93">
                  <c:v>37</c:v>
                </c:pt>
                <c:pt idx="94">
                  <c:v>44</c:v>
                </c:pt>
                <c:pt idx="95">
                  <c:v>11</c:v>
                </c:pt>
                <c:pt idx="96">
                  <c:v>46</c:v>
                </c:pt>
                <c:pt idx="97">
                  <c:v>91</c:v>
                </c:pt>
                <c:pt idx="98">
                  <c:v>44</c:v>
                </c:pt>
                <c:pt idx="99">
                  <c:v>24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4-48F9-A711-449DD74A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9984"/>
        <c:axId val="612631160"/>
      </c:scatterChart>
      <c:valAx>
        <c:axId val="6126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160"/>
        <c:crosses val="autoZero"/>
        <c:crossBetween val="midCat"/>
      </c:valAx>
      <c:valAx>
        <c:axId val="612631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Collinear!$D$2:$D$101</c:f>
              <c:numCache>
                <c:formatCode>General</c:formatCode>
                <c:ptCount val="100"/>
                <c:pt idx="0">
                  <c:v>52</c:v>
                </c:pt>
                <c:pt idx="1">
                  <c:v>33</c:v>
                </c:pt>
                <c:pt idx="2">
                  <c:v>37</c:v>
                </c:pt>
                <c:pt idx="3">
                  <c:v>44</c:v>
                </c:pt>
                <c:pt idx="4">
                  <c:v>14</c:v>
                </c:pt>
                <c:pt idx="5">
                  <c:v>37</c:v>
                </c:pt>
                <c:pt idx="6">
                  <c:v>65</c:v>
                </c:pt>
                <c:pt idx="7">
                  <c:v>96</c:v>
                </c:pt>
                <c:pt idx="8">
                  <c:v>35</c:v>
                </c:pt>
                <c:pt idx="9">
                  <c:v>28</c:v>
                </c:pt>
                <c:pt idx="10">
                  <c:v>47</c:v>
                </c:pt>
                <c:pt idx="11">
                  <c:v>3</c:v>
                </c:pt>
                <c:pt idx="12">
                  <c:v>91</c:v>
                </c:pt>
                <c:pt idx="13">
                  <c:v>69</c:v>
                </c:pt>
                <c:pt idx="14">
                  <c:v>21</c:v>
                </c:pt>
                <c:pt idx="15">
                  <c:v>53</c:v>
                </c:pt>
                <c:pt idx="16">
                  <c:v>59</c:v>
                </c:pt>
                <c:pt idx="17">
                  <c:v>8</c:v>
                </c:pt>
                <c:pt idx="18">
                  <c:v>78</c:v>
                </c:pt>
                <c:pt idx="19">
                  <c:v>10</c:v>
                </c:pt>
                <c:pt idx="20">
                  <c:v>6</c:v>
                </c:pt>
                <c:pt idx="21">
                  <c:v>76</c:v>
                </c:pt>
                <c:pt idx="22">
                  <c:v>8</c:v>
                </c:pt>
                <c:pt idx="23">
                  <c:v>84</c:v>
                </c:pt>
                <c:pt idx="24">
                  <c:v>3</c:v>
                </c:pt>
                <c:pt idx="25">
                  <c:v>49</c:v>
                </c:pt>
                <c:pt idx="26">
                  <c:v>92</c:v>
                </c:pt>
                <c:pt idx="27">
                  <c:v>3</c:v>
                </c:pt>
                <c:pt idx="28">
                  <c:v>9</c:v>
                </c:pt>
                <c:pt idx="29">
                  <c:v>36</c:v>
                </c:pt>
                <c:pt idx="30">
                  <c:v>19</c:v>
                </c:pt>
                <c:pt idx="31">
                  <c:v>57</c:v>
                </c:pt>
                <c:pt idx="32">
                  <c:v>73</c:v>
                </c:pt>
                <c:pt idx="33">
                  <c:v>92</c:v>
                </c:pt>
                <c:pt idx="34">
                  <c:v>16</c:v>
                </c:pt>
                <c:pt idx="35">
                  <c:v>6</c:v>
                </c:pt>
                <c:pt idx="36">
                  <c:v>5</c:v>
                </c:pt>
                <c:pt idx="37">
                  <c:v>46</c:v>
                </c:pt>
                <c:pt idx="38">
                  <c:v>18</c:v>
                </c:pt>
                <c:pt idx="39">
                  <c:v>33</c:v>
                </c:pt>
                <c:pt idx="40">
                  <c:v>70</c:v>
                </c:pt>
                <c:pt idx="41">
                  <c:v>72</c:v>
                </c:pt>
                <c:pt idx="42">
                  <c:v>42</c:v>
                </c:pt>
                <c:pt idx="43">
                  <c:v>94</c:v>
                </c:pt>
                <c:pt idx="44">
                  <c:v>4</c:v>
                </c:pt>
                <c:pt idx="45">
                  <c:v>5</c:v>
                </c:pt>
                <c:pt idx="46">
                  <c:v>37</c:v>
                </c:pt>
                <c:pt idx="47">
                  <c:v>36</c:v>
                </c:pt>
                <c:pt idx="48">
                  <c:v>25</c:v>
                </c:pt>
                <c:pt idx="49">
                  <c:v>81</c:v>
                </c:pt>
                <c:pt idx="50">
                  <c:v>41</c:v>
                </c:pt>
                <c:pt idx="51">
                  <c:v>90</c:v>
                </c:pt>
                <c:pt idx="52">
                  <c:v>17</c:v>
                </c:pt>
                <c:pt idx="53">
                  <c:v>75</c:v>
                </c:pt>
                <c:pt idx="54">
                  <c:v>21</c:v>
                </c:pt>
                <c:pt idx="55">
                  <c:v>35</c:v>
                </c:pt>
                <c:pt idx="56">
                  <c:v>47</c:v>
                </c:pt>
                <c:pt idx="57">
                  <c:v>69</c:v>
                </c:pt>
                <c:pt idx="58">
                  <c:v>73</c:v>
                </c:pt>
                <c:pt idx="59">
                  <c:v>46</c:v>
                </c:pt>
                <c:pt idx="60">
                  <c:v>63</c:v>
                </c:pt>
                <c:pt idx="61">
                  <c:v>98</c:v>
                </c:pt>
                <c:pt idx="62">
                  <c:v>46</c:v>
                </c:pt>
                <c:pt idx="63">
                  <c:v>68</c:v>
                </c:pt>
                <c:pt idx="64">
                  <c:v>39</c:v>
                </c:pt>
                <c:pt idx="65">
                  <c:v>15</c:v>
                </c:pt>
                <c:pt idx="66">
                  <c:v>17</c:v>
                </c:pt>
                <c:pt idx="67">
                  <c:v>87</c:v>
                </c:pt>
                <c:pt idx="68">
                  <c:v>10</c:v>
                </c:pt>
                <c:pt idx="69">
                  <c:v>47</c:v>
                </c:pt>
                <c:pt idx="70">
                  <c:v>42</c:v>
                </c:pt>
                <c:pt idx="71">
                  <c:v>10</c:v>
                </c:pt>
                <c:pt idx="72">
                  <c:v>17</c:v>
                </c:pt>
                <c:pt idx="73">
                  <c:v>92</c:v>
                </c:pt>
                <c:pt idx="74">
                  <c:v>3</c:v>
                </c:pt>
                <c:pt idx="75">
                  <c:v>73</c:v>
                </c:pt>
                <c:pt idx="76">
                  <c:v>17</c:v>
                </c:pt>
                <c:pt idx="77">
                  <c:v>41</c:v>
                </c:pt>
                <c:pt idx="78">
                  <c:v>11</c:v>
                </c:pt>
                <c:pt idx="79">
                  <c:v>95</c:v>
                </c:pt>
                <c:pt idx="80">
                  <c:v>76</c:v>
                </c:pt>
                <c:pt idx="81">
                  <c:v>99</c:v>
                </c:pt>
                <c:pt idx="82">
                  <c:v>40</c:v>
                </c:pt>
                <c:pt idx="83">
                  <c:v>38</c:v>
                </c:pt>
                <c:pt idx="84">
                  <c:v>87</c:v>
                </c:pt>
                <c:pt idx="85">
                  <c:v>99</c:v>
                </c:pt>
                <c:pt idx="86">
                  <c:v>40</c:v>
                </c:pt>
                <c:pt idx="87">
                  <c:v>45</c:v>
                </c:pt>
                <c:pt idx="88">
                  <c:v>8</c:v>
                </c:pt>
                <c:pt idx="89">
                  <c:v>50</c:v>
                </c:pt>
                <c:pt idx="90">
                  <c:v>83</c:v>
                </c:pt>
                <c:pt idx="91">
                  <c:v>16</c:v>
                </c:pt>
                <c:pt idx="92">
                  <c:v>10</c:v>
                </c:pt>
                <c:pt idx="93">
                  <c:v>62</c:v>
                </c:pt>
                <c:pt idx="94">
                  <c:v>34</c:v>
                </c:pt>
                <c:pt idx="95">
                  <c:v>16</c:v>
                </c:pt>
                <c:pt idx="96">
                  <c:v>18</c:v>
                </c:pt>
                <c:pt idx="97">
                  <c:v>94</c:v>
                </c:pt>
                <c:pt idx="98">
                  <c:v>35</c:v>
                </c:pt>
                <c:pt idx="99">
                  <c:v>10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2B-4D8B-A855-29A41C2A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31944"/>
        <c:axId val="612629200"/>
      </c:scatterChart>
      <c:valAx>
        <c:axId val="6126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29200"/>
        <c:crosses val="autoZero"/>
        <c:crossBetween val="midCat"/>
      </c:valAx>
      <c:valAx>
        <c:axId val="61262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31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2-40F5-94FB-6D1A9B6A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6792"/>
        <c:axId val="603898360"/>
      </c:scatterChart>
      <c:valAx>
        <c:axId val="6038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8360"/>
        <c:crosses val="autoZero"/>
        <c:crossBetween val="midCat"/>
      </c:valAx>
      <c:valAx>
        <c:axId val="603898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6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Heteroskedasticity!$D$2:$D$101</c:f>
              <c:numCache>
                <c:formatCode>General</c:formatCode>
                <c:ptCount val="100"/>
                <c:pt idx="0">
                  <c:v>22</c:v>
                </c:pt>
                <c:pt idx="1">
                  <c:v>24</c:v>
                </c:pt>
                <c:pt idx="2">
                  <c:v>21</c:v>
                </c:pt>
                <c:pt idx="3">
                  <c:v>18</c:v>
                </c:pt>
                <c:pt idx="4">
                  <c:v>27</c:v>
                </c:pt>
                <c:pt idx="5">
                  <c:v>18</c:v>
                </c:pt>
                <c:pt idx="6">
                  <c:v>18</c:v>
                </c:pt>
                <c:pt idx="7">
                  <c:v>27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13</c:v>
                </c:pt>
                <c:pt idx="12">
                  <c:v>21</c:v>
                </c:pt>
                <c:pt idx="13">
                  <c:v>19</c:v>
                </c:pt>
                <c:pt idx="14">
                  <c:v>22</c:v>
                </c:pt>
                <c:pt idx="15">
                  <c:v>14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20</c:v>
                </c:pt>
                <c:pt idx="20">
                  <c:v>22</c:v>
                </c:pt>
                <c:pt idx="21">
                  <c:v>16</c:v>
                </c:pt>
                <c:pt idx="22">
                  <c:v>23</c:v>
                </c:pt>
                <c:pt idx="23">
                  <c:v>21</c:v>
                </c:pt>
                <c:pt idx="24">
                  <c:v>17</c:v>
                </c:pt>
                <c:pt idx="25">
                  <c:v>20</c:v>
                </c:pt>
                <c:pt idx="26">
                  <c:v>22</c:v>
                </c:pt>
                <c:pt idx="27">
                  <c:v>18</c:v>
                </c:pt>
                <c:pt idx="28">
                  <c:v>24</c:v>
                </c:pt>
                <c:pt idx="29">
                  <c:v>18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17</c:v>
                </c:pt>
                <c:pt idx="37">
                  <c:v>16</c:v>
                </c:pt>
                <c:pt idx="38">
                  <c:v>23</c:v>
                </c:pt>
                <c:pt idx="39">
                  <c:v>24</c:v>
                </c:pt>
                <c:pt idx="40">
                  <c:v>20</c:v>
                </c:pt>
                <c:pt idx="41">
                  <c:v>25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16</c:v>
                </c:pt>
                <c:pt idx="46">
                  <c:v>17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18</c:v>
                </c:pt>
                <c:pt idx="52">
                  <c:v>21</c:v>
                </c:pt>
                <c:pt idx="53">
                  <c:v>22</c:v>
                </c:pt>
                <c:pt idx="54">
                  <c:v>16</c:v>
                </c:pt>
                <c:pt idx="55">
                  <c:v>17</c:v>
                </c:pt>
                <c:pt idx="56">
                  <c:v>24</c:v>
                </c:pt>
                <c:pt idx="57">
                  <c:v>20</c:v>
                </c:pt>
                <c:pt idx="58">
                  <c:v>14</c:v>
                </c:pt>
                <c:pt idx="59">
                  <c:v>19</c:v>
                </c:pt>
                <c:pt idx="60">
                  <c:v>22</c:v>
                </c:pt>
                <c:pt idx="61">
                  <c:v>17</c:v>
                </c:pt>
                <c:pt idx="62">
                  <c:v>19</c:v>
                </c:pt>
                <c:pt idx="63">
                  <c:v>18</c:v>
                </c:pt>
                <c:pt idx="64">
                  <c:v>20</c:v>
                </c:pt>
                <c:pt idx="65">
                  <c:v>22</c:v>
                </c:pt>
                <c:pt idx="66">
                  <c:v>20</c:v>
                </c:pt>
                <c:pt idx="67">
                  <c:v>21</c:v>
                </c:pt>
                <c:pt idx="68">
                  <c:v>19</c:v>
                </c:pt>
                <c:pt idx="69">
                  <c:v>21</c:v>
                </c:pt>
                <c:pt idx="70">
                  <c:v>23</c:v>
                </c:pt>
                <c:pt idx="71">
                  <c:v>14</c:v>
                </c:pt>
                <c:pt idx="72">
                  <c:v>26</c:v>
                </c:pt>
                <c:pt idx="73">
                  <c:v>23</c:v>
                </c:pt>
                <c:pt idx="74">
                  <c:v>19</c:v>
                </c:pt>
                <c:pt idx="75">
                  <c:v>23</c:v>
                </c:pt>
                <c:pt idx="76">
                  <c:v>21</c:v>
                </c:pt>
                <c:pt idx="77">
                  <c:v>23</c:v>
                </c:pt>
                <c:pt idx="78">
                  <c:v>21</c:v>
                </c:pt>
                <c:pt idx="79">
                  <c:v>13</c:v>
                </c:pt>
                <c:pt idx="80">
                  <c:v>17</c:v>
                </c:pt>
                <c:pt idx="81">
                  <c:v>13</c:v>
                </c:pt>
                <c:pt idx="82">
                  <c:v>14</c:v>
                </c:pt>
                <c:pt idx="83">
                  <c:v>16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17</c:v>
                </c:pt>
                <c:pt idx="88">
                  <c:v>19</c:v>
                </c:pt>
                <c:pt idx="89">
                  <c:v>18</c:v>
                </c:pt>
                <c:pt idx="90">
                  <c:v>20</c:v>
                </c:pt>
                <c:pt idx="91">
                  <c:v>16</c:v>
                </c:pt>
                <c:pt idx="92">
                  <c:v>22</c:v>
                </c:pt>
                <c:pt idx="93">
                  <c:v>19</c:v>
                </c:pt>
                <c:pt idx="94">
                  <c:v>18</c:v>
                </c:pt>
                <c:pt idx="95">
                  <c:v>14</c:v>
                </c:pt>
                <c:pt idx="96">
                  <c:v>18</c:v>
                </c:pt>
                <c:pt idx="97">
                  <c:v>19</c:v>
                </c:pt>
                <c:pt idx="98">
                  <c:v>17</c:v>
                </c:pt>
                <c:pt idx="99">
                  <c:v>17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7-4922-BAB1-941EED56E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41024"/>
        <c:axId val="612335536"/>
      </c:scatterChart>
      <c:valAx>
        <c:axId val="6123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5536"/>
        <c:crosses val="autoZero"/>
        <c:crossBetween val="midCat"/>
      </c:valAx>
      <c:valAx>
        <c:axId val="612335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1-47F2-BD4F-8DD7D8FC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4360"/>
        <c:axId val="612337888"/>
      </c:scatterChart>
      <c:valAx>
        <c:axId val="6123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7888"/>
        <c:crosses val="autoZero"/>
        <c:crossBetween val="midCat"/>
      </c:valAx>
      <c:valAx>
        <c:axId val="61233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471-B333-C98BFDF9C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29656"/>
        <c:axId val="612334752"/>
      </c:scatterChart>
      <c:valAx>
        <c:axId val="6123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4752"/>
        <c:crosses val="autoZero"/>
        <c:crossBetween val="midCat"/>
      </c:valAx>
      <c:valAx>
        <c:axId val="6123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29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Heteroskedasticity!$C$2:$C$101</c:f>
              <c:numCache>
                <c:formatCode>General</c:formatCode>
                <c:ptCount val="100"/>
                <c:pt idx="0">
                  <c:v>38</c:v>
                </c:pt>
                <c:pt idx="1">
                  <c:v>45</c:v>
                </c:pt>
                <c:pt idx="2">
                  <c:v>98</c:v>
                </c:pt>
                <c:pt idx="3">
                  <c:v>53</c:v>
                </c:pt>
                <c:pt idx="4">
                  <c:v>14</c:v>
                </c:pt>
                <c:pt idx="5">
                  <c:v>43</c:v>
                </c:pt>
                <c:pt idx="6">
                  <c:v>48</c:v>
                </c:pt>
                <c:pt idx="7">
                  <c:v>54</c:v>
                </c:pt>
                <c:pt idx="8">
                  <c:v>87</c:v>
                </c:pt>
                <c:pt idx="9">
                  <c:v>89</c:v>
                </c:pt>
                <c:pt idx="10">
                  <c:v>96</c:v>
                </c:pt>
                <c:pt idx="11">
                  <c:v>98</c:v>
                </c:pt>
                <c:pt idx="12">
                  <c:v>61</c:v>
                </c:pt>
                <c:pt idx="13">
                  <c:v>73</c:v>
                </c:pt>
                <c:pt idx="14">
                  <c:v>71</c:v>
                </c:pt>
                <c:pt idx="15">
                  <c:v>54</c:v>
                </c:pt>
                <c:pt idx="16">
                  <c:v>90</c:v>
                </c:pt>
                <c:pt idx="17">
                  <c:v>47</c:v>
                </c:pt>
                <c:pt idx="18">
                  <c:v>6</c:v>
                </c:pt>
                <c:pt idx="19">
                  <c:v>19</c:v>
                </c:pt>
                <c:pt idx="20">
                  <c:v>82</c:v>
                </c:pt>
                <c:pt idx="21">
                  <c:v>86</c:v>
                </c:pt>
                <c:pt idx="22">
                  <c:v>13</c:v>
                </c:pt>
                <c:pt idx="23">
                  <c:v>49</c:v>
                </c:pt>
                <c:pt idx="24">
                  <c:v>3</c:v>
                </c:pt>
                <c:pt idx="25">
                  <c:v>73</c:v>
                </c:pt>
                <c:pt idx="26">
                  <c:v>31</c:v>
                </c:pt>
                <c:pt idx="27">
                  <c:v>10</c:v>
                </c:pt>
                <c:pt idx="28">
                  <c:v>74</c:v>
                </c:pt>
                <c:pt idx="29">
                  <c:v>37</c:v>
                </c:pt>
                <c:pt idx="30">
                  <c:v>9</c:v>
                </c:pt>
                <c:pt idx="31">
                  <c:v>34</c:v>
                </c:pt>
                <c:pt idx="32">
                  <c:v>79</c:v>
                </c:pt>
                <c:pt idx="33">
                  <c:v>20</c:v>
                </c:pt>
                <c:pt idx="34">
                  <c:v>65</c:v>
                </c:pt>
                <c:pt idx="35">
                  <c:v>60</c:v>
                </c:pt>
                <c:pt idx="36">
                  <c:v>15</c:v>
                </c:pt>
                <c:pt idx="37">
                  <c:v>83</c:v>
                </c:pt>
                <c:pt idx="38">
                  <c:v>9</c:v>
                </c:pt>
                <c:pt idx="39">
                  <c:v>47</c:v>
                </c:pt>
                <c:pt idx="40">
                  <c:v>63</c:v>
                </c:pt>
                <c:pt idx="41">
                  <c:v>37</c:v>
                </c:pt>
                <c:pt idx="42">
                  <c:v>92</c:v>
                </c:pt>
                <c:pt idx="43">
                  <c:v>13</c:v>
                </c:pt>
                <c:pt idx="44">
                  <c:v>45</c:v>
                </c:pt>
                <c:pt idx="45">
                  <c:v>50</c:v>
                </c:pt>
                <c:pt idx="46">
                  <c:v>100</c:v>
                </c:pt>
                <c:pt idx="47">
                  <c:v>38</c:v>
                </c:pt>
                <c:pt idx="48">
                  <c:v>81</c:v>
                </c:pt>
                <c:pt idx="49">
                  <c:v>18</c:v>
                </c:pt>
                <c:pt idx="50">
                  <c:v>52</c:v>
                </c:pt>
                <c:pt idx="51">
                  <c:v>100</c:v>
                </c:pt>
                <c:pt idx="52">
                  <c:v>75</c:v>
                </c:pt>
                <c:pt idx="53">
                  <c:v>76</c:v>
                </c:pt>
                <c:pt idx="54">
                  <c:v>57</c:v>
                </c:pt>
                <c:pt idx="55">
                  <c:v>62</c:v>
                </c:pt>
                <c:pt idx="56">
                  <c:v>88</c:v>
                </c:pt>
                <c:pt idx="57">
                  <c:v>65</c:v>
                </c:pt>
                <c:pt idx="58">
                  <c:v>37</c:v>
                </c:pt>
                <c:pt idx="59">
                  <c:v>54</c:v>
                </c:pt>
                <c:pt idx="60">
                  <c:v>41</c:v>
                </c:pt>
                <c:pt idx="61">
                  <c:v>80</c:v>
                </c:pt>
                <c:pt idx="62">
                  <c:v>21</c:v>
                </c:pt>
                <c:pt idx="63">
                  <c:v>16</c:v>
                </c:pt>
                <c:pt idx="64">
                  <c:v>57</c:v>
                </c:pt>
                <c:pt idx="65">
                  <c:v>93</c:v>
                </c:pt>
                <c:pt idx="66">
                  <c:v>54</c:v>
                </c:pt>
                <c:pt idx="67">
                  <c:v>23</c:v>
                </c:pt>
                <c:pt idx="68">
                  <c:v>48</c:v>
                </c:pt>
                <c:pt idx="69">
                  <c:v>29</c:v>
                </c:pt>
                <c:pt idx="70">
                  <c:v>19</c:v>
                </c:pt>
                <c:pt idx="71">
                  <c:v>9</c:v>
                </c:pt>
                <c:pt idx="72">
                  <c:v>4</c:v>
                </c:pt>
                <c:pt idx="73">
                  <c:v>64</c:v>
                </c:pt>
                <c:pt idx="74">
                  <c:v>53</c:v>
                </c:pt>
                <c:pt idx="75">
                  <c:v>69</c:v>
                </c:pt>
                <c:pt idx="76">
                  <c:v>26</c:v>
                </c:pt>
                <c:pt idx="77">
                  <c:v>82</c:v>
                </c:pt>
                <c:pt idx="78">
                  <c:v>16</c:v>
                </c:pt>
                <c:pt idx="79">
                  <c:v>35</c:v>
                </c:pt>
                <c:pt idx="80">
                  <c:v>26</c:v>
                </c:pt>
                <c:pt idx="81">
                  <c:v>24</c:v>
                </c:pt>
                <c:pt idx="82">
                  <c:v>43</c:v>
                </c:pt>
                <c:pt idx="83">
                  <c:v>100</c:v>
                </c:pt>
                <c:pt idx="84">
                  <c:v>26</c:v>
                </c:pt>
                <c:pt idx="85">
                  <c:v>80</c:v>
                </c:pt>
                <c:pt idx="86">
                  <c:v>53</c:v>
                </c:pt>
                <c:pt idx="87">
                  <c:v>96</c:v>
                </c:pt>
                <c:pt idx="88">
                  <c:v>27</c:v>
                </c:pt>
                <c:pt idx="89">
                  <c:v>84</c:v>
                </c:pt>
                <c:pt idx="90">
                  <c:v>66</c:v>
                </c:pt>
                <c:pt idx="91">
                  <c:v>92</c:v>
                </c:pt>
                <c:pt idx="92">
                  <c:v>49</c:v>
                </c:pt>
                <c:pt idx="93">
                  <c:v>12</c:v>
                </c:pt>
                <c:pt idx="94">
                  <c:v>23</c:v>
                </c:pt>
                <c:pt idx="95">
                  <c:v>23</c:v>
                </c:pt>
                <c:pt idx="96">
                  <c:v>52</c:v>
                </c:pt>
                <c:pt idx="97">
                  <c:v>10</c:v>
                </c:pt>
                <c:pt idx="98">
                  <c:v>29</c:v>
                </c:pt>
                <c:pt idx="99">
                  <c:v>29</c:v>
                </c:pt>
              </c:numCache>
            </c:numRef>
          </c:xVal>
          <c:yVal>
            <c:numRef>
              <c:f>'WS Data 2'!#REF!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D-41BA-B7D9-08158F584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339848"/>
        <c:axId val="612340240"/>
      </c:scatterChart>
      <c:valAx>
        <c:axId val="612339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40240"/>
        <c:crosses val="autoZero"/>
        <c:crossBetween val="midCat"/>
      </c:valAx>
      <c:valAx>
        <c:axId val="61234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339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6-4B8D-AA69-2931CE6BE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897968"/>
        <c:axId val="603894440"/>
      </c:scatterChart>
      <c:valAx>
        <c:axId val="6038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4440"/>
        <c:crosses val="autoZero"/>
        <c:crossBetween val="midCat"/>
      </c:valAx>
      <c:valAx>
        <c:axId val="60389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38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A-4A3E-83A7-962ED177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6464"/>
        <c:axId val="607766856"/>
      </c:scatterChart>
      <c:valAx>
        <c:axId val="60776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856"/>
        <c:crosses val="autoZero"/>
        <c:crossBetween val="midCat"/>
      </c:valAx>
      <c:valAx>
        <c:axId val="60776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6-48C3-A9A3-ABBC43D3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67640"/>
        <c:axId val="565658624"/>
      </c:scatterChart>
      <c:valAx>
        <c:axId val="60776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8624"/>
        <c:crosses val="autoZero"/>
        <c:crossBetween val="midCat"/>
      </c:valAx>
      <c:valAx>
        <c:axId val="56565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76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1'!$C$2:$C$101</c:f>
              <c:numCache>
                <c:formatCode>General</c:formatCode>
                <c:ptCount val="100"/>
                <c:pt idx="0">
                  <c:v>10</c:v>
                </c:pt>
                <c:pt idx="1">
                  <c:v>62</c:v>
                </c:pt>
                <c:pt idx="2">
                  <c:v>29</c:v>
                </c:pt>
                <c:pt idx="3">
                  <c:v>7</c:v>
                </c:pt>
                <c:pt idx="4">
                  <c:v>71</c:v>
                </c:pt>
                <c:pt idx="5">
                  <c:v>32</c:v>
                </c:pt>
                <c:pt idx="6">
                  <c:v>26</c:v>
                </c:pt>
                <c:pt idx="7">
                  <c:v>59</c:v>
                </c:pt>
                <c:pt idx="8">
                  <c:v>83</c:v>
                </c:pt>
                <c:pt idx="9">
                  <c:v>2</c:v>
                </c:pt>
                <c:pt idx="10">
                  <c:v>13</c:v>
                </c:pt>
                <c:pt idx="11">
                  <c:v>49</c:v>
                </c:pt>
                <c:pt idx="12">
                  <c:v>100</c:v>
                </c:pt>
                <c:pt idx="13">
                  <c:v>29</c:v>
                </c:pt>
                <c:pt idx="14">
                  <c:v>1</c:v>
                </c:pt>
                <c:pt idx="15">
                  <c:v>50</c:v>
                </c:pt>
                <c:pt idx="16">
                  <c:v>60</c:v>
                </c:pt>
                <c:pt idx="17">
                  <c:v>50</c:v>
                </c:pt>
                <c:pt idx="18">
                  <c:v>39</c:v>
                </c:pt>
                <c:pt idx="19">
                  <c:v>37</c:v>
                </c:pt>
                <c:pt idx="20">
                  <c:v>28</c:v>
                </c:pt>
                <c:pt idx="21">
                  <c:v>23</c:v>
                </c:pt>
                <c:pt idx="22">
                  <c:v>62</c:v>
                </c:pt>
                <c:pt idx="23">
                  <c:v>44</c:v>
                </c:pt>
                <c:pt idx="24">
                  <c:v>66</c:v>
                </c:pt>
                <c:pt idx="25">
                  <c:v>65</c:v>
                </c:pt>
                <c:pt idx="26">
                  <c:v>13</c:v>
                </c:pt>
                <c:pt idx="27">
                  <c:v>56</c:v>
                </c:pt>
                <c:pt idx="28">
                  <c:v>19</c:v>
                </c:pt>
                <c:pt idx="29">
                  <c:v>49</c:v>
                </c:pt>
                <c:pt idx="30">
                  <c:v>33</c:v>
                </c:pt>
                <c:pt idx="31">
                  <c:v>22</c:v>
                </c:pt>
                <c:pt idx="32">
                  <c:v>89</c:v>
                </c:pt>
                <c:pt idx="33">
                  <c:v>68</c:v>
                </c:pt>
                <c:pt idx="34">
                  <c:v>0</c:v>
                </c:pt>
                <c:pt idx="35">
                  <c:v>41</c:v>
                </c:pt>
                <c:pt idx="36">
                  <c:v>0</c:v>
                </c:pt>
                <c:pt idx="37">
                  <c:v>76</c:v>
                </c:pt>
                <c:pt idx="38">
                  <c:v>58</c:v>
                </c:pt>
                <c:pt idx="39">
                  <c:v>68</c:v>
                </c:pt>
                <c:pt idx="40">
                  <c:v>13</c:v>
                </c:pt>
                <c:pt idx="41">
                  <c:v>99</c:v>
                </c:pt>
                <c:pt idx="42">
                  <c:v>18</c:v>
                </c:pt>
                <c:pt idx="43">
                  <c:v>21</c:v>
                </c:pt>
                <c:pt idx="44">
                  <c:v>18</c:v>
                </c:pt>
                <c:pt idx="45">
                  <c:v>2</c:v>
                </c:pt>
                <c:pt idx="46">
                  <c:v>25</c:v>
                </c:pt>
                <c:pt idx="47">
                  <c:v>7</c:v>
                </c:pt>
                <c:pt idx="48">
                  <c:v>66</c:v>
                </c:pt>
                <c:pt idx="49">
                  <c:v>87</c:v>
                </c:pt>
                <c:pt idx="50">
                  <c:v>16</c:v>
                </c:pt>
                <c:pt idx="51">
                  <c:v>42</c:v>
                </c:pt>
                <c:pt idx="52">
                  <c:v>75</c:v>
                </c:pt>
                <c:pt idx="53">
                  <c:v>69</c:v>
                </c:pt>
                <c:pt idx="54">
                  <c:v>58</c:v>
                </c:pt>
                <c:pt idx="55">
                  <c:v>87</c:v>
                </c:pt>
                <c:pt idx="56">
                  <c:v>6</c:v>
                </c:pt>
                <c:pt idx="57">
                  <c:v>92</c:v>
                </c:pt>
                <c:pt idx="58">
                  <c:v>22</c:v>
                </c:pt>
                <c:pt idx="59">
                  <c:v>75</c:v>
                </c:pt>
                <c:pt idx="60">
                  <c:v>71</c:v>
                </c:pt>
                <c:pt idx="61">
                  <c:v>20</c:v>
                </c:pt>
                <c:pt idx="62">
                  <c:v>72</c:v>
                </c:pt>
                <c:pt idx="63">
                  <c:v>26</c:v>
                </c:pt>
                <c:pt idx="64">
                  <c:v>32</c:v>
                </c:pt>
                <c:pt idx="65">
                  <c:v>49</c:v>
                </c:pt>
                <c:pt idx="66">
                  <c:v>62</c:v>
                </c:pt>
                <c:pt idx="67">
                  <c:v>21</c:v>
                </c:pt>
                <c:pt idx="68">
                  <c:v>31</c:v>
                </c:pt>
                <c:pt idx="69">
                  <c:v>92</c:v>
                </c:pt>
                <c:pt idx="70">
                  <c:v>43</c:v>
                </c:pt>
                <c:pt idx="71">
                  <c:v>81</c:v>
                </c:pt>
                <c:pt idx="72">
                  <c:v>98</c:v>
                </c:pt>
                <c:pt idx="73">
                  <c:v>75</c:v>
                </c:pt>
                <c:pt idx="74">
                  <c:v>57</c:v>
                </c:pt>
                <c:pt idx="75">
                  <c:v>1</c:v>
                </c:pt>
                <c:pt idx="76">
                  <c:v>50</c:v>
                </c:pt>
                <c:pt idx="77">
                  <c:v>61</c:v>
                </c:pt>
                <c:pt idx="78">
                  <c:v>36</c:v>
                </c:pt>
                <c:pt idx="79">
                  <c:v>88</c:v>
                </c:pt>
                <c:pt idx="80">
                  <c:v>24</c:v>
                </c:pt>
                <c:pt idx="81">
                  <c:v>88</c:v>
                </c:pt>
                <c:pt idx="82">
                  <c:v>36</c:v>
                </c:pt>
                <c:pt idx="83">
                  <c:v>29</c:v>
                </c:pt>
                <c:pt idx="84">
                  <c:v>81</c:v>
                </c:pt>
                <c:pt idx="85">
                  <c:v>75</c:v>
                </c:pt>
                <c:pt idx="86">
                  <c:v>81</c:v>
                </c:pt>
                <c:pt idx="87">
                  <c:v>16</c:v>
                </c:pt>
                <c:pt idx="88">
                  <c:v>77</c:v>
                </c:pt>
                <c:pt idx="89">
                  <c:v>10</c:v>
                </c:pt>
                <c:pt idx="90">
                  <c:v>89</c:v>
                </c:pt>
                <c:pt idx="91">
                  <c:v>37</c:v>
                </c:pt>
                <c:pt idx="92">
                  <c:v>29</c:v>
                </c:pt>
                <c:pt idx="93">
                  <c:v>44</c:v>
                </c:pt>
                <c:pt idx="94">
                  <c:v>44</c:v>
                </c:pt>
                <c:pt idx="95">
                  <c:v>70</c:v>
                </c:pt>
                <c:pt idx="96">
                  <c:v>5</c:v>
                </c:pt>
                <c:pt idx="97">
                  <c:v>56</c:v>
                </c:pt>
                <c:pt idx="98">
                  <c:v>32</c:v>
                </c:pt>
                <c:pt idx="99">
                  <c:v>45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4-41E1-8508-F476BAF9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584"/>
        <c:axId val="565659016"/>
      </c:scatterChart>
      <c:valAx>
        <c:axId val="56566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59016"/>
        <c:crosses val="autoZero"/>
        <c:crossBetween val="midCat"/>
      </c:valAx>
      <c:valAx>
        <c:axId val="565659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566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X2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'Bimodal Error 1'!$D$2:$D$101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33</c:v>
                </c:pt>
                <c:pt idx="3">
                  <c:v>58</c:v>
                </c:pt>
                <c:pt idx="4">
                  <c:v>37</c:v>
                </c:pt>
                <c:pt idx="5">
                  <c:v>46</c:v>
                </c:pt>
                <c:pt idx="6">
                  <c:v>30</c:v>
                </c:pt>
                <c:pt idx="7">
                  <c:v>42</c:v>
                </c:pt>
                <c:pt idx="8">
                  <c:v>32</c:v>
                </c:pt>
                <c:pt idx="9">
                  <c:v>56</c:v>
                </c:pt>
                <c:pt idx="10">
                  <c:v>46</c:v>
                </c:pt>
                <c:pt idx="11">
                  <c:v>23</c:v>
                </c:pt>
                <c:pt idx="12">
                  <c:v>46</c:v>
                </c:pt>
                <c:pt idx="13">
                  <c:v>42</c:v>
                </c:pt>
                <c:pt idx="14">
                  <c:v>32</c:v>
                </c:pt>
                <c:pt idx="15">
                  <c:v>42</c:v>
                </c:pt>
                <c:pt idx="16">
                  <c:v>30</c:v>
                </c:pt>
                <c:pt idx="17">
                  <c:v>39</c:v>
                </c:pt>
                <c:pt idx="18">
                  <c:v>33</c:v>
                </c:pt>
                <c:pt idx="19">
                  <c:v>42</c:v>
                </c:pt>
                <c:pt idx="20">
                  <c:v>45</c:v>
                </c:pt>
                <c:pt idx="21">
                  <c:v>45</c:v>
                </c:pt>
                <c:pt idx="22">
                  <c:v>40</c:v>
                </c:pt>
                <c:pt idx="23">
                  <c:v>22</c:v>
                </c:pt>
                <c:pt idx="24">
                  <c:v>45</c:v>
                </c:pt>
                <c:pt idx="25">
                  <c:v>44</c:v>
                </c:pt>
                <c:pt idx="26">
                  <c:v>47</c:v>
                </c:pt>
                <c:pt idx="27">
                  <c:v>39</c:v>
                </c:pt>
                <c:pt idx="28">
                  <c:v>55</c:v>
                </c:pt>
                <c:pt idx="29">
                  <c:v>50</c:v>
                </c:pt>
                <c:pt idx="30">
                  <c:v>42</c:v>
                </c:pt>
                <c:pt idx="31">
                  <c:v>37</c:v>
                </c:pt>
                <c:pt idx="32">
                  <c:v>47</c:v>
                </c:pt>
                <c:pt idx="33">
                  <c:v>25</c:v>
                </c:pt>
                <c:pt idx="34">
                  <c:v>49</c:v>
                </c:pt>
                <c:pt idx="35">
                  <c:v>38</c:v>
                </c:pt>
                <c:pt idx="36">
                  <c:v>30</c:v>
                </c:pt>
                <c:pt idx="37">
                  <c:v>32</c:v>
                </c:pt>
                <c:pt idx="38">
                  <c:v>34</c:v>
                </c:pt>
                <c:pt idx="39">
                  <c:v>42</c:v>
                </c:pt>
                <c:pt idx="40">
                  <c:v>53</c:v>
                </c:pt>
                <c:pt idx="41">
                  <c:v>32</c:v>
                </c:pt>
                <c:pt idx="42">
                  <c:v>54</c:v>
                </c:pt>
                <c:pt idx="43">
                  <c:v>37</c:v>
                </c:pt>
                <c:pt idx="44">
                  <c:v>45</c:v>
                </c:pt>
                <c:pt idx="45">
                  <c:v>35</c:v>
                </c:pt>
                <c:pt idx="46">
                  <c:v>38</c:v>
                </c:pt>
                <c:pt idx="47">
                  <c:v>35</c:v>
                </c:pt>
                <c:pt idx="48">
                  <c:v>42</c:v>
                </c:pt>
                <c:pt idx="49">
                  <c:v>57</c:v>
                </c:pt>
                <c:pt idx="50">
                  <c:v>55</c:v>
                </c:pt>
                <c:pt idx="51">
                  <c:v>31</c:v>
                </c:pt>
                <c:pt idx="52">
                  <c:v>31</c:v>
                </c:pt>
                <c:pt idx="53">
                  <c:v>50</c:v>
                </c:pt>
                <c:pt idx="54">
                  <c:v>36</c:v>
                </c:pt>
                <c:pt idx="55">
                  <c:v>34</c:v>
                </c:pt>
                <c:pt idx="56">
                  <c:v>60</c:v>
                </c:pt>
                <c:pt idx="57">
                  <c:v>38</c:v>
                </c:pt>
                <c:pt idx="58">
                  <c:v>22</c:v>
                </c:pt>
                <c:pt idx="59">
                  <c:v>38</c:v>
                </c:pt>
                <c:pt idx="60">
                  <c:v>45</c:v>
                </c:pt>
                <c:pt idx="61">
                  <c:v>30</c:v>
                </c:pt>
                <c:pt idx="62">
                  <c:v>24</c:v>
                </c:pt>
                <c:pt idx="63">
                  <c:v>49</c:v>
                </c:pt>
                <c:pt idx="64">
                  <c:v>47</c:v>
                </c:pt>
                <c:pt idx="65">
                  <c:v>19</c:v>
                </c:pt>
                <c:pt idx="66">
                  <c:v>47</c:v>
                </c:pt>
                <c:pt idx="67">
                  <c:v>38</c:v>
                </c:pt>
                <c:pt idx="68">
                  <c:v>43</c:v>
                </c:pt>
                <c:pt idx="69">
                  <c:v>37</c:v>
                </c:pt>
                <c:pt idx="70">
                  <c:v>52</c:v>
                </c:pt>
                <c:pt idx="71">
                  <c:v>40</c:v>
                </c:pt>
                <c:pt idx="72">
                  <c:v>25</c:v>
                </c:pt>
                <c:pt idx="73">
                  <c:v>54</c:v>
                </c:pt>
                <c:pt idx="74">
                  <c:v>32</c:v>
                </c:pt>
                <c:pt idx="75">
                  <c:v>41</c:v>
                </c:pt>
                <c:pt idx="76">
                  <c:v>49</c:v>
                </c:pt>
                <c:pt idx="77">
                  <c:v>41</c:v>
                </c:pt>
                <c:pt idx="78">
                  <c:v>36</c:v>
                </c:pt>
                <c:pt idx="79">
                  <c:v>40</c:v>
                </c:pt>
                <c:pt idx="80">
                  <c:v>55</c:v>
                </c:pt>
                <c:pt idx="81">
                  <c:v>40</c:v>
                </c:pt>
                <c:pt idx="82">
                  <c:v>32</c:v>
                </c:pt>
                <c:pt idx="83">
                  <c:v>40</c:v>
                </c:pt>
                <c:pt idx="84">
                  <c:v>37</c:v>
                </c:pt>
                <c:pt idx="85">
                  <c:v>14</c:v>
                </c:pt>
                <c:pt idx="86">
                  <c:v>18</c:v>
                </c:pt>
                <c:pt idx="87">
                  <c:v>39</c:v>
                </c:pt>
                <c:pt idx="88">
                  <c:v>46</c:v>
                </c:pt>
                <c:pt idx="89">
                  <c:v>46</c:v>
                </c:pt>
                <c:pt idx="90">
                  <c:v>12</c:v>
                </c:pt>
                <c:pt idx="91">
                  <c:v>39</c:v>
                </c:pt>
                <c:pt idx="92">
                  <c:v>46</c:v>
                </c:pt>
                <c:pt idx="93">
                  <c:v>50</c:v>
                </c:pt>
                <c:pt idx="94">
                  <c:v>33</c:v>
                </c:pt>
                <c:pt idx="95">
                  <c:v>44</c:v>
                </c:pt>
                <c:pt idx="96">
                  <c:v>34</c:v>
                </c:pt>
                <c:pt idx="97">
                  <c:v>55</c:v>
                </c:pt>
                <c:pt idx="98">
                  <c:v>40</c:v>
                </c:pt>
                <c:pt idx="99">
                  <c:v>58</c:v>
                </c:pt>
              </c:numCache>
            </c:numRef>
          </c:xVal>
          <c:yVal>
            <c:numRef>
              <c:f>'WS Data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C-4A9C-8FC5-65580901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13552"/>
        <c:axId val="154285920"/>
      </c:scatterChart>
      <c:valAx>
        <c:axId val="1541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85920"/>
        <c:crosses val="autoZero"/>
        <c:crossBetween val="midCat"/>
      </c:valAx>
      <c:valAx>
        <c:axId val="154285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113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8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9"/>
  <sheetViews>
    <sheetView tabSelected="1" workbookViewId="0">
      <selection activeCell="F12" sqref="F12"/>
    </sheetView>
  </sheetViews>
  <sheetFormatPr defaultColWidth="8.78515625" defaultRowHeight="14.5" x14ac:dyDescent="0.35"/>
  <cols>
    <col min="1" max="1" width="16.78515625" style="1" customWidth="1"/>
    <col min="2" max="16384" width="8.78515625" style="1"/>
  </cols>
  <sheetData>
    <row r="3" spans="1:7" x14ac:dyDescent="0.35">
      <c r="A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</row>
    <row r="4" spans="1:7" x14ac:dyDescent="0.35">
      <c r="C4" s="8">
        <f ca="1">ROUND(20+0.003*D4+E4*30-(E4*D4)*0.001+G4,2)</f>
        <v>25.63</v>
      </c>
      <c r="D4" s="8">
        <f ca="1">ROUND(RANDBETWEEN(1,3)*_xlfn.NORM.INV(RAND(),5000,2000),0)</f>
        <v>-908</v>
      </c>
      <c r="E4" s="8">
        <f ca="1">IF(RAND()&lt;0.3,1,0)</f>
        <v>0</v>
      </c>
      <c r="F4" s="8">
        <f ca="1">ROUND(EXP(_xlfn.NORM.INV(RAND(),2,0.5)),0)</f>
        <v>7</v>
      </c>
      <c r="G4" s="8">
        <f ca="1">_xlfn.NORM.INV(RAND(),0,10)</f>
        <v>8.3559352985788173</v>
      </c>
    </row>
    <row r="6" spans="1:7" x14ac:dyDescent="0.35">
      <c r="A6" s="1" t="s">
        <v>21</v>
      </c>
      <c r="C6" s="1" t="s">
        <v>3</v>
      </c>
      <c r="D6" s="1" t="s">
        <v>13</v>
      </c>
      <c r="E6" s="1" t="s">
        <v>14</v>
      </c>
    </row>
    <row r="7" spans="1:7" x14ac:dyDescent="0.35">
      <c r="C7" s="8">
        <f ca="1">ROUND(10+100*D7+10*E7+(D7/10)*NORMINV(RAND(),0,15),0)</f>
        <v>7533</v>
      </c>
      <c r="D7" s="8">
        <f ca="1">ROUND(RAND()*100,0)</f>
        <v>73</v>
      </c>
      <c r="E7" s="8">
        <f ca="1">ROUND(_xlfn.NORM.INV(RAND(),20,3),0)</f>
        <v>24</v>
      </c>
    </row>
    <row r="10" spans="1:7" x14ac:dyDescent="0.35">
      <c r="A10" s="1" t="s">
        <v>22</v>
      </c>
      <c r="C10" s="1" t="s">
        <v>3</v>
      </c>
      <c r="D10" s="1" t="s">
        <v>13</v>
      </c>
      <c r="E10" s="1" t="s">
        <v>14</v>
      </c>
      <c r="F10" s="1" t="s">
        <v>23</v>
      </c>
    </row>
    <row r="11" spans="1:7" x14ac:dyDescent="0.35">
      <c r="C11" s="8">
        <f ca="1">ROUND(1000+100*D11+10*E11+F11*500+NORMINV(RAND(),0,100),0)</f>
        <v>6818</v>
      </c>
      <c r="D11" s="8">
        <f ca="1">ROUND(RAND()*100,0)</f>
        <v>52</v>
      </c>
      <c r="E11" s="8">
        <f ca="1">ROUND(_xlfn.NORM.INV(RAND(),40,10),0)</f>
        <v>30</v>
      </c>
      <c r="F11" s="8">
        <f ca="1">IF(RAND()&gt;0.6,1,0)</f>
        <v>0</v>
      </c>
    </row>
    <row r="14" spans="1:7" x14ac:dyDescent="0.35">
      <c r="A14" s="1" t="s">
        <v>24</v>
      </c>
      <c r="C14" s="1" t="s">
        <v>3</v>
      </c>
      <c r="D14" s="1" t="s">
        <v>25</v>
      </c>
      <c r="E14" s="1" t="s">
        <v>26</v>
      </c>
      <c r="F14" s="1" t="s">
        <v>27</v>
      </c>
    </row>
    <row r="15" spans="1:7" x14ac:dyDescent="0.35">
      <c r="C15" s="8">
        <f ca="1">ROUND(10+100*D15+E15+NORMINV(RAND(),0,50),0)</f>
        <v>616</v>
      </c>
      <c r="D15" s="8">
        <f ca="1">RANDBETWEEN(1,5)</f>
        <v>5</v>
      </c>
      <c r="E15" s="8">
        <f ca="1">ROUND(RAND()*100,0)</f>
        <v>15</v>
      </c>
      <c r="F15" s="8">
        <f ca="1">ROUND(0.6*E15+0.4*RAND()*100,0)</f>
        <v>42</v>
      </c>
    </row>
    <row r="18" spans="1:5" x14ac:dyDescent="0.35">
      <c r="C18" s="9" t="s">
        <v>3</v>
      </c>
      <c r="D18" s="9" t="s">
        <v>32</v>
      </c>
      <c r="E18" s="9" t="s">
        <v>33</v>
      </c>
    </row>
    <row r="19" spans="1:5" ht="18.5" x14ac:dyDescent="0.45">
      <c r="A19" s="9" t="s">
        <v>31</v>
      </c>
      <c r="C19" s="10">
        <f ca="1">500+10*D19-0.1*E19^2+_xlfn.NORM.INV(RAND(),0,80)/2</f>
        <v>510.1528509846687</v>
      </c>
      <c r="D19" s="10">
        <f ca="1">RANDBETWEEN(1,8)</f>
        <v>4</v>
      </c>
      <c r="E19" s="10">
        <f ca="1">D19^2</f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"/>
  <sheetViews>
    <sheetView workbookViewId="0">
      <selection activeCell="D10" sqref="D10"/>
    </sheetView>
  </sheetViews>
  <sheetFormatPr defaultColWidth="8.78515625" defaultRowHeight="14.5" x14ac:dyDescent="0.35"/>
  <cols>
    <col min="1" max="1" width="8.78515625" style="1"/>
    <col min="2" max="2" width="11.2109375" style="1" customWidth="1"/>
    <col min="3" max="7" width="14.5" style="1" customWidth="1"/>
    <col min="8" max="8" width="13.2109375" style="1" customWidth="1"/>
    <col min="9" max="9" width="8.7109375" style="1" customWidth="1"/>
    <col min="10" max="10" width="7.5703125" style="1" bestFit="1" customWidth="1"/>
    <col min="11" max="16384" width="8.78515625" style="1"/>
  </cols>
  <sheetData>
    <row r="1" spans="1:10" x14ac:dyDescent="0.3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18.5" x14ac:dyDescent="0.45">
      <c r="B2" s="4">
        <f ca="1">10+10*(1-H2)+C2*30+I2*20+D2/1000+_xlfn.NORM.INV(RAND(),0,C2*20)+20*G2^0.5</f>
        <v>252.2976544895744</v>
      </c>
      <c r="C2" s="5">
        <f ca="1">1+IF(RAND()&gt;0.9,1,0)+IF(RAND()&gt;0.6,1,0)</f>
        <v>2</v>
      </c>
      <c r="D2" s="6">
        <f ca="1">ROUND((70000+IF(C2&gt;1,40000,0))*(1+RAND()/3),0)</f>
        <v>134265</v>
      </c>
      <c r="E2" s="7">
        <f ca="1">C2+I2</f>
        <v>2</v>
      </c>
      <c r="F2" s="7">
        <f ca="1">IF(RAND()&gt;0.95,0,RANDBETWEEN(1,3))</f>
        <v>2</v>
      </c>
      <c r="G2" s="5">
        <f ca="1">ROUND(EXP(3*RAND()),0)</f>
        <v>2</v>
      </c>
      <c r="H2" s="5">
        <f ca="1">IF(RAND()&lt;0.05,1,0)</f>
        <v>0</v>
      </c>
      <c r="I2" s="5">
        <f ca="1">IF(C2&gt;1,IF(RAND()&gt;0.4,RANDBETWEEN(1,3),0),IF(RAND()&gt;0.9,1,0))</f>
        <v>0</v>
      </c>
      <c r="J2" s="7">
        <f ca="1">IF(RAND()&lt;0.15,1,0)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C7" sqref="C7"/>
    </sheetView>
  </sheetViews>
  <sheetFormatPr defaultRowHeight="18.5" x14ac:dyDescent="0.45"/>
  <sheetData>
    <row r="1" spans="1:3" x14ac:dyDescent="0.45">
      <c r="A1" t="s">
        <v>2</v>
      </c>
      <c r="B1" t="s">
        <v>1</v>
      </c>
      <c r="C1" t="s">
        <v>0</v>
      </c>
    </row>
    <row r="2" spans="1:3" x14ac:dyDescent="0.45">
      <c r="A2">
        <v>1</v>
      </c>
      <c r="B2">
        <v>34</v>
      </c>
      <c r="C2">
        <v>24</v>
      </c>
    </row>
    <row r="3" spans="1:3" x14ac:dyDescent="0.45">
      <c r="A3">
        <v>2</v>
      </c>
      <c r="B3">
        <v>28</v>
      </c>
      <c r="C3">
        <v>16</v>
      </c>
    </row>
    <row r="4" spans="1:3" x14ac:dyDescent="0.45">
      <c r="A4">
        <v>3</v>
      </c>
      <c r="B4">
        <v>30</v>
      </c>
      <c r="C4">
        <v>22</v>
      </c>
    </row>
    <row r="5" spans="1:3" x14ac:dyDescent="0.45">
      <c r="A5">
        <v>4</v>
      </c>
      <c r="B5">
        <v>33</v>
      </c>
      <c r="C5">
        <v>27</v>
      </c>
    </row>
    <row r="6" spans="1:3" x14ac:dyDescent="0.45">
      <c r="A6">
        <v>5</v>
      </c>
      <c r="B6">
        <v>41</v>
      </c>
      <c r="C6">
        <v>32</v>
      </c>
    </row>
    <row r="7" spans="1:3" x14ac:dyDescent="0.45">
      <c r="A7">
        <v>6</v>
      </c>
      <c r="B7">
        <v>43</v>
      </c>
      <c r="C7">
        <v>28</v>
      </c>
    </row>
    <row r="8" spans="1:3" x14ac:dyDescent="0.45">
      <c r="A8">
        <v>7</v>
      </c>
      <c r="B8">
        <v>37</v>
      </c>
      <c r="C8">
        <v>24</v>
      </c>
    </row>
    <row r="9" spans="1:3" x14ac:dyDescent="0.45">
      <c r="A9">
        <v>8</v>
      </c>
      <c r="B9">
        <v>49</v>
      </c>
      <c r="C9">
        <v>31</v>
      </c>
    </row>
    <row r="10" spans="1:3" x14ac:dyDescent="0.45">
      <c r="A10">
        <v>9</v>
      </c>
      <c r="B10">
        <v>22</v>
      </c>
      <c r="C10">
        <v>16</v>
      </c>
    </row>
    <row r="11" spans="1:3" x14ac:dyDescent="0.45">
      <c r="A11">
        <v>10</v>
      </c>
      <c r="B11">
        <v>28</v>
      </c>
      <c r="C11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1"/>
  <sheetViews>
    <sheetView workbookViewId="0">
      <selection activeCell="E25" sqref="E25"/>
    </sheetView>
  </sheetViews>
  <sheetFormatPr defaultColWidth="8.78515625" defaultRowHeight="14.5" x14ac:dyDescent="0.35"/>
  <cols>
    <col min="1" max="1" width="8.28515625" style="1" bestFit="1" customWidth="1"/>
    <col min="2" max="3" width="7.5" style="1" bestFit="1" customWidth="1"/>
    <col min="4" max="4" width="3.78515625" style="1" bestFit="1" customWidth="1"/>
    <col min="5" max="16384" width="8.78515625" style="1"/>
  </cols>
  <sheetData>
    <row r="1" spans="1:5" x14ac:dyDescent="0.35">
      <c r="A1" s="1" t="s">
        <v>28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5">
      <c r="A2" s="1">
        <v>1</v>
      </c>
      <c r="B2" s="1">
        <v>20.77</v>
      </c>
      <c r="C2" s="1">
        <v>3975</v>
      </c>
      <c r="D2" s="1">
        <v>0</v>
      </c>
      <c r="E2" s="1">
        <v>20</v>
      </c>
    </row>
    <row r="3" spans="1:5" x14ac:dyDescent="0.35">
      <c r="A3" s="1">
        <v>2</v>
      </c>
      <c r="B3" s="1">
        <v>49.52</v>
      </c>
      <c r="C3" s="1">
        <v>10897</v>
      </c>
      <c r="D3" s="1">
        <v>0</v>
      </c>
      <c r="E3" s="1">
        <v>5</v>
      </c>
    </row>
    <row r="4" spans="1:5" x14ac:dyDescent="0.35">
      <c r="A4" s="1">
        <v>3</v>
      </c>
      <c r="B4" s="1">
        <v>66.400000000000006</v>
      </c>
      <c r="C4" s="1">
        <v>15067</v>
      </c>
      <c r="D4" s="1">
        <v>0</v>
      </c>
      <c r="E4" s="1">
        <v>4</v>
      </c>
    </row>
    <row r="5" spans="1:5" x14ac:dyDescent="0.35">
      <c r="A5" s="1">
        <v>4</v>
      </c>
      <c r="B5" s="1">
        <v>34.43</v>
      </c>
      <c r="C5" s="1">
        <v>5898</v>
      </c>
      <c r="D5" s="1">
        <v>0</v>
      </c>
      <c r="E5" s="1">
        <v>4</v>
      </c>
    </row>
    <row r="6" spans="1:5" x14ac:dyDescent="0.35">
      <c r="A6" s="1">
        <v>5</v>
      </c>
      <c r="B6" s="1">
        <v>98.65</v>
      </c>
      <c r="C6" s="1">
        <v>24928</v>
      </c>
      <c r="D6" s="1">
        <v>0</v>
      </c>
      <c r="E6" s="1">
        <v>11</v>
      </c>
    </row>
    <row r="7" spans="1:5" x14ac:dyDescent="0.35">
      <c r="A7" s="1">
        <v>6</v>
      </c>
      <c r="B7" s="1">
        <v>28.17</v>
      </c>
      <c r="C7" s="1">
        <v>3018</v>
      </c>
      <c r="D7" s="1">
        <v>0</v>
      </c>
      <c r="E7" s="1">
        <v>12</v>
      </c>
    </row>
    <row r="8" spans="1:5" x14ac:dyDescent="0.35">
      <c r="A8" s="1">
        <v>7</v>
      </c>
      <c r="B8" s="1">
        <v>77.84</v>
      </c>
      <c r="C8" s="1">
        <v>12758</v>
      </c>
      <c r="D8" s="1">
        <v>0</v>
      </c>
      <c r="E8" s="1">
        <v>15</v>
      </c>
    </row>
    <row r="9" spans="1:5" x14ac:dyDescent="0.35">
      <c r="A9" s="1">
        <v>8</v>
      </c>
      <c r="B9" s="1">
        <v>75</v>
      </c>
      <c r="C9" s="1">
        <v>8633</v>
      </c>
      <c r="D9" s="1">
        <v>1</v>
      </c>
      <c r="E9" s="1">
        <v>8</v>
      </c>
    </row>
    <row r="10" spans="1:5" x14ac:dyDescent="0.35">
      <c r="A10" s="1">
        <v>9</v>
      </c>
      <c r="B10" s="1">
        <v>69.66</v>
      </c>
      <c r="C10" s="1">
        <v>17194</v>
      </c>
      <c r="D10" s="1">
        <v>0</v>
      </c>
      <c r="E10" s="1">
        <v>5</v>
      </c>
    </row>
    <row r="11" spans="1:5" x14ac:dyDescent="0.35">
      <c r="A11" s="1">
        <v>10</v>
      </c>
      <c r="B11" s="1">
        <v>35.9</v>
      </c>
      <c r="C11" s="1">
        <v>5809</v>
      </c>
      <c r="D11" s="1">
        <v>0</v>
      </c>
      <c r="E11" s="1">
        <v>11</v>
      </c>
    </row>
    <row r="12" spans="1:5" x14ac:dyDescent="0.35">
      <c r="A12" s="1">
        <v>11</v>
      </c>
      <c r="B12" s="1">
        <v>34.18</v>
      </c>
      <c r="C12" s="1">
        <v>8188</v>
      </c>
      <c r="D12" s="1">
        <v>0</v>
      </c>
      <c r="E12" s="1">
        <v>6</v>
      </c>
    </row>
    <row r="13" spans="1:5" x14ac:dyDescent="0.35">
      <c r="A13" s="1">
        <v>12</v>
      </c>
      <c r="B13" s="1">
        <v>66.92</v>
      </c>
      <c r="C13" s="1">
        <v>15786</v>
      </c>
      <c r="D13" s="1">
        <v>0</v>
      </c>
      <c r="E13" s="1">
        <v>7</v>
      </c>
    </row>
    <row r="14" spans="1:5" x14ac:dyDescent="0.35">
      <c r="A14" s="1">
        <v>13</v>
      </c>
      <c r="B14" s="1">
        <v>20.73</v>
      </c>
      <c r="C14" s="1">
        <v>4797</v>
      </c>
      <c r="D14" s="1">
        <v>0</v>
      </c>
      <c r="E14" s="1">
        <v>7</v>
      </c>
    </row>
    <row r="15" spans="1:5" x14ac:dyDescent="0.35">
      <c r="A15" s="1">
        <v>14</v>
      </c>
      <c r="B15" s="1">
        <v>28.05</v>
      </c>
      <c r="C15" s="1">
        <v>4389</v>
      </c>
      <c r="D15" s="1">
        <v>0</v>
      </c>
      <c r="E15" s="1">
        <v>7</v>
      </c>
    </row>
    <row r="16" spans="1:5" x14ac:dyDescent="0.35">
      <c r="A16" s="1">
        <v>15</v>
      </c>
      <c r="B16" s="1">
        <v>95.47</v>
      </c>
      <c r="C16" s="1">
        <v>25913</v>
      </c>
      <c r="D16" s="1">
        <v>0</v>
      </c>
      <c r="E16" s="1">
        <v>11</v>
      </c>
    </row>
    <row r="17" spans="1:5" x14ac:dyDescent="0.35">
      <c r="A17" s="1">
        <v>16</v>
      </c>
      <c r="B17" s="1">
        <v>75.849999999999994</v>
      </c>
      <c r="C17" s="1">
        <v>13351</v>
      </c>
      <c r="D17" s="1">
        <v>1</v>
      </c>
      <c r="E17" s="1">
        <v>5</v>
      </c>
    </row>
    <row r="18" spans="1:5" x14ac:dyDescent="0.35">
      <c r="A18" s="1">
        <v>17</v>
      </c>
      <c r="B18" s="1">
        <v>66.489999999999995</v>
      </c>
      <c r="C18" s="1">
        <v>12382</v>
      </c>
      <c r="D18" s="1">
        <v>0</v>
      </c>
      <c r="E18" s="1">
        <v>3</v>
      </c>
    </row>
    <row r="19" spans="1:5" x14ac:dyDescent="0.35">
      <c r="A19" s="1">
        <v>18</v>
      </c>
      <c r="B19" s="1">
        <v>92.3</v>
      </c>
      <c r="C19" s="1">
        <v>23738</v>
      </c>
      <c r="D19" s="1">
        <v>0</v>
      </c>
      <c r="E19" s="1">
        <v>9</v>
      </c>
    </row>
    <row r="20" spans="1:5" x14ac:dyDescent="0.35">
      <c r="A20" s="1">
        <v>19</v>
      </c>
      <c r="B20" s="1">
        <v>53.16</v>
      </c>
      <c r="C20" s="1">
        <v>9585</v>
      </c>
      <c r="D20" s="1">
        <v>0</v>
      </c>
      <c r="E20" s="1">
        <v>3</v>
      </c>
    </row>
    <row r="21" spans="1:5" x14ac:dyDescent="0.35">
      <c r="A21" s="1">
        <v>20</v>
      </c>
      <c r="B21" s="1">
        <v>35.520000000000003</v>
      </c>
      <c r="C21" s="1">
        <v>7958</v>
      </c>
      <c r="D21" s="1">
        <v>0</v>
      </c>
      <c r="E21" s="1">
        <v>9</v>
      </c>
    </row>
    <row r="22" spans="1:5" x14ac:dyDescent="0.35">
      <c r="A22" s="1">
        <v>21</v>
      </c>
      <c r="B22" s="1">
        <v>58.51</v>
      </c>
      <c r="C22" s="1">
        <v>5658</v>
      </c>
      <c r="D22" s="1">
        <v>1</v>
      </c>
      <c r="E22" s="1">
        <v>7</v>
      </c>
    </row>
    <row r="23" spans="1:5" x14ac:dyDescent="0.35">
      <c r="A23" s="1">
        <v>22</v>
      </c>
      <c r="B23" s="1">
        <v>37.61</v>
      </c>
      <c r="C23" s="1">
        <v>3839</v>
      </c>
      <c r="D23" s="1">
        <v>0</v>
      </c>
      <c r="E23" s="1">
        <v>5</v>
      </c>
    </row>
    <row r="24" spans="1:5" x14ac:dyDescent="0.35">
      <c r="A24" s="1">
        <v>23</v>
      </c>
      <c r="B24" s="1">
        <v>81.41</v>
      </c>
      <c r="C24" s="1">
        <v>12554</v>
      </c>
      <c r="D24" s="1">
        <v>1</v>
      </c>
      <c r="E24" s="1">
        <v>9</v>
      </c>
    </row>
    <row r="25" spans="1:5" x14ac:dyDescent="0.35">
      <c r="A25" s="1">
        <v>24</v>
      </c>
      <c r="B25" s="1">
        <v>84.25</v>
      </c>
      <c r="C25" s="1">
        <v>20454</v>
      </c>
      <c r="D25" s="1">
        <v>0</v>
      </c>
      <c r="E25" s="1">
        <v>4</v>
      </c>
    </row>
    <row r="26" spans="1:5" x14ac:dyDescent="0.35">
      <c r="A26" s="1">
        <v>25</v>
      </c>
      <c r="B26" s="1">
        <v>74.73</v>
      </c>
      <c r="C26" s="1">
        <v>15153</v>
      </c>
      <c r="D26" s="1">
        <v>0</v>
      </c>
      <c r="E26" s="1">
        <v>4</v>
      </c>
    </row>
    <row r="27" spans="1:5" x14ac:dyDescent="0.35">
      <c r="A27" s="1">
        <v>26</v>
      </c>
      <c r="B27" s="1">
        <v>30.05</v>
      </c>
      <c r="C27" s="1">
        <v>2514</v>
      </c>
      <c r="D27" s="1">
        <v>0</v>
      </c>
      <c r="E27" s="1">
        <v>3</v>
      </c>
    </row>
    <row r="28" spans="1:5" x14ac:dyDescent="0.35">
      <c r="A28" s="1">
        <v>27</v>
      </c>
      <c r="B28" s="1">
        <v>38.85</v>
      </c>
      <c r="C28" s="1">
        <v>5597</v>
      </c>
      <c r="D28" s="1">
        <v>0</v>
      </c>
      <c r="E28" s="1">
        <v>4</v>
      </c>
    </row>
    <row r="29" spans="1:5" x14ac:dyDescent="0.35">
      <c r="A29" s="1">
        <v>28</v>
      </c>
      <c r="B29" s="1">
        <v>76.180000000000007</v>
      </c>
      <c r="C29" s="1">
        <v>16915</v>
      </c>
      <c r="D29" s="1">
        <v>1</v>
      </c>
      <c r="E29" s="1">
        <v>11</v>
      </c>
    </row>
    <row r="30" spans="1:5" x14ac:dyDescent="0.35">
      <c r="A30" s="1">
        <v>29</v>
      </c>
      <c r="B30" s="1">
        <v>25.64</v>
      </c>
      <c r="C30" s="1">
        <v>2021</v>
      </c>
      <c r="D30" s="1">
        <v>0</v>
      </c>
      <c r="E30" s="1">
        <v>3</v>
      </c>
    </row>
    <row r="31" spans="1:5" x14ac:dyDescent="0.35">
      <c r="A31" s="1">
        <v>30</v>
      </c>
      <c r="B31" s="1">
        <v>66.86</v>
      </c>
      <c r="C31" s="1">
        <v>13326</v>
      </c>
      <c r="D31" s="1">
        <v>0</v>
      </c>
      <c r="E31" s="1">
        <v>11</v>
      </c>
    </row>
    <row r="32" spans="1:5" x14ac:dyDescent="0.35">
      <c r="A32" s="1">
        <v>31</v>
      </c>
      <c r="B32" s="1">
        <v>93.69</v>
      </c>
      <c r="C32" s="1">
        <v>19996</v>
      </c>
      <c r="D32" s="1">
        <v>0</v>
      </c>
      <c r="E32" s="1">
        <v>6</v>
      </c>
    </row>
    <row r="33" spans="1:5" x14ac:dyDescent="0.35">
      <c r="A33" s="1">
        <v>32</v>
      </c>
      <c r="B33" s="1">
        <v>43.95</v>
      </c>
      <c r="C33" s="1">
        <v>15134</v>
      </c>
      <c r="D33" s="1">
        <v>0</v>
      </c>
      <c r="E33" s="1">
        <v>5</v>
      </c>
    </row>
    <row r="34" spans="1:5" x14ac:dyDescent="0.35">
      <c r="A34" s="1">
        <v>33</v>
      </c>
      <c r="B34" s="1">
        <v>31.86</v>
      </c>
      <c r="C34" s="1">
        <v>8150</v>
      </c>
      <c r="D34" s="1">
        <v>0</v>
      </c>
      <c r="E34" s="1">
        <v>18</v>
      </c>
    </row>
    <row r="35" spans="1:5" x14ac:dyDescent="0.35">
      <c r="A35" s="1">
        <v>34</v>
      </c>
      <c r="B35" s="1">
        <v>43.97</v>
      </c>
      <c r="C35" s="1">
        <v>6709</v>
      </c>
      <c r="D35" s="1">
        <v>1</v>
      </c>
      <c r="E35" s="1">
        <v>3</v>
      </c>
    </row>
    <row r="36" spans="1:5" x14ac:dyDescent="0.35">
      <c r="A36" s="1">
        <v>35</v>
      </c>
      <c r="B36" s="1">
        <v>88.95</v>
      </c>
      <c r="C36" s="1">
        <v>22032</v>
      </c>
      <c r="D36" s="1">
        <v>0</v>
      </c>
      <c r="E36" s="1">
        <v>7</v>
      </c>
    </row>
    <row r="37" spans="1:5" x14ac:dyDescent="0.35">
      <c r="A37" s="1">
        <v>36</v>
      </c>
      <c r="B37" s="1">
        <v>87.27</v>
      </c>
      <c r="C37" s="1">
        <v>18499</v>
      </c>
      <c r="D37" s="1">
        <v>0</v>
      </c>
      <c r="E37" s="1">
        <v>7</v>
      </c>
    </row>
    <row r="38" spans="1:5" x14ac:dyDescent="0.35">
      <c r="A38" s="1">
        <v>37</v>
      </c>
      <c r="B38" s="1">
        <v>73.510000000000005</v>
      </c>
      <c r="C38" s="1">
        <v>20164</v>
      </c>
      <c r="D38" s="1">
        <v>0</v>
      </c>
      <c r="E38" s="1">
        <v>9</v>
      </c>
    </row>
    <row r="39" spans="1:5" x14ac:dyDescent="0.35">
      <c r="A39" s="1">
        <v>38</v>
      </c>
      <c r="B39" s="1">
        <v>48.56</v>
      </c>
      <c r="C39" s="1">
        <v>4613</v>
      </c>
      <c r="D39" s="1">
        <v>0</v>
      </c>
      <c r="E39" s="1">
        <v>9</v>
      </c>
    </row>
    <row r="40" spans="1:5" x14ac:dyDescent="0.35">
      <c r="A40" s="1">
        <v>39</v>
      </c>
      <c r="B40" s="1">
        <v>112.8</v>
      </c>
      <c r="C40" s="1">
        <v>26393</v>
      </c>
      <c r="D40" s="1">
        <v>0</v>
      </c>
      <c r="E40" s="1">
        <v>3</v>
      </c>
    </row>
    <row r="41" spans="1:5" x14ac:dyDescent="0.35">
      <c r="A41" s="1">
        <v>40</v>
      </c>
      <c r="B41" s="1">
        <v>67.16</v>
      </c>
      <c r="C41" s="1">
        <v>14425</v>
      </c>
      <c r="D41" s="1">
        <v>1</v>
      </c>
      <c r="E41" s="1">
        <v>22</v>
      </c>
    </row>
    <row r="42" spans="1:5" x14ac:dyDescent="0.35">
      <c r="A42" s="1">
        <v>41</v>
      </c>
      <c r="B42" s="1">
        <v>62.83</v>
      </c>
      <c r="C42" s="1">
        <v>6327</v>
      </c>
      <c r="D42" s="1">
        <v>1</v>
      </c>
      <c r="E42" s="1">
        <v>5</v>
      </c>
    </row>
    <row r="43" spans="1:5" x14ac:dyDescent="0.35">
      <c r="A43" s="1">
        <v>42</v>
      </c>
      <c r="B43" s="1">
        <v>42.86</v>
      </c>
      <c r="C43" s="1">
        <v>9646</v>
      </c>
      <c r="D43" s="1">
        <v>0</v>
      </c>
      <c r="E43" s="1">
        <v>9</v>
      </c>
    </row>
    <row r="44" spans="1:5" x14ac:dyDescent="0.35">
      <c r="A44" s="1">
        <v>43</v>
      </c>
      <c r="B44" s="1">
        <v>88.77</v>
      </c>
      <c r="C44" s="1">
        <v>21598</v>
      </c>
      <c r="D44" s="1">
        <v>0</v>
      </c>
      <c r="E44" s="1">
        <v>7</v>
      </c>
    </row>
    <row r="45" spans="1:5" x14ac:dyDescent="0.35">
      <c r="A45" s="1">
        <v>44</v>
      </c>
      <c r="B45" s="1">
        <v>49.3</v>
      </c>
      <c r="C45" s="1">
        <v>7248</v>
      </c>
      <c r="D45" s="1">
        <v>0</v>
      </c>
      <c r="E45" s="1">
        <v>2</v>
      </c>
    </row>
    <row r="46" spans="1:5" x14ac:dyDescent="0.35">
      <c r="A46" s="1">
        <v>45</v>
      </c>
      <c r="B46" s="1">
        <v>19.920000000000002</v>
      </c>
      <c r="C46" s="1">
        <v>2246</v>
      </c>
      <c r="D46" s="1">
        <v>0</v>
      </c>
      <c r="E46" s="1">
        <v>7</v>
      </c>
    </row>
    <row r="47" spans="1:5" x14ac:dyDescent="0.35">
      <c r="A47" s="1">
        <v>46</v>
      </c>
      <c r="B47" s="1">
        <v>55.61</v>
      </c>
      <c r="C47" s="1">
        <v>3879</v>
      </c>
      <c r="D47" s="1">
        <v>1</v>
      </c>
      <c r="E47" s="1">
        <v>6</v>
      </c>
    </row>
    <row r="48" spans="1:5" x14ac:dyDescent="0.35">
      <c r="A48" s="1">
        <v>47</v>
      </c>
      <c r="B48" s="1">
        <v>50.81</v>
      </c>
      <c r="C48" s="1">
        <v>16147</v>
      </c>
      <c r="D48" s="1">
        <v>0</v>
      </c>
      <c r="E48" s="1">
        <v>10</v>
      </c>
    </row>
    <row r="49" spans="1:5" x14ac:dyDescent="0.35">
      <c r="A49" s="1">
        <v>48</v>
      </c>
      <c r="B49" s="1">
        <v>43.76</v>
      </c>
      <c r="C49" s="1">
        <v>11950</v>
      </c>
      <c r="D49" s="1">
        <v>0</v>
      </c>
      <c r="E49" s="1">
        <v>15</v>
      </c>
    </row>
    <row r="50" spans="1:5" x14ac:dyDescent="0.35">
      <c r="A50" s="1">
        <v>49</v>
      </c>
      <c r="B50" s="1">
        <v>87.82</v>
      </c>
      <c r="C50" s="1">
        <v>10828</v>
      </c>
      <c r="D50" s="1">
        <v>1</v>
      </c>
      <c r="E50" s="1">
        <v>23</v>
      </c>
    </row>
    <row r="51" spans="1:5" x14ac:dyDescent="0.35">
      <c r="A51" s="1">
        <v>50</v>
      </c>
      <c r="B51" s="1">
        <v>8.5500000000000007</v>
      </c>
      <c r="C51" s="1">
        <v>-2785</v>
      </c>
      <c r="D51" s="1">
        <v>0</v>
      </c>
      <c r="E51" s="1">
        <v>4</v>
      </c>
    </row>
    <row r="52" spans="1:5" x14ac:dyDescent="0.35">
      <c r="A52" s="1">
        <v>51</v>
      </c>
      <c r="B52" s="1">
        <v>63.39</v>
      </c>
      <c r="C52" s="1">
        <v>12800</v>
      </c>
      <c r="D52" s="1">
        <v>0</v>
      </c>
      <c r="E52" s="1">
        <v>11</v>
      </c>
    </row>
    <row r="53" spans="1:5" x14ac:dyDescent="0.35">
      <c r="A53" s="1">
        <v>52</v>
      </c>
      <c r="B53" s="1">
        <v>59.99</v>
      </c>
      <c r="C53" s="1">
        <v>12025</v>
      </c>
      <c r="D53" s="1">
        <v>0</v>
      </c>
      <c r="E53" s="1">
        <v>5</v>
      </c>
    </row>
    <row r="54" spans="1:5" x14ac:dyDescent="0.35">
      <c r="A54" s="1">
        <v>53</v>
      </c>
      <c r="B54" s="1">
        <v>47.18</v>
      </c>
      <c r="C54" s="1">
        <v>5953</v>
      </c>
      <c r="D54" s="1">
        <v>1</v>
      </c>
      <c r="E54" s="1">
        <v>11</v>
      </c>
    </row>
    <row r="55" spans="1:5" x14ac:dyDescent="0.35">
      <c r="A55" s="1">
        <v>54</v>
      </c>
      <c r="B55" s="1">
        <v>58.32</v>
      </c>
      <c r="C55" s="1">
        <v>3968</v>
      </c>
      <c r="D55" s="1">
        <v>1</v>
      </c>
      <c r="E55" s="1">
        <v>10</v>
      </c>
    </row>
    <row r="56" spans="1:5" x14ac:dyDescent="0.35">
      <c r="A56" s="1">
        <v>55</v>
      </c>
      <c r="B56" s="1">
        <v>36.99</v>
      </c>
      <c r="C56" s="1">
        <v>-2883</v>
      </c>
      <c r="D56" s="1">
        <v>1</v>
      </c>
      <c r="E56" s="1">
        <v>6</v>
      </c>
    </row>
    <row r="57" spans="1:5" x14ac:dyDescent="0.35">
      <c r="A57" s="1">
        <v>56</v>
      </c>
      <c r="B57" s="1">
        <v>73.150000000000006</v>
      </c>
      <c r="C57" s="1">
        <v>4513</v>
      </c>
      <c r="D57" s="1">
        <v>1</v>
      </c>
      <c r="E57" s="1">
        <v>9</v>
      </c>
    </row>
    <row r="58" spans="1:5" x14ac:dyDescent="0.35">
      <c r="A58" s="1">
        <v>57</v>
      </c>
      <c r="B58" s="1">
        <v>77.650000000000006</v>
      </c>
      <c r="C58" s="1">
        <v>8012</v>
      </c>
      <c r="D58" s="1">
        <v>1</v>
      </c>
      <c r="E58" s="1">
        <v>7</v>
      </c>
    </row>
    <row r="59" spans="1:5" x14ac:dyDescent="0.35">
      <c r="A59" s="1">
        <v>58</v>
      </c>
      <c r="B59" s="1">
        <v>79.05</v>
      </c>
      <c r="C59" s="1">
        <v>17474</v>
      </c>
      <c r="D59" s="1">
        <v>0</v>
      </c>
      <c r="E59" s="1">
        <v>10</v>
      </c>
    </row>
    <row r="60" spans="1:5" x14ac:dyDescent="0.35">
      <c r="A60" s="1">
        <v>59</v>
      </c>
      <c r="B60" s="1">
        <v>28.78</v>
      </c>
      <c r="C60" s="1">
        <v>5914</v>
      </c>
      <c r="D60" s="1">
        <v>0</v>
      </c>
      <c r="E60" s="1">
        <v>9</v>
      </c>
    </row>
    <row r="61" spans="1:5" x14ac:dyDescent="0.35">
      <c r="A61" s="1">
        <v>60</v>
      </c>
      <c r="B61" s="1">
        <v>36.369999999999997</v>
      </c>
      <c r="C61" s="1">
        <v>9104</v>
      </c>
      <c r="D61" s="1">
        <v>0</v>
      </c>
      <c r="E61" s="1">
        <v>14</v>
      </c>
    </row>
    <row r="62" spans="1:5" x14ac:dyDescent="0.35">
      <c r="A62" s="1">
        <v>61</v>
      </c>
      <c r="B62" s="1">
        <v>104.27</v>
      </c>
      <c r="C62" s="1">
        <v>31881</v>
      </c>
      <c r="D62" s="1">
        <v>0</v>
      </c>
      <c r="E62" s="1">
        <v>5</v>
      </c>
    </row>
    <row r="63" spans="1:5" x14ac:dyDescent="0.35">
      <c r="A63" s="1">
        <v>62</v>
      </c>
      <c r="B63" s="1">
        <v>47.85</v>
      </c>
      <c r="C63" s="1">
        <v>7461</v>
      </c>
      <c r="D63" s="1">
        <v>0</v>
      </c>
      <c r="E63" s="1">
        <v>4</v>
      </c>
    </row>
    <row r="64" spans="1:5" x14ac:dyDescent="0.35">
      <c r="A64" s="1">
        <v>63</v>
      </c>
      <c r="B64" s="1">
        <v>75.72</v>
      </c>
      <c r="C64" s="1">
        <v>12419</v>
      </c>
      <c r="D64" s="1">
        <v>1</v>
      </c>
      <c r="E64" s="1">
        <v>4</v>
      </c>
    </row>
    <row r="65" spans="1:5" x14ac:dyDescent="0.35">
      <c r="A65" s="1">
        <v>64</v>
      </c>
      <c r="B65" s="1">
        <v>33.479999999999997</v>
      </c>
      <c r="C65" s="1">
        <v>4761</v>
      </c>
      <c r="D65" s="1">
        <v>0</v>
      </c>
      <c r="E65" s="1">
        <v>22</v>
      </c>
    </row>
    <row r="66" spans="1:5" x14ac:dyDescent="0.35">
      <c r="A66" s="1">
        <v>65</v>
      </c>
      <c r="B66" s="1">
        <v>64.650000000000006</v>
      </c>
      <c r="C66" s="1">
        <v>10740</v>
      </c>
      <c r="D66" s="1">
        <v>0</v>
      </c>
      <c r="E66" s="1">
        <v>14</v>
      </c>
    </row>
    <row r="67" spans="1:5" x14ac:dyDescent="0.35">
      <c r="A67" s="1">
        <v>66</v>
      </c>
      <c r="B67" s="1">
        <v>84.67</v>
      </c>
      <c r="C67" s="1">
        <v>18616</v>
      </c>
      <c r="D67" s="1">
        <v>1</v>
      </c>
      <c r="E67" s="1">
        <v>5</v>
      </c>
    </row>
    <row r="68" spans="1:5" x14ac:dyDescent="0.35">
      <c r="A68" s="1">
        <v>67</v>
      </c>
      <c r="B68" s="1">
        <v>54.11</v>
      </c>
      <c r="C68" s="1">
        <v>13056</v>
      </c>
      <c r="D68" s="1">
        <v>0</v>
      </c>
      <c r="E68" s="1">
        <v>6</v>
      </c>
    </row>
    <row r="69" spans="1:5" x14ac:dyDescent="0.35">
      <c r="A69" s="1">
        <v>68</v>
      </c>
      <c r="B69" s="1">
        <v>72.41</v>
      </c>
      <c r="C69" s="1">
        <v>18120</v>
      </c>
      <c r="D69" s="1">
        <v>1</v>
      </c>
      <c r="E69" s="1">
        <v>5</v>
      </c>
    </row>
    <row r="70" spans="1:5" x14ac:dyDescent="0.35">
      <c r="A70" s="1">
        <v>69</v>
      </c>
      <c r="B70" s="1">
        <v>61.94</v>
      </c>
      <c r="C70" s="1">
        <v>11012</v>
      </c>
      <c r="D70" s="1">
        <v>0</v>
      </c>
      <c r="E70" s="1">
        <v>10</v>
      </c>
    </row>
    <row r="71" spans="1:5" x14ac:dyDescent="0.35">
      <c r="A71" s="1">
        <v>70</v>
      </c>
      <c r="B71" s="1">
        <v>65.84</v>
      </c>
      <c r="C71" s="1">
        <v>8015</v>
      </c>
      <c r="D71" s="1">
        <v>1</v>
      </c>
      <c r="E71" s="1">
        <v>8</v>
      </c>
    </row>
    <row r="72" spans="1:5" x14ac:dyDescent="0.35">
      <c r="A72" s="1">
        <v>71</v>
      </c>
      <c r="B72" s="1">
        <v>103.62</v>
      </c>
      <c r="C72" s="1">
        <v>26076</v>
      </c>
      <c r="D72" s="1">
        <v>0</v>
      </c>
      <c r="E72" s="1">
        <v>5</v>
      </c>
    </row>
    <row r="73" spans="1:5" x14ac:dyDescent="0.35">
      <c r="A73" s="1">
        <v>72</v>
      </c>
      <c r="B73" s="1">
        <v>18.25</v>
      </c>
      <c r="C73" s="1">
        <v>6076</v>
      </c>
      <c r="D73" s="1">
        <v>0</v>
      </c>
      <c r="E73" s="1">
        <v>2</v>
      </c>
    </row>
    <row r="74" spans="1:5" x14ac:dyDescent="0.35">
      <c r="A74" s="1">
        <v>73</v>
      </c>
      <c r="B74" s="1">
        <v>92.56</v>
      </c>
      <c r="C74" s="1">
        <v>24358</v>
      </c>
      <c r="D74" s="1">
        <v>0</v>
      </c>
      <c r="E74" s="1">
        <v>2</v>
      </c>
    </row>
    <row r="75" spans="1:5" x14ac:dyDescent="0.35">
      <c r="A75" s="1">
        <v>74</v>
      </c>
      <c r="B75" s="1">
        <v>65.69</v>
      </c>
      <c r="C75" s="1">
        <v>11154</v>
      </c>
      <c r="D75" s="1">
        <v>1</v>
      </c>
      <c r="E75" s="1">
        <v>10</v>
      </c>
    </row>
    <row r="76" spans="1:5" x14ac:dyDescent="0.35">
      <c r="A76" s="1">
        <v>75</v>
      </c>
      <c r="B76" s="1">
        <v>52.28</v>
      </c>
      <c r="C76" s="1">
        <v>13524</v>
      </c>
      <c r="D76" s="1">
        <v>0</v>
      </c>
      <c r="E76" s="1">
        <v>5</v>
      </c>
    </row>
    <row r="77" spans="1:5" x14ac:dyDescent="0.35">
      <c r="A77" s="1">
        <v>76</v>
      </c>
      <c r="B77" s="1">
        <v>48.31</v>
      </c>
      <c r="C77" s="1">
        <v>7870</v>
      </c>
      <c r="D77" s="1">
        <v>1</v>
      </c>
      <c r="E77" s="1">
        <v>4</v>
      </c>
    </row>
    <row r="78" spans="1:5" x14ac:dyDescent="0.35">
      <c r="A78" s="1">
        <v>77</v>
      </c>
      <c r="B78" s="1">
        <v>44.69</v>
      </c>
      <c r="C78" s="1">
        <v>4296</v>
      </c>
      <c r="D78" s="1">
        <v>0</v>
      </c>
      <c r="E78" s="1">
        <v>9</v>
      </c>
    </row>
    <row r="79" spans="1:5" x14ac:dyDescent="0.35">
      <c r="A79" s="1">
        <v>78</v>
      </c>
      <c r="B79" s="1">
        <v>53.79</v>
      </c>
      <c r="C79" s="1">
        <v>9783</v>
      </c>
      <c r="D79" s="1">
        <v>0</v>
      </c>
      <c r="E79" s="1">
        <v>10</v>
      </c>
    </row>
    <row r="80" spans="1:5" x14ac:dyDescent="0.35">
      <c r="A80" s="1">
        <v>79</v>
      </c>
      <c r="B80" s="1">
        <v>59.47</v>
      </c>
      <c r="C80" s="1">
        <v>7182</v>
      </c>
      <c r="D80" s="1">
        <v>1</v>
      </c>
      <c r="E80" s="1">
        <v>15</v>
      </c>
    </row>
    <row r="81" spans="1:5" x14ac:dyDescent="0.35">
      <c r="A81" s="1">
        <v>80</v>
      </c>
      <c r="B81" s="1">
        <v>32.21</v>
      </c>
      <c r="C81" s="1">
        <v>3227</v>
      </c>
      <c r="D81" s="1">
        <v>0</v>
      </c>
      <c r="E81" s="1">
        <v>10</v>
      </c>
    </row>
    <row r="82" spans="1:5" x14ac:dyDescent="0.35">
      <c r="A82" s="1">
        <v>81</v>
      </c>
      <c r="B82" s="1">
        <v>73.760000000000005</v>
      </c>
      <c r="C82" s="1">
        <v>5504</v>
      </c>
      <c r="D82" s="1">
        <v>1</v>
      </c>
      <c r="E82" s="1">
        <v>6</v>
      </c>
    </row>
    <row r="83" spans="1:5" x14ac:dyDescent="0.35">
      <c r="A83" s="1">
        <v>82</v>
      </c>
      <c r="B83" s="1">
        <v>68.569999999999993</v>
      </c>
      <c r="C83" s="1">
        <v>12577</v>
      </c>
      <c r="D83" s="1">
        <v>1</v>
      </c>
      <c r="E83" s="1">
        <v>14</v>
      </c>
    </row>
    <row r="84" spans="1:5" x14ac:dyDescent="0.35">
      <c r="A84" s="1">
        <v>83</v>
      </c>
      <c r="B84" s="1">
        <v>41.77</v>
      </c>
      <c r="C84" s="1">
        <v>5180</v>
      </c>
      <c r="D84" s="1">
        <v>0</v>
      </c>
      <c r="E84" s="1">
        <v>3</v>
      </c>
    </row>
    <row r="85" spans="1:5" x14ac:dyDescent="0.35">
      <c r="A85" s="1">
        <v>84</v>
      </c>
      <c r="B85" s="1">
        <v>77.430000000000007</v>
      </c>
      <c r="C85" s="1">
        <v>6006</v>
      </c>
      <c r="D85" s="1">
        <v>1</v>
      </c>
      <c r="E85" s="1">
        <v>8</v>
      </c>
    </row>
    <row r="86" spans="1:5" x14ac:dyDescent="0.35">
      <c r="A86" s="1">
        <v>85</v>
      </c>
      <c r="B86" s="1">
        <v>44.53</v>
      </c>
      <c r="C86" s="1">
        <v>12404</v>
      </c>
      <c r="D86" s="1">
        <v>0</v>
      </c>
      <c r="E86" s="1">
        <v>8</v>
      </c>
    </row>
    <row r="87" spans="1:5" x14ac:dyDescent="0.35">
      <c r="A87" s="1">
        <v>86</v>
      </c>
      <c r="B87" s="1">
        <v>62.41</v>
      </c>
      <c r="C87" s="1">
        <v>10883</v>
      </c>
      <c r="D87" s="1">
        <v>0</v>
      </c>
      <c r="E87" s="1">
        <v>7</v>
      </c>
    </row>
    <row r="88" spans="1:5" x14ac:dyDescent="0.35">
      <c r="A88" s="1">
        <v>87</v>
      </c>
      <c r="B88" s="1">
        <v>69.760000000000005</v>
      </c>
      <c r="C88" s="1">
        <v>14499</v>
      </c>
      <c r="D88" s="1">
        <v>0</v>
      </c>
      <c r="E88" s="1">
        <v>5</v>
      </c>
    </row>
    <row r="89" spans="1:5" x14ac:dyDescent="0.35">
      <c r="A89" s="1">
        <v>88</v>
      </c>
      <c r="B89" s="1">
        <v>34.85</v>
      </c>
      <c r="C89" s="1">
        <v>3996</v>
      </c>
      <c r="D89" s="1">
        <v>0</v>
      </c>
      <c r="E89" s="1">
        <v>9</v>
      </c>
    </row>
    <row r="90" spans="1:5" x14ac:dyDescent="0.35">
      <c r="A90" s="1">
        <v>89</v>
      </c>
      <c r="B90" s="1">
        <v>46.03</v>
      </c>
      <c r="C90" s="1">
        <v>2433</v>
      </c>
      <c r="D90" s="1">
        <v>0</v>
      </c>
      <c r="E90" s="1">
        <v>25</v>
      </c>
    </row>
    <row r="91" spans="1:5" x14ac:dyDescent="0.35">
      <c r="A91" s="1">
        <v>90</v>
      </c>
      <c r="B91" s="1">
        <v>29.01</v>
      </c>
      <c r="C91" s="1">
        <v>6987</v>
      </c>
      <c r="D91" s="1">
        <v>0</v>
      </c>
      <c r="E91" s="1">
        <v>2</v>
      </c>
    </row>
    <row r="92" spans="1:5" x14ac:dyDescent="0.35">
      <c r="A92" s="1">
        <v>91</v>
      </c>
      <c r="B92" s="1">
        <v>32.090000000000003</v>
      </c>
      <c r="C92" s="1">
        <v>6248</v>
      </c>
      <c r="D92" s="1">
        <v>0</v>
      </c>
      <c r="E92" s="1">
        <v>10</v>
      </c>
    </row>
    <row r="93" spans="1:5" x14ac:dyDescent="0.35">
      <c r="A93" s="1">
        <v>92</v>
      </c>
      <c r="B93" s="1">
        <v>66.540000000000006</v>
      </c>
      <c r="C93" s="1">
        <v>4434</v>
      </c>
      <c r="D93" s="1">
        <v>1</v>
      </c>
      <c r="E93" s="1">
        <v>11</v>
      </c>
    </row>
    <row r="94" spans="1:5" x14ac:dyDescent="0.35">
      <c r="A94" s="1">
        <v>93</v>
      </c>
      <c r="B94" s="1">
        <v>58.33</v>
      </c>
      <c r="C94" s="1">
        <v>10859</v>
      </c>
      <c r="D94" s="1">
        <v>1</v>
      </c>
      <c r="E94" s="1">
        <v>11</v>
      </c>
    </row>
    <row r="95" spans="1:5" x14ac:dyDescent="0.35">
      <c r="A95" s="1">
        <v>94</v>
      </c>
      <c r="B95" s="1">
        <v>78.37</v>
      </c>
      <c r="C95" s="1">
        <v>6685</v>
      </c>
      <c r="D95" s="1">
        <v>1</v>
      </c>
      <c r="E95" s="1">
        <v>8</v>
      </c>
    </row>
    <row r="96" spans="1:5" x14ac:dyDescent="0.35">
      <c r="A96" s="1">
        <v>95</v>
      </c>
      <c r="B96" s="1">
        <v>60.47</v>
      </c>
      <c r="C96" s="1">
        <v>14889</v>
      </c>
      <c r="D96" s="1">
        <v>0</v>
      </c>
      <c r="E96" s="1">
        <v>9</v>
      </c>
    </row>
    <row r="97" spans="1:5" x14ac:dyDescent="0.35">
      <c r="A97" s="1">
        <v>96</v>
      </c>
      <c r="B97" s="1">
        <v>49.92</v>
      </c>
      <c r="C97" s="1">
        <v>8358</v>
      </c>
      <c r="D97" s="1">
        <v>0</v>
      </c>
      <c r="E97" s="1">
        <v>7</v>
      </c>
    </row>
    <row r="98" spans="1:5" x14ac:dyDescent="0.35">
      <c r="A98" s="1">
        <v>97</v>
      </c>
      <c r="B98" s="1">
        <v>62.3</v>
      </c>
      <c r="C98" s="1">
        <v>7594</v>
      </c>
      <c r="D98" s="1">
        <v>1</v>
      </c>
      <c r="E98" s="1">
        <v>19</v>
      </c>
    </row>
    <row r="99" spans="1:5" x14ac:dyDescent="0.35">
      <c r="A99" s="1">
        <v>98</v>
      </c>
      <c r="B99" s="1">
        <v>44.24</v>
      </c>
      <c r="C99" s="1">
        <v>7425</v>
      </c>
      <c r="D99" s="1">
        <v>1</v>
      </c>
      <c r="E99" s="1">
        <v>4</v>
      </c>
    </row>
    <row r="100" spans="1:5" x14ac:dyDescent="0.35">
      <c r="A100" s="1">
        <v>99</v>
      </c>
      <c r="B100" s="1">
        <v>28.18</v>
      </c>
      <c r="C100" s="1">
        <v>4310</v>
      </c>
      <c r="D100" s="1">
        <v>0</v>
      </c>
      <c r="E100" s="1">
        <v>4</v>
      </c>
    </row>
    <row r="101" spans="1:5" x14ac:dyDescent="0.35">
      <c r="A101" s="1">
        <v>100</v>
      </c>
      <c r="B101" s="1">
        <v>28.16</v>
      </c>
      <c r="C101" s="1">
        <v>1417</v>
      </c>
      <c r="D101" s="1">
        <v>0</v>
      </c>
      <c r="E101" s="1">
        <v>8</v>
      </c>
    </row>
    <row r="102" spans="1:5" x14ac:dyDescent="0.35">
      <c r="A102" s="1">
        <v>101</v>
      </c>
      <c r="B102" s="1">
        <v>77.81</v>
      </c>
      <c r="C102" s="1">
        <v>11136</v>
      </c>
      <c r="D102" s="1">
        <v>1</v>
      </c>
      <c r="E102" s="1">
        <v>6</v>
      </c>
    </row>
    <row r="103" spans="1:5" x14ac:dyDescent="0.35">
      <c r="A103" s="1">
        <v>102</v>
      </c>
      <c r="B103" s="1">
        <v>56.42</v>
      </c>
      <c r="C103" s="1">
        <v>4479</v>
      </c>
      <c r="D103" s="1">
        <v>0</v>
      </c>
      <c r="E103" s="1">
        <v>8</v>
      </c>
    </row>
    <row r="104" spans="1:5" x14ac:dyDescent="0.35">
      <c r="A104" s="1">
        <v>103</v>
      </c>
      <c r="B104" s="1">
        <v>54.7</v>
      </c>
      <c r="C104" s="1">
        <v>9861</v>
      </c>
      <c r="D104" s="1">
        <v>0</v>
      </c>
      <c r="E104" s="1">
        <v>3</v>
      </c>
    </row>
    <row r="105" spans="1:5" x14ac:dyDescent="0.35">
      <c r="A105" s="1">
        <v>104</v>
      </c>
      <c r="B105" s="1">
        <v>50.41</v>
      </c>
      <c r="C105" s="1">
        <v>5976</v>
      </c>
      <c r="D105" s="1">
        <v>0</v>
      </c>
      <c r="E105" s="1">
        <v>15</v>
      </c>
    </row>
    <row r="106" spans="1:5" x14ac:dyDescent="0.35">
      <c r="A106" s="1">
        <v>105</v>
      </c>
      <c r="B106" s="1">
        <v>33.950000000000003</v>
      </c>
      <c r="C106" s="1">
        <v>6325</v>
      </c>
      <c r="D106" s="1">
        <v>0</v>
      </c>
      <c r="E106" s="1">
        <v>4</v>
      </c>
    </row>
    <row r="107" spans="1:5" x14ac:dyDescent="0.35">
      <c r="A107" s="1">
        <v>106</v>
      </c>
      <c r="B107" s="1">
        <v>25.16</v>
      </c>
      <c r="C107" s="1">
        <v>7129</v>
      </c>
      <c r="D107" s="1">
        <v>0</v>
      </c>
      <c r="E107" s="1">
        <v>7</v>
      </c>
    </row>
    <row r="108" spans="1:5" x14ac:dyDescent="0.35">
      <c r="A108" s="1">
        <v>107</v>
      </c>
      <c r="B108" s="1">
        <v>29.64</v>
      </c>
      <c r="C108" s="1">
        <v>5316</v>
      </c>
      <c r="D108" s="1">
        <v>0</v>
      </c>
      <c r="E108" s="1">
        <v>10</v>
      </c>
    </row>
    <row r="109" spans="1:5" x14ac:dyDescent="0.35">
      <c r="A109" s="1">
        <v>108</v>
      </c>
      <c r="B109" s="1">
        <v>14.03</v>
      </c>
      <c r="C109" s="1">
        <v>1229</v>
      </c>
      <c r="D109" s="1">
        <v>0</v>
      </c>
      <c r="E109" s="1">
        <v>6</v>
      </c>
    </row>
    <row r="110" spans="1:5" x14ac:dyDescent="0.35">
      <c r="A110" s="1">
        <v>109</v>
      </c>
      <c r="B110" s="1">
        <v>65.06</v>
      </c>
      <c r="C110" s="1">
        <v>16242</v>
      </c>
      <c r="D110" s="1">
        <v>0</v>
      </c>
      <c r="E110" s="1">
        <v>4</v>
      </c>
    </row>
    <row r="111" spans="1:5" x14ac:dyDescent="0.35">
      <c r="A111" s="1">
        <v>110</v>
      </c>
      <c r="B111" s="1">
        <v>40.369999999999997</v>
      </c>
      <c r="C111" s="1">
        <v>5923</v>
      </c>
      <c r="D111" s="1">
        <v>0</v>
      </c>
      <c r="E111" s="1">
        <v>7</v>
      </c>
    </row>
    <row r="112" spans="1:5" x14ac:dyDescent="0.35">
      <c r="A112" s="1">
        <v>111</v>
      </c>
      <c r="B112" s="1">
        <v>75.27</v>
      </c>
      <c r="C112" s="1">
        <v>11547</v>
      </c>
      <c r="D112" s="1">
        <v>0</v>
      </c>
      <c r="E112" s="1">
        <v>8</v>
      </c>
    </row>
    <row r="113" spans="1:5" x14ac:dyDescent="0.35">
      <c r="A113" s="1">
        <v>112</v>
      </c>
      <c r="B113" s="1">
        <v>38.299999999999997</v>
      </c>
      <c r="C113" s="1">
        <v>5303</v>
      </c>
      <c r="D113" s="1">
        <v>1</v>
      </c>
      <c r="E113" s="1">
        <v>6</v>
      </c>
    </row>
    <row r="114" spans="1:5" x14ac:dyDescent="0.35">
      <c r="A114" s="1">
        <v>113</v>
      </c>
      <c r="B114" s="1">
        <v>59.58</v>
      </c>
      <c r="C114" s="1">
        <v>8356</v>
      </c>
      <c r="D114" s="1">
        <v>0</v>
      </c>
      <c r="E114" s="1">
        <v>6</v>
      </c>
    </row>
    <row r="115" spans="1:5" x14ac:dyDescent="0.35">
      <c r="A115" s="1">
        <v>114</v>
      </c>
      <c r="B115" s="1">
        <v>41.52</v>
      </c>
      <c r="C115" s="1">
        <v>4632</v>
      </c>
      <c r="D115" s="1">
        <v>0</v>
      </c>
      <c r="E115" s="1">
        <v>9</v>
      </c>
    </row>
    <row r="116" spans="1:5" x14ac:dyDescent="0.35">
      <c r="A116" s="1">
        <v>115</v>
      </c>
      <c r="B116" s="1">
        <v>27.93</v>
      </c>
      <c r="C116" s="1">
        <v>3366</v>
      </c>
      <c r="D116" s="1">
        <v>0</v>
      </c>
      <c r="E116" s="1">
        <v>6</v>
      </c>
    </row>
    <row r="117" spans="1:5" x14ac:dyDescent="0.35">
      <c r="A117" s="1">
        <v>116</v>
      </c>
      <c r="B117" s="1">
        <v>65.459999999999994</v>
      </c>
      <c r="C117" s="1">
        <v>12920</v>
      </c>
      <c r="D117" s="1">
        <v>0</v>
      </c>
      <c r="E117" s="1">
        <v>9</v>
      </c>
    </row>
    <row r="118" spans="1:5" x14ac:dyDescent="0.35">
      <c r="A118" s="1">
        <v>117</v>
      </c>
      <c r="B118" s="1">
        <v>83.19</v>
      </c>
      <c r="C118" s="1">
        <v>11177</v>
      </c>
      <c r="D118" s="1">
        <v>1</v>
      </c>
      <c r="E118" s="1">
        <v>18</v>
      </c>
    </row>
    <row r="119" spans="1:5" x14ac:dyDescent="0.35">
      <c r="A119" s="1">
        <v>118</v>
      </c>
      <c r="B119" s="1">
        <v>102.97</v>
      </c>
      <c r="C119" s="1">
        <v>26004</v>
      </c>
      <c r="D119" s="1">
        <v>0</v>
      </c>
      <c r="E119" s="1">
        <v>8</v>
      </c>
    </row>
    <row r="120" spans="1:5" x14ac:dyDescent="0.35">
      <c r="A120" s="1">
        <v>119</v>
      </c>
      <c r="B120" s="1">
        <v>77.58</v>
      </c>
      <c r="C120" s="1">
        <v>15902</v>
      </c>
      <c r="D120" s="1">
        <v>0</v>
      </c>
      <c r="E120" s="1">
        <v>4</v>
      </c>
    </row>
    <row r="121" spans="1:5" x14ac:dyDescent="0.35">
      <c r="A121" s="1">
        <v>120</v>
      </c>
      <c r="B121" s="1">
        <v>57.39</v>
      </c>
      <c r="C121" s="1">
        <v>10573</v>
      </c>
      <c r="D121" s="1">
        <v>0</v>
      </c>
      <c r="E121" s="1">
        <v>5</v>
      </c>
    </row>
    <row r="122" spans="1:5" x14ac:dyDescent="0.35">
      <c r="A122" s="1">
        <v>121</v>
      </c>
      <c r="B122" s="1">
        <v>24.03</v>
      </c>
      <c r="C122" s="1">
        <v>4451</v>
      </c>
      <c r="D122" s="1">
        <v>0</v>
      </c>
      <c r="E122" s="1">
        <v>7</v>
      </c>
    </row>
    <row r="123" spans="1:5" x14ac:dyDescent="0.35">
      <c r="A123" s="1">
        <v>122</v>
      </c>
      <c r="B123" s="1">
        <v>46.95</v>
      </c>
      <c r="C123" s="1">
        <v>9254</v>
      </c>
      <c r="D123" s="1">
        <v>0</v>
      </c>
      <c r="E123" s="1">
        <v>5</v>
      </c>
    </row>
    <row r="124" spans="1:5" x14ac:dyDescent="0.35">
      <c r="A124" s="1">
        <v>123</v>
      </c>
      <c r="B124" s="1">
        <v>59.47</v>
      </c>
      <c r="C124" s="1">
        <v>4363</v>
      </c>
      <c r="D124" s="1">
        <v>1</v>
      </c>
      <c r="E124" s="1">
        <v>6</v>
      </c>
    </row>
    <row r="125" spans="1:5" x14ac:dyDescent="0.35">
      <c r="A125" s="1">
        <v>124</v>
      </c>
      <c r="B125" s="1">
        <v>45.39</v>
      </c>
      <c r="C125" s="1">
        <v>7243</v>
      </c>
      <c r="D125" s="1">
        <v>0</v>
      </c>
      <c r="E125" s="1">
        <v>5</v>
      </c>
    </row>
    <row r="126" spans="1:5" x14ac:dyDescent="0.35">
      <c r="A126" s="1">
        <v>125</v>
      </c>
      <c r="B126" s="1">
        <v>29.14</v>
      </c>
      <c r="C126" s="1">
        <v>2616</v>
      </c>
      <c r="D126" s="1">
        <v>0</v>
      </c>
      <c r="E126" s="1">
        <v>11</v>
      </c>
    </row>
    <row r="127" spans="1:5" x14ac:dyDescent="0.35">
      <c r="A127" s="1">
        <v>126</v>
      </c>
      <c r="B127" s="1">
        <v>65.349999999999994</v>
      </c>
      <c r="C127" s="1">
        <v>18741</v>
      </c>
      <c r="D127" s="1">
        <v>1</v>
      </c>
      <c r="E127" s="1">
        <v>11</v>
      </c>
    </row>
    <row r="128" spans="1:5" x14ac:dyDescent="0.35">
      <c r="A128" s="1">
        <v>127</v>
      </c>
      <c r="B128" s="1">
        <v>65.739999999999995</v>
      </c>
      <c r="C128" s="1">
        <v>21036</v>
      </c>
      <c r="D128" s="1">
        <v>0</v>
      </c>
      <c r="E128" s="1">
        <v>13</v>
      </c>
    </row>
    <row r="129" spans="1:5" x14ac:dyDescent="0.35">
      <c r="A129" s="1">
        <v>128</v>
      </c>
      <c r="B129" s="1">
        <v>29.83</v>
      </c>
      <c r="C129" s="1">
        <v>10167</v>
      </c>
      <c r="D129" s="1">
        <v>0</v>
      </c>
      <c r="E129" s="1">
        <v>4</v>
      </c>
    </row>
    <row r="130" spans="1:5" x14ac:dyDescent="0.35">
      <c r="A130" s="1">
        <v>129</v>
      </c>
      <c r="B130" s="1">
        <v>28.11</v>
      </c>
      <c r="C130" s="1">
        <v>3946</v>
      </c>
      <c r="D130" s="1">
        <v>0</v>
      </c>
      <c r="E130" s="1">
        <v>10</v>
      </c>
    </row>
    <row r="131" spans="1:5" x14ac:dyDescent="0.35">
      <c r="A131" s="1">
        <v>130</v>
      </c>
      <c r="B131" s="1">
        <v>68.2</v>
      </c>
      <c r="C131" s="1">
        <v>11835</v>
      </c>
      <c r="D131" s="1">
        <v>1</v>
      </c>
      <c r="E131" s="1">
        <v>11</v>
      </c>
    </row>
    <row r="132" spans="1:5" x14ac:dyDescent="0.35">
      <c r="A132" s="1">
        <v>131</v>
      </c>
      <c r="B132" s="1">
        <v>17.96</v>
      </c>
      <c r="C132" s="1">
        <v>2431</v>
      </c>
      <c r="D132" s="1">
        <v>0</v>
      </c>
      <c r="E132" s="1">
        <v>5</v>
      </c>
    </row>
    <row r="133" spans="1:5" x14ac:dyDescent="0.35">
      <c r="A133" s="1">
        <v>132</v>
      </c>
      <c r="B133" s="1">
        <v>52.43</v>
      </c>
      <c r="C133" s="1">
        <v>10633</v>
      </c>
      <c r="D133" s="1">
        <v>0</v>
      </c>
      <c r="E133" s="1">
        <v>7</v>
      </c>
    </row>
    <row r="134" spans="1:5" x14ac:dyDescent="0.35">
      <c r="A134" s="1">
        <v>133</v>
      </c>
      <c r="B134" s="1">
        <v>52.06</v>
      </c>
      <c r="C134" s="1">
        <v>2450</v>
      </c>
      <c r="D134" s="1">
        <v>1</v>
      </c>
      <c r="E134" s="1">
        <v>6</v>
      </c>
    </row>
    <row r="135" spans="1:5" x14ac:dyDescent="0.35">
      <c r="A135" s="1">
        <v>134</v>
      </c>
      <c r="B135" s="1">
        <v>62.84</v>
      </c>
      <c r="C135" s="1">
        <v>13373</v>
      </c>
      <c r="D135" s="1">
        <v>0</v>
      </c>
      <c r="E135" s="1">
        <v>8</v>
      </c>
    </row>
    <row r="136" spans="1:5" x14ac:dyDescent="0.35">
      <c r="A136" s="1">
        <v>135</v>
      </c>
      <c r="B136" s="1">
        <v>74.11</v>
      </c>
      <c r="C136" s="1">
        <v>7351</v>
      </c>
      <c r="D136" s="1">
        <v>1</v>
      </c>
      <c r="E136" s="1">
        <v>1</v>
      </c>
    </row>
    <row r="137" spans="1:5" x14ac:dyDescent="0.35">
      <c r="A137" s="1">
        <v>136</v>
      </c>
      <c r="B137" s="1">
        <v>65.81</v>
      </c>
      <c r="C137" s="1">
        <v>13725</v>
      </c>
      <c r="D137" s="1">
        <v>0</v>
      </c>
      <c r="E137" s="1">
        <v>2</v>
      </c>
    </row>
    <row r="138" spans="1:5" x14ac:dyDescent="0.35">
      <c r="A138" s="1">
        <v>137</v>
      </c>
      <c r="B138" s="1">
        <v>59.45</v>
      </c>
      <c r="C138" s="1">
        <v>16518</v>
      </c>
      <c r="D138" s="1">
        <v>0</v>
      </c>
      <c r="E138" s="1">
        <v>8</v>
      </c>
    </row>
    <row r="139" spans="1:5" x14ac:dyDescent="0.35">
      <c r="A139" s="1">
        <v>138</v>
      </c>
      <c r="B139" s="1">
        <v>81.06</v>
      </c>
      <c r="C139" s="1">
        <v>21853</v>
      </c>
      <c r="D139" s="1">
        <v>0</v>
      </c>
      <c r="E139" s="1">
        <v>8</v>
      </c>
    </row>
    <row r="140" spans="1:5" x14ac:dyDescent="0.35">
      <c r="A140" s="1">
        <v>139</v>
      </c>
      <c r="B140" s="1">
        <v>68.06</v>
      </c>
      <c r="C140" s="1">
        <v>8682</v>
      </c>
      <c r="D140" s="1">
        <v>0</v>
      </c>
      <c r="E140" s="1">
        <v>9</v>
      </c>
    </row>
    <row r="141" spans="1:5" x14ac:dyDescent="0.35">
      <c r="A141" s="1">
        <v>140</v>
      </c>
      <c r="B141" s="1">
        <v>41.21</v>
      </c>
      <c r="C141" s="1">
        <v>2730</v>
      </c>
      <c r="D141" s="1">
        <v>0</v>
      </c>
      <c r="E141" s="1">
        <v>8</v>
      </c>
    </row>
    <row r="142" spans="1:5" x14ac:dyDescent="0.35">
      <c r="A142" s="1">
        <v>141</v>
      </c>
      <c r="B142" s="1">
        <v>54.56</v>
      </c>
      <c r="C142" s="1">
        <v>9700</v>
      </c>
      <c r="D142" s="1">
        <v>1</v>
      </c>
      <c r="E142" s="1">
        <v>14</v>
      </c>
    </row>
    <row r="143" spans="1:5" x14ac:dyDescent="0.35">
      <c r="A143" s="1">
        <v>142</v>
      </c>
      <c r="B143" s="1">
        <v>32.72</v>
      </c>
      <c r="C143" s="1">
        <v>2986</v>
      </c>
      <c r="D143" s="1">
        <v>0</v>
      </c>
      <c r="E143" s="1">
        <v>16</v>
      </c>
    </row>
    <row r="144" spans="1:5" x14ac:dyDescent="0.35">
      <c r="A144" s="1">
        <v>143</v>
      </c>
      <c r="B144" s="1">
        <v>30.86</v>
      </c>
      <c r="C144" s="1">
        <v>5637</v>
      </c>
      <c r="D144" s="1">
        <v>0</v>
      </c>
      <c r="E144" s="1">
        <v>5</v>
      </c>
    </row>
    <row r="145" spans="1:5" x14ac:dyDescent="0.35">
      <c r="A145" s="1">
        <v>144</v>
      </c>
      <c r="B145" s="1">
        <v>25.38</v>
      </c>
      <c r="C145" s="1">
        <v>4542</v>
      </c>
      <c r="D145" s="1">
        <v>0</v>
      </c>
      <c r="E145" s="1">
        <v>5</v>
      </c>
    </row>
    <row r="146" spans="1:5" x14ac:dyDescent="0.35">
      <c r="A146" s="1">
        <v>145</v>
      </c>
      <c r="B146" s="1">
        <v>65.92</v>
      </c>
      <c r="C146" s="1">
        <v>11741</v>
      </c>
      <c r="D146" s="1">
        <v>0</v>
      </c>
      <c r="E146" s="1">
        <v>5</v>
      </c>
    </row>
    <row r="147" spans="1:5" x14ac:dyDescent="0.35">
      <c r="A147" s="1">
        <v>146</v>
      </c>
      <c r="B147" s="1">
        <v>86.71</v>
      </c>
      <c r="C147" s="1">
        <v>11424</v>
      </c>
      <c r="D147" s="1">
        <v>1</v>
      </c>
      <c r="E147" s="1">
        <v>7</v>
      </c>
    </row>
    <row r="148" spans="1:5" x14ac:dyDescent="0.35">
      <c r="A148" s="1">
        <v>147</v>
      </c>
      <c r="B148" s="1">
        <v>43.23</v>
      </c>
      <c r="C148" s="1">
        <v>4278</v>
      </c>
      <c r="D148" s="1">
        <v>0</v>
      </c>
      <c r="E148" s="1">
        <v>9</v>
      </c>
    </row>
    <row r="149" spans="1:5" x14ac:dyDescent="0.35">
      <c r="A149" s="1">
        <v>148</v>
      </c>
      <c r="B149" s="1">
        <v>63.86</v>
      </c>
      <c r="C149" s="1">
        <v>10433</v>
      </c>
      <c r="D149" s="1">
        <v>1</v>
      </c>
      <c r="E149" s="1">
        <v>11</v>
      </c>
    </row>
    <row r="150" spans="1:5" x14ac:dyDescent="0.35">
      <c r="A150" s="1">
        <v>149</v>
      </c>
      <c r="B150" s="1">
        <v>32.53</v>
      </c>
      <c r="C150" s="1">
        <v>12825</v>
      </c>
      <c r="D150" s="1">
        <v>0</v>
      </c>
      <c r="E150" s="1">
        <v>9</v>
      </c>
    </row>
    <row r="151" spans="1:5" x14ac:dyDescent="0.35">
      <c r="A151" s="1">
        <v>150</v>
      </c>
      <c r="B151" s="1">
        <v>78.23</v>
      </c>
      <c r="C151" s="1">
        <v>17258</v>
      </c>
      <c r="D151" s="1">
        <v>0</v>
      </c>
      <c r="E151" s="1">
        <v>21</v>
      </c>
    </row>
    <row r="152" spans="1:5" x14ac:dyDescent="0.35">
      <c r="A152" s="1">
        <v>151</v>
      </c>
      <c r="B152" s="1">
        <v>58.66</v>
      </c>
      <c r="C152" s="1">
        <v>15380</v>
      </c>
      <c r="D152" s="1">
        <v>0</v>
      </c>
      <c r="E152" s="1">
        <v>2</v>
      </c>
    </row>
    <row r="153" spans="1:5" x14ac:dyDescent="0.35">
      <c r="A153" s="1">
        <v>152</v>
      </c>
      <c r="B153" s="1">
        <v>110.38</v>
      </c>
      <c r="C153" s="1">
        <v>26112</v>
      </c>
      <c r="D153" s="1">
        <v>1</v>
      </c>
      <c r="E153" s="1">
        <v>4</v>
      </c>
    </row>
    <row r="154" spans="1:5" x14ac:dyDescent="0.35">
      <c r="A154" s="1">
        <v>153</v>
      </c>
      <c r="B154" s="1">
        <v>42.65</v>
      </c>
      <c r="C154" s="1">
        <v>8770</v>
      </c>
      <c r="D154" s="1">
        <v>0</v>
      </c>
      <c r="E154" s="1">
        <v>6</v>
      </c>
    </row>
    <row r="155" spans="1:5" x14ac:dyDescent="0.35">
      <c r="A155" s="1">
        <v>154</v>
      </c>
      <c r="B155" s="1">
        <v>67.12</v>
      </c>
      <c r="C155" s="1">
        <v>6791</v>
      </c>
      <c r="D155" s="1">
        <v>1</v>
      </c>
      <c r="E155" s="1">
        <v>10</v>
      </c>
    </row>
    <row r="156" spans="1:5" x14ac:dyDescent="0.35">
      <c r="A156" s="1">
        <v>155</v>
      </c>
      <c r="B156" s="1">
        <v>65.73</v>
      </c>
      <c r="C156" s="1">
        <v>13126</v>
      </c>
      <c r="D156" s="1">
        <v>0</v>
      </c>
      <c r="E156" s="1">
        <v>11</v>
      </c>
    </row>
    <row r="157" spans="1:5" x14ac:dyDescent="0.35">
      <c r="A157" s="1">
        <v>156</v>
      </c>
      <c r="B157" s="1">
        <v>76.209999999999994</v>
      </c>
      <c r="C157" s="1">
        <v>4711</v>
      </c>
      <c r="D157" s="1">
        <v>1</v>
      </c>
      <c r="E157" s="1">
        <v>5</v>
      </c>
    </row>
    <row r="158" spans="1:5" x14ac:dyDescent="0.35">
      <c r="A158" s="1">
        <v>157</v>
      </c>
      <c r="B158" s="1">
        <v>61.92</v>
      </c>
      <c r="C158" s="1">
        <v>6573</v>
      </c>
      <c r="D158" s="1">
        <v>1</v>
      </c>
      <c r="E158" s="1">
        <v>11</v>
      </c>
    </row>
    <row r="159" spans="1:5" x14ac:dyDescent="0.35">
      <c r="A159" s="1">
        <v>158</v>
      </c>
      <c r="B159" s="1">
        <v>27.82</v>
      </c>
      <c r="C159" s="1">
        <v>4256</v>
      </c>
      <c r="D159" s="1">
        <v>0</v>
      </c>
      <c r="E159" s="1">
        <v>12</v>
      </c>
    </row>
    <row r="160" spans="1:5" x14ac:dyDescent="0.35">
      <c r="A160" s="1">
        <v>159</v>
      </c>
      <c r="B160" s="1">
        <v>41.45</v>
      </c>
      <c r="C160" s="1">
        <v>4951</v>
      </c>
      <c r="D160" s="1">
        <v>0</v>
      </c>
      <c r="E160" s="1">
        <v>22</v>
      </c>
    </row>
    <row r="161" spans="1:5" x14ac:dyDescent="0.35">
      <c r="A161" s="1">
        <v>160</v>
      </c>
      <c r="B161" s="1">
        <v>45.18</v>
      </c>
      <c r="C161" s="1">
        <v>6006</v>
      </c>
      <c r="D161" s="1">
        <v>0</v>
      </c>
      <c r="E161" s="1">
        <v>12</v>
      </c>
    </row>
    <row r="162" spans="1:5" x14ac:dyDescent="0.35">
      <c r="A162" s="1">
        <v>161</v>
      </c>
      <c r="B162" s="1">
        <v>22.79</v>
      </c>
      <c r="C162" s="1">
        <v>6376</v>
      </c>
      <c r="D162" s="1">
        <v>0</v>
      </c>
      <c r="E162" s="1">
        <v>8</v>
      </c>
    </row>
    <row r="163" spans="1:5" x14ac:dyDescent="0.35">
      <c r="A163" s="1">
        <v>162</v>
      </c>
      <c r="B163" s="1">
        <v>30.55</v>
      </c>
      <c r="C163" s="1">
        <v>4713</v>
      </c>
      <c r="D163" s="1">
        <v>0</v>
      </c>
      <c r="E163" s="1">
        <v>6</v>
      </c>
    </row>
    <row r="164" spans="1:5" x14ac:dyDescent="0.35">
      <c r="A164" s="1">
        <v>163</v>
      </c>
      <c r="B164" s="1">
        <v>59.12</v>
      </c>
      <c r="C164" s="1">
        <v>9593</v>
      </c>
      <c r="D164" s="1">
        <v>1</v>
      </c>
      <c r="E164" s="1">
        <v>5</v>
      </c>
    </row>
    <row r="165" spans="1:5" x14ac:dyDescent="0.35">
      <c r="A165" s="1">
        <v>164</v>
      </c>
      <c r="B165" s="1">
        <v>85.69</v>
      </c>
      <c r="C165" s="1">
        <v>12155</v>
      </c>
      <c r="D165" s="1">
        <v>1</v>
      </c>
      <c r="E165" s="1">
        <v>6</v>
      </c>
    </row>
    <row r="166" spans="1:5" x14ac:dyDescent="0.35">
      <c r="A166" s="1">
        <v>165</v>
      </c>
      <c r="B166" s="1">
        <v>92.3</v>
      </c>
      <c r="C166" s="1">
        <v>16019</v>
      </c>
      <c r="D166" s="1">
        <v>1</v>
      </c>
      <c r="E166" s="1">
        <v>9</v>
      </c>
    </row>
    <row r="167" spans="1:5" x14ac:dyDescent="0.35">
      <c r="A167" s="1">
        <v>166</v>
      </c>
      <c r="B167" s="1">
        <v>50.03</v>
      </c>
      <c r="C167" s="1">
        <v>12586</v>
      </c>
      <c r="D167" s="1">
        <v>0</v>
      </c>
      <c r="E167" s="1">
        <v>3</v>
      </c>
    </row>
    <row r="168" spans="1:5" x14ac:dyDescent="0.35">
      <c r="A168" s="1">
        <v>167</v>
      </c>
      <c r="B168" s="1">
        <v>45.11</v>
      </c>
      <c r="C168" s="1">
        <v>10522</v>
      </c>
      <c r="D168" s="1">
        <v>0</v>
      </c>
      <c r="E168" s="1">
        <v>8</v>
      </c>
    </row>
    <row r="169" spans="1:5" x14ac:dyDescent="0.35">
      <c r="A169" s="1">
        <v>168</v>
      </c>
      <c r="B169" s="1">
        <v>83.37</v>
      </c>
      <c r="C169" s="1">
        <v>15722</v>
      </c>
      <c r="D169" s="1">
        <v>1</v>
      </c>
      <c r="E169" s="1">
        <v>7</v>
      </c>
    </row>
    <row r="170" spans="1:5" x14ac:dyDescent="0.35">
      <c r="A170" s="1">
        <v>169</v>
      </c>
      <c r="B170" s="1">
        <v>40.22</v>
      </c>
      <c r="C170" s="1">
        <v>6297</v>
      </c>
      <c r="D170" s="1">
        <v>0</v>
      </c>
      <c r="E170" s="1">
        <v>6</v>
      </c>
    </row>
    <row r="171" spans="1:5" x14ac:dyDescent="0.35">
      <c r="A171" s="1">
        <v>170</v>
      </c>
      <c r="B171" s="1">
        <v>71.239999999999995</v>
      </c>
      <c r="C171" s="1">
        <v>4833</v>
      </c>
      <c r="D171" s="1">
        <v>1</v>
      </c>
      <c r="E171" s="1">
        <v>6</v>
      </c>
    </row>
    <row r="172" spans="1:5" x14ac:dyDescent="0.35">
      <c r="A172" s="1">
        <v>171</v>
      </c>
      <c r="B172" s="1">
        <v>49.49</v>
      </c>
      <c r="C172" s="1">
        <v>5089</v>
      </c>
      <c r="D172" s="1">
        <v>1</v>
      </c>
      <c r="E172" s="1">
        <v>11</v>
      </c>
    </row>
    <row r="173" spans="1:5" x14ac:dyDescent="0.35">
      <c r="A173" s="1">
        <v>172</v>
      </c>
      <c r="B173" s="1">
        <v>43.27</v>
      </c>
      <c r="C173" s="1">
        <v>7302</v>
      </c>
      <c r="D173" s="1">
        <v>0</v>
      </c>
      <c r="E173" s="1">
        <v>7</v>
      </c>
    </row>
    <row r="174" spans="1:5" x14ac:dyDescent="0.35">
      <c r="A174" s="1">
        <v>173</v>
      </c>
      <c r="B174" s="1">
        <v>62.24</v>
      </c>
      <c r="C174" s="1">
        <v>13753</v>
      </c>
      <c r="D174" s="1">
        <v>0</v>
      </c>
      <c r="E174" s="1">
        <v>10</v>
      </c>
    </row>
    <row r="175" spans="1:5" x14ac:dyDescent="0.35">
      <c r="A175" s="1">
        <v>174</v>
      </c>
      <c r="B175" s="1">
        <v>63.79</v>
      </c>
      <c r="C175" s="1">
        <v>14952</v>
      </c>
      <c r="D175" s="1">
        <v>0</v>
      </c>
      <c r="E175" s="1">
        <v>5</v>
      </c>
    </row>
    <row r="176" spans="1:5" x14ac:dyDescent="0.35">
      <c r="A176" s="1">
        <v>175</v>
      </c>
      <c r="B176" s="1">
        <v>39.03</v>
      </c>
      <c r="C176" s="1">
        <v>8489</v>
      </c>
      <c r="D176" s="1">
        <v>0</v>
      </c>
      <c r="E176" s="1">
        <v>22</v>
      </c>
    </row>
    <row r="177" spans="1:5" x14ac:dyDescent="0.35">
      <c r="A177" s="1">
        <v>176</v>
      </c>
      <c r="B177" s="1">
        <v>80.53</v>
      </c>
      <c r="C177" s="1">
        <v>19839</v>
      </c>
      <c r="D177" s="1">
        <v>1</v>
      </c>
      <c r="E177" s="1">
        <v>14</v>
      </c>
    </row>
    <row r="178" spans="1:5" x14ac:dyDescent="0.35">
      <c r="A178" s="1">
        <v>177</v>
      </c>
      <c r="B178" s="1">
        <v>75.73</v>
      </c>
      <c r="C178" s="1">
        <v>17198</v>
      </c>
      <c r="D178" s="1">
        <v>0</v>
      </c>
      <c r="E178" s="1">
        <v>10</v>
      </c>
    </row>
    <row r="179" spans="1:5" x14ac:dyDescent="0.35">
      <c r="A179" s="1">
        <v>178</v>
      </c>
      <c r="B179" s="1">
        <v>49.94</v>
      </c>
      <c r="C179" s="1">
        <v>9869</v>
      </c>
      <c r="D179" s="1">
        <v>0</v>
      </c>
      <c r="E179" s="1">
        <v>9</v>
      </c>
    </row>
    <row r="180" spans="1:5" x14ac:dyDescent="0.35">
      <c r="A180" s="1">
        <v>179</v>
      </c>
      <c r="B180" s="1">
        <v>62.95</v>
      </c>
      <c r="C180" s="1">
        <v>13249</v>
      </c>
      <c r="D180" s="1">
        <v>0</v>
      </c>
      <c r="E180" s="1">
        <v>11</v>
      </c>
    </row>
    <row r="181" spans="1:5" x14ac:dyDescent="0.35">
      <c r="A181" s="1">
        <v>180</v>
      </c>
      <c r="B181" s="1">
        <v>68.069999999999993</v>
      </c>
      <c r="C181" s="1">
        <v>7039</v>
      </c>
      <c r="D181" s="1">
        <v>1</v>
      </c>
      <c r="E181" s="1">
        <v>3</v>
      </c>
    </row>
    <row r="182" spans="1:5" x14ac:dyDescent="0.35">
      <c r="A182" s="1">
        <v>181</v>
      </c>
      <c r="B182" s="1">
        <v>85.93</v>
      </c>
      <c r="C182" s="1">
        <v>23408</v>
      </c>
      <c r="D182" s="1">
        <v>0</v>
      </c>
      <c r="E182" s="1">
        <v>5</v>
      </c>
    </row>
    <row r="183" spans="1:5" x14ac:dyDescent="0.35">
      <c r="A183" s="1">
        <v>182</v>
      </c>
      <c r="B183" s="1">
        <v>59.43</v>
      </c>
      <c r="C183" s="1">
        <v>17711</v>
      </c>
      <c r="D183" s="1">
        <v>0</v>
      </c>
      <c r="E183" s="1">
        <v>8</v>
      </c>
    </row>
    <row r="184" spans="1:5" x14ac:dyDescent="0.35">
      <c r="A184" s="1">
        <v>183</v>
      </c>
      <c r="B184" s="1">
        <v>57.68</v>
      </c>
      <c r="C184" s="1">
        <v>11715</v>
      </c>
      <c r="D184" s="1">
        <v>0</v>
      </c>
      <c r="E184" s="1">
        <v>5</v>
      </c>
    </row>
    <row r="185" spans="1:5" x14ac:dyDescent="0.35">
      <c r="A185" s="1">
        <v>184</v>
      </c>
      <c r="B185" s="1">
        <v>135.30000000000001</v>
      </c>
      <c r="C185" s="1">
        <v>36039</v>
      </c>
      <c r="D185" s="1">
        <v>0</v>
      </c>
      <c r="E185" s="1">
        <v>4</v>
      </c>
    </row>
    <row r="186" spans="1:5" x14ac:dyDescent="0.35">
      <c r="A186" s="1">
        <v>185</v>
      </c>
      <c r="B186" s="1">
        <v>49.95</v>
      </c>
      <c r="C186" s="1">
        <v>11781</v>
      </c>
      <c r="D186" s="1">
        <v>0</v>
      </c>
      <c r="E186" s="1">
        <v>8</v>
      </c>
    </row>
    <row r="187" spans="1:5" x14ac:dyDescent="0.35">
      <c r="A187" s="1">
        <v>186</v>
      </c>
      <c r="B187" s="1">
        <v>25.32</v>
      </c>
      <c r="C187" s="1">
        <v>2059</v>
      </c>
      <c r="D187" s="1">
        <v>0</v>
      </c>
      <c r="E187" s="1">
        <v>16</v>
      </c>
    </row>
    <row r="188" spans="1:5" x14ac:dyDescent="0.35">
      <c r="A188" s="1">
        <v>187</v>
      </c>
      <c r="B188" s="1">
        <v>39.67</v>
      </c>
      <c r="C188" s="1">
        <v>14540</v>
      </c>
      <c r="D188" s="1">
        <v>0</v>
      </c>
      <c r="E188" s="1">
        <v>12</v>
      </c>
    </row>
    <row r="189" spans="1:5" x14ac:dyDescent="0.35">
      <c r="A189" s="1">
        <v>188</v>
      </c>
      <c r="B189" s="1">
        <v>24.89</v>
      </c>
      <c r="C189" s="1">
        <v>2530</v>
      </c>
      <c r="D189" s="1">
        <v>0</v>
      </c>
      <c r="E189" s="1">
        <v>5</v>
      </c>
    </row>
    <row r="190" spans="1:5" x14ac:dyDescent="0.35">
      <c r="A190" s="1">
        <v>189</v>
      </c>
      <c r="B190" s="1">
        <v>38.01</v>
      </c>
      <c r="C190" s="1">
        <v>4007</v>
      </c>
      <c r="D190" s="1">
        <v>0</v>
      </c>
      <c r="E190" s="1">
        <v>12</v>
      </c>
    </row>
    <row r="191" spans="1:5" x14ac:dyDescent="0.35">
      <c r="A191" s="1">
        <v>190</v>
      </c>
      <c r="B191" s="1">
        <v>68.489999999999995</v>
      </c>
      <c r="C191" s="1">
        <v>16075</v>
      </c>
      <c r="D191" s="1">
        <v>0</v>
      </c>
      <c r="E191" s="1">
        <v>9</v>
      </c>
    </row>
    <row r="192" spans="1:5" x14ac:dyDescent="0.35">
      <c r="A192" s="1">
        <v>191</v>
      </c>
      <c r="B192" s="1">
        <v>34.729999999999997</v>
      </c>
      <c r="C192" s="1">
        <v>3036</v>
      </c>
      <c r="D192" s="1">
        <v>0</v>
      </c>
      <c r="E192" s="1">
        <v>7</v>
      </c>
    </row>
    <row r="193" spans="1:5" x14ac:dyDescent="0.35">
      <c r="A193" s="1">
        <v>192</v>
      </c>
      <c r="B193" s="1">
        <v>99.36</v>
      </c>
      <c r="C193" s="1">
        <v>25579</v>
      </c>
      <c r="D193" s="1">
        <v>1</v>
      </c>
      <c r="E193" s="1">
        <v>8</v>
      </c>
    </row>
    <row r="194" spans="1:5" x14ac:dyDescent="0.35">
      <c r="A194" s="1">
        <v>193</v>
      </c>
      <c r="B194" s="1">
        <v>91.95</v>
      </c>
      <c r="C194" s="1">
        <v>20572</v>
      </c>
      <c r="D194" s="1">
        <v>1</v>
      </c>
      <c r="E194" s="1">
        <v>13</v>
      </c>
    </row>
    <row r="195" spans="1:5" x14ac:dyDescent="0.35">
      <c r="A195" s="1">
        <v>194</v>
      </c>
      <c r="B195" s="1">
        <v>59.2</v>
      </c>
      <c r="C195" s="1">
        <v>12875</v>
      </c>
      <c r="D195" s="1">
        <v>0</v>
      </c>
      <c r="E195" s="1">
        <v>7</v>
      </c>
    </row>
    <row r="196" spans="1:5" x14ac:dyDescent="0.35">
      <c r="A196" s="1">
        <v>195</v>
      </c>
      <c r="B196" s="1">
        <v>30.29</v>
      </c>
      <c r="C196" s="1">
        <v>1586</v>
      </c>
      <c r="D196" s="1">
        <v>0</v>
      </c>
      <c r="E196" s="1">
        <v>20</v>
      </c>
    </row>
    <row r="197" spans="1:5" x14ac:dyDescent="0.35">
      <c r="A197" s="1">
        <v>196</v>
      </c>
      <c r="B197" s="1">
        <v>74.069999999999993</v>
      </c>
      <c r="C197" s="1">
        <v>14674</v>
      </c>
      <c r="D197" s="1">
        <v>1</v>
      </c>
      <c r="E197" s="1">
        <v>17</v>
      </c>
    </row>
    <row r="198" spans="1:5" x14ac:dyDescent="0.35">
      <c r="A198" s="1">
        <v>197</v>
      </c>
      <c r="B198" s="1">
        <v>64.540000000000006</v>
      </c>
      <c r="C198" s="1">
        <v>16775</v>
      </c>
      <c r="D198" s="1">
        <v>0</v>
      </c>
      <c r="E198" s="1">
        <v>4</v>
      </c>
    </row>
    <row r="199" spans="1:5" x14ac:dyDescent="0.35">
      <c r="A199" s="1">
        <v>198</v>
      </c>
      <c r="B199" s="1">
        <v>31.95</v>
      </c>
      <c r="C199" s="1">
        <v>7748</v>
      </c>
      <c r="D199" s="1">
        <v>0</v>
      </c>
      <c r="E199" s="1">
        <v>7</v>
      </c>
    </row>
    <row r="200" spans="1:5" x14ac:dyDescent="0.35">
      <c r="A200" s="1">
        <v>199</v>
      </c>
      <c r="B200" s="1">
        <v>58.36</v>
      </c>
      <c r="C200" s="1">
        <v>15538</v>
      </c>
      <c r="D200" s="1">
        <v>0</v>
      </c>
      <c r="E200" s="1">
        <v>6</v>
      </c>
    </row>
    <row r="201" spans="1:5" x14ac:dyDescent="0.35">
      <c r="A201" s="1">
        <v>200</v>
      </c>
      <c r="B201" s="1">
        <v>30.91</v>
      </c>
      <c r="C201" s="1">
        <v>5078</v>
      </c>
      <c r="D201" s="1">
        <v>0</v>
      </c>
      <c r="E201" s="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zoomScaleNormal="100" workbookViewId="0">
      <selection activeCell="H2" sqref="H2"/>
    </sheetView>
  </sheetViews>
  <sheetFormatPr defaultColWidth="8.78515625" defaultRowHeight="14.5" x14ac:dyDescent="0.35"/>
  <cols>
    <col min="1" max="16384" width="8.78515625" style="1"/>
  </cols>
  <sheetData>
    <row r="1" spans="1:4" x14ac:dyDescent="0.35">
      <c r="A1" s="1" t="s">
        <v>2</v>
      </c>
      <c r="B1" s="1" t="s">
        <v>3</v>
      </c>
      <c r="C1" s="1" t="s">
        <v>13</v>
      </c>
      <c r="D1" s="1" t="s">
        <v>14</v>
      </c>
    </row>
    <row r="2" spans="1:4" x14ac:dyDescent="0.35">
      <c r="A2" s="1">
        <v>1</v>
      </c>
      <c r="B2" s="1">
        <v>2258</v>
      </c>
      <c r="C2" s="1">
        <v>10</v>
      </c>
      <c r="D2" s="1">
        <v>25</v>
      </c>
    </row>
    <row r="3" spans="1:4" x14ac:dyDescent="0.35">
      <c r="A3" s="1">
        <v>2</v>
      </c>
      <c r="B3" s="1">
        <v>7542</v>
      </c>
      <c r="C3" s="1">
        <v>62</v>
      </c>
      <c r="D3" s="1">
        <v>27</v>
      </c>
    </row>
    <row r="4" spans="1:4" x14ac:dyDescent="0.35">
      <c r="A4" s="1">
        <v>3</v>
      </c>
      <c r="B4" s="1">
        <v>4254</v>
      </c>
      <c r="C4" s="1">
        <v>29</v>
      </c>
      <c r="D4" s="1">
        <v>33</v>
      </c>
    </row>
    <row r="5" spans="1:4" x14ac:dyDescent="0.35">
      <c r="A5" s="1">
        <v>4</v>
      </c>
      <c r="B5" s="1">
        <v>2355</v>
      </c>
      <c r="C5" s="1">
        <v>7</v>
      </c>
      <c r="D5" s="1">
        <v>58</v>
      </c>
    </row>
    <row r="6" spans="1:4" x14ac:dyDescent="0.35">
      <c r="A6" s="1">
        <v>5</v>
      </c>
      <c r="B6" s="1">
        <v>8355</v>
      </c>
      <c r="C6" s="1">
        <v>71</v>
      </c>
      <c r="D6" s="1">
        <v>37</v>
      </c>
    </row>
    <row r="7" spans="1:4" x14ac:dyDescent="0.35">
      <c r="A7" s="1">
        <v>6</v>
      </c>
      <c r="B7" s="1">
        <v>5287</v>
      </c>
      <c r="C7" s="1">
        <v>32</v>
      </c>
      <c r="D7" s="1">
        <v>46</v>
      </c>
    </row>
    <row r="8" spans="1:4" x14ac:dyDescent="0.35">
      <c r="A8" s="1">
        <v>7</v>
      </c>
      <c r="B8" s="1">
        <v>3948</v>
      </c>
      <c r="C8" s="1">
        <v>26</v>
      </c>
      <c r="D8" s="1">
        <v>30</v>
      </c>
    </row>
    <row r="9" spans="1:4" x14ac:dyDescent="0.35">
      <c r="A9" s="1">
        <v>8</v>
      </c>
      <c r="B9" s="1">
        <v>7252</v>
      </c>
      <c r="C9" s="1">
        <v>59</v>
      </c>
      <c r="D9" s="1">
        <v>42</v>
      </c>
    </row>
    <row r="10" spans="1:4" x14ac:dyDescent="0.35">
      <c r="A10" s="1">
        <v>9</v>
      </c>
      <c r="B10" s="1">
        <v>9700</v>
      </c>
      <c r="C10" s="1">
        <v>83</v>
      </c>
      <c r="D10" s="1">
        <v>32</v>
      </c>
    </row>
    <row r="11" spans="1:4" x14ac:dyDescent="0.35">
      <c r="A11" s="1">
        <v>10</v>
      </c>
      <c r="B11" s="1">
        <v>2264</v>
      </c>
      <c r="C11" s="1">
        <v>2</v>
      </c>
      <c r="D11" s="1">
        <v>56</v>
      </c>
    </row>
    <row r="12" spans="1:4" x14ac:dyDescent="0.35">
      <c r="A12" s="1">
        <v>11</v>
      </c>
      <c r="B12" s="1">
        <v>2689</v>
      </c>
      <c r="C12" s="1">
        <v>13</v>
      </c>
      <c r="D12" s="1">
        <v>46</v>
      </c>
    </row>
    <row r="13" spans="1:4" x14ac:dyDescent="0.35">
      <c r="A13" s="1">
        <v>12</v>
      </c>
      <c r="B13" s="1">
        <v>6256</v>
      </c>
      <c r="C13" s="1">
        <v>49</v>
      </c>
      <c r="D13" s="1">
        <v>23</v>
      </c>
    </row>
    <row r="14" spans="1:4" x14ac:dyDescent="0.35">
      <c r="A14" s="1">
        <v>13</v>
      </c>
      <c r="B14" s="1">
        <v>11597</v>
      </c>
      <c r="C14" s="1">
        <v>100</v>
      </c>
      <c r="D14" s="1">
        <v>46</v>
      </c>
    </row>
    <row r="15" spans="1:4" x14ac:dyDescent="0.35">
      <c r="A15" s="1">
        <v>14</v>
      </c>
      <c r="B15" s="1">
        <v>4784</v>
      </c>
      <c r="C15" s="1">
        <v>29</v>
      </c>
      <c r="D15" s="1">
        <v>42</v>
      </c>
    </row>
    <row r="16" spans="1:4" x14ac:dyDescent="0.35">
      <c r="A16" s="1">
        <v>15</v>
      </c>
      <c r="B16" s="1">
        <v>1308</v>
      </c>
      <c r="C16" s="1">
        <v>1</v>
      </c>
      <c r="D16" s="1">
        <v>32</v>
      </c>
    </row>
    <row r="17" spans="1:4" x14ac:dyDescent="0.35">
      <c r="A17" s="1">
        <v>16</v>
      </c>
      <c r="B17" s="1">
        <v>6778</v>
      </c>
      <c r="C17" s="1">
        <v>50</v>
      </c>
      <c r="D17" s="1">
        <v>42</v>
      </c>
    </row>
    <row r="18" spans="1:4" x14ac:dyDescent="0.35">
      <c r="A18" s="1">
        <v>17</v>
      </c>
      <c r="B18" s="1">
        <v>7318</v>
      </c>
      <c r="C18" s="1">
        <v>60</v>
      </c>
      <c r="D18" s="1">
        <v>30</v>
      </c>
    </row>
    <row r="19" spans="1:4" x14ac:dyDescent="0.35">
      <c r="A19" s="1">
        <v>18</v>
      </c>
      <c r="B19" s="1">
        <v>6494</v>
      </c>
      <c r="C19" s="1">
        <v>50</v>
      </c>
      <c r="D19" s="1">
        <v>39</v>
      </c>
    </row>
    <row r="20" spans="1:4" x14ac:dyDescent="0.35">
      <c r="A20" s="1">
        <v>19</v>
      </c>
      <c r="B20" s="1">
        <v>5636</v>
      </c>
      <c r="C20" s="1">
        <v>39</v>
      </c>
      <c r="D20" s="1">
        <v>33</v>
      </c>
    </row>
    <row r="21" spans="1:4" x14ac:dyDescent="0.35">
      <c r="A21" s="1">
        <v>20</v>
      </c>
      <c r="B21" s="1">
        <v>5019</v>
      </c>
      <c r="C21" s="1">
        <v>37</v>
      </c>
      <c r="D21" s="1">
        <v>42</v>
      </c>
    </row>
    <row r="22" spans="1:4" x14ac:dyDescent="0.35">
      <c r="A22" s="1">
        <v>21</v>
      </c>
      <c r="B22" s="1">
        <v>4251</v>
      </c>
      <c r="C22" s="1">
        <v>28</v>
      </c>
      <c r="D22" s="1">
        <v>45</v>
      </c>
    </row>
    <row r="23" spans="1:4" x14ac:dyDescent="0.35">
      <c r="A23" s="1">
        <v>22</v>
      </c>
      <c r="B23" s="1">
        <v>4125</v>
      </c>
      <c r="C23" s="1">
        <v>23</v>
      </c>
      <c r="D23" s="1">
        <v>45</v>
      </c>
    </row>
    <row r="24" spans="1:4" x14ac:dyDescent="0.35">
      <c r="A24" s="1">
        <v>23</v>
      </c>
      <c r="B24" s="1">
        <v>8064</v>
      </c>
      <c r="C24" s="1">
        <v>62</v>
      </c>
      <c r="D24" s="1">
        <v>40</v>
      </c>
    </row>
    <row r="25" spans="1:4" x14ac:dyDescent="0.35">
      <c r="A25" s="1">
        <v>24</v>
      </c>
      <c r="B25" s="1">
        <v>5763</v>
      </c>
      <c r="C25" s="1">
        <v>44</v>
      </c>
      <c r="D25" s="1">
        <v>22</v>
      </c>
    </row>
    <row r="26" spans="1:4" x14ac:dyDescent="0.35">
      <c r="A26" s="1">
        <v>25</v>
      </c>
      <c r="B26" s="1">
        <v>8123</v>
      </c>
      <c r="C26" s="1">
        <v>66</v>
      </c>
      <c r="D26" s="1">
        <v>45</v>
      </c>
    </row>
    <row r="27" spans="1:4" x14ac:dyDescent="0.35">
      <c r="A27" s="1">
        <v>26</v>
      </c>
      <c r="B27" s="1">
        <v>7955</v>
      </c>
      <c r="C27" s="1">
        <v>65</v>
      </c>
      <c r="D27" s="1">
        <v>44</v>
      </c>
    </row>
    <row r="28" spans="1:4" x14ac:dyDescent="0.35">
      <c r="A28" s="1">
        <v>27</v>
      </c>
      <c r="B28" s="1">
        <v>2688</v>
      </c>
      <c r="C28" s="1">
        <v>13</v>
      </c>
      <c r="D28" s="1">
        <v>47</v>
      </c>
    </row>
    <row r="29" spans="1:4" x14ac:dyDescent="0.35">
      <c r="A29" s="1">
        <v>28</v>
      </c>
      <c r="B29" s="1">
        <v>7513</v>
      </c>
      <c r="C29" s="1">
        <v>56</v>
      </c>
      <c r="D29" s="1">
        <v>39</v>
      </c>
    </row>
    <row r="30" spans="1:4" x14ac:dyDescent="0.35">
      <c r="A30" s="1">
        <v>29</v>
      </c>
      <c r="B30" s="1">
        <v>3351</v>
      </c>
      <c r="C30" s="1">
        <v>19</v>
      </c>
      <c r="D30" s="1">
        <v>55</v>
      </c>
    </row>
    <row r="31" spans="1:4" x14ac:dyDescent="0.35">
      <c r="A31" s="1">
        <v>30</v>
      </c>
      <c r="B31" s="1">
        <v>6217</v>
      </c>
      <c r="C31" s="1">
        <v>49</v>
      </c>
      <c r="D31" s="1">
        <v>50</v>
      </c>
    </row>
    <row r="32" spans="1:4" x14ac:dyDescent="0.35">
      <c r="A32" s="1">
        <v>31</v>
      </c>
      <c r="B32" s="1">
        <v>5158</v>
      </c>
      <c r="C32" s="1">
        <v>33</v>
      </c>
      <c r="D32" s="1">
        <v>42</v>
      </c>
    </row>
    <row r="33" spans="1:4" x14ac:dyDescent="0.35">
      <c r="A33" s="1">
        <v>32</v>
      </c>
      <c r="B33" s="1">
        <v>3621</v>
      </c>
      <c r="C33" s="1">
        <v>22</v>
      </c>
      <c r="D33" s="1">
        <v>37</v>
      </c>
    </row>
    <row r="34" spans="1:4" x14ac:dyDescent="0.35">
      <c r="A34" s="1">
        <v>33</v>
      </c>
      <c r="B34" s="1">
        <v>10291</v>
      </c>
      <c r="C34" s="1">
        <v>89</v>
      </c>
      <c r="D34" s="1">
        <v>47</v>
      </c>
    </row>
    <row r="35" spans="1:4" x14ac:dyDescent="0.35">
      <c r="A35" s="1">
        <v>34</v>
      </c>
      <c r="B35" s="1">
        <v>8732</v>
      </c>
      <c r="C35" s="1">
        <v>68</v>
      </c>
      <c r="D35" s="1">
        <v>25</v>
      </c>
    </row>
    <row r="36" spans="1:4" x14ac:dyDescent="0.35">
      <c r="A36" s="1">
        <v>35</v>
      </c>
      <c r="B36" s="1">
        <v>1613</v>
      </c>
      <c r="C36" s="1">
        <v>0</v>
      </c>
      <c r="D36" s="1">
        <v>49</v>
      </c>
    </row>
    <row r="37" spans="1:4" x14ac:dyDescent="0.35">
      <c r="A37" s="1">
        <v>36</v>
      </c>
      <c r="B37" s="1">
        <v>5589</v>
      </c>
      <c r="C37" s="1">
        <v>41</v>
      </c>
      <c r="D37" s="1">
        <v>38</v>
      </c>
    </row>
    <row r="38" spans="1:4" x14ac:dyDescent="0.35">
      <c r="A38" s="1">
        <v>37</v>
      </c>
      <c r="B38" s="1">
        <v>1339</v>
      </c>
      <c r="C38" s="1">
        <v>0</v>
      </c>
      <c r="D38" s="1">
        <v>30</v>
      </c>
    </row>
    <row r="39" spans="1:4" x14ac:dyDescent="0.35">
      <c r="A39" s="1">
        <v>38</v>
      </c>
      <c r="B39" s="1">
        <v>9346</v>
      </c>
      <c r="C39" s="1">
        <v>76</v>
      </c>
      <c r="D39" s="1">
        <v>32</v>
      </c>
    </row>
    <row r="40" spans="1:4" x14ac:dyDescent="0.35">
      <c r="A40" s="1">
        <v>39</v>
      </c>
      <c r="B40" s="1">
        <v>7063</v>
      </c>
      <c r="C40" s="1">
        <v>58</v>
      </c>
      <c r="D40" s="1">
        <v>34</v>
      </c>
    </row>
    <row r="41" spans="1:4" x14ac:dyDescent="0.35">
      <c r="A41" s="1">
        <v>40</v>
      </c>
      <c r="B41" s="1">
        <v>8265</v>
      </c>
      <c r="C41" s="1">
        <v>68</v>
      </c>
      <c r="D41" s="1">
        <v>42</v>
      </c>
    </row>
    <row r="42" spans="1:4" x14ac:dyDescent="0.35">
      <c r="A42" s="1">
        <v>41</v>
      </c>
      <c r="B42" s="1">
        <v>3279</v>
      </c>
      <c r="C42" s="1">
        <v>13</v>
      </c>
      <c r="D42" s="1">
        <v>53</v>
      </c>
    </row>
    <row r="43" spans="1:4" x14ac:dyDescent="0.35">
      <c r="A43" s="1">
        <v>42</v>
      </c>
      <c r="B43" s="1">
        <v>11202</v>
      </c>
      <c r="C43" s="1">
        <v>99</v>
      </c>
      <c r="D43" s="1">
        <v>32</v>
      </c>
    </row>
    <row r="44" spans="1:4" x14ac:dyDescent="0.35">
      <c r="A44" s="1">
        <v>43</v>
      </c>
      <c r="B44" s="1">
        <v>3395</v>
      </c>
      <c r="C44" s="1">
        <v>18</v>
      </c>
      <c r="D44" s="1">
        <v>54</v>
      </c>
    </row>
    <row r="45" spans="1:4" x14ac:dyDescent="0.35">
      <c r="A45" s="1">
        <v>44</v>
      </c>
      <c r="B45" s="1">
        <v>3959</v>
      </c>
      <c r="C45" s="1">
        <v>21</v>
      </c>
      <c r="D45" s="1">
        <v>37</v>
      </c>
    </row>
    <row r="46" spans="1:4" x14ac:dyDescent="0.35">
      <c r="A46" s="1">
        <v>45</v>
      </c>
      <c r="B46" s="1">
        <v>3286</v>
      </c>
      <c r="C46" s="1">
        <v>18</v>
      </c>
      <c r="D46" s="1">
        <v>45</v>
      </c>
    </row>
    <row r="47" spans="1:4" x14ac:dyDescent="0.35">
      <c r="A47" s="1">
        <v>46</v>
      </c>
      <c r="B47" s="1">
        <v>1945</v>
      </c>
      <c r="C47" s="1">
        <v>2</v>
      </c>
      <c r="D47" s="1">
        <v>35</v>
      </c>
    </row>
    <row r="48" spans="1:4" x14ac:dyDescent="0.35">
      <c r="A48" s="1">
        <v>47</v>
      </c>
      <c r="B48" s="1">
        <v>4384</v>
      </c>
      <c r="C48" s="1">
        <v>25</v>
      </c>
      <c r="D48" s="1">
        <v>38</v>
      </c>
    </row>
    <row r="49" spans="1:4" x14ac:dyDescent="0.35">
      <c r="A49" s="1">
        <v>48</v>
      </c>
      <c r="B49" s="1">
        <v>2588</v>
      </c>
      <c r="C49" s="1">
        <v>7</v>
      </c>
      <c r="D49" s="1">
        <v>35</v>
      </c>
    </row>
    <row r="50" spans="1:4" x14ac:dyDescent="0.35">
      <c r="A50" s="1">
        <v>49</v>
      </c>
      <c r="B50" s="1">
        <v>8575</v>
      </c>
      <c r="C50" s="1">
        <v>66</v>
      </c>
      <c r="D50" s="1">
        <v>42</v>
      </c>
    </row>
    <row r="51" spans="1:4" x14ac:dyDescent="0.35">
      <c r="A51" s="1">
        <v>50</v>
      </c>
      <c r="B51" s="1">
        <v>10379</v>
      </c>
      <c r="C51" s="1">
        <v>87</v>
      </c>
      <c r="D51" s="1">
        <v>57</v>
      </c>
    </row>
    <row r="52" spans="1:4" x14ac:dyDescent="0.35">
      <c r="A52" s="1">
        <v>51</v>
      </c>
      <c r="B52" s="1">
        <v>3637</v>
      </c>
      <c r="C52" s="1">
        <v>16</v>
      </c>
      <c r="D52" s="1">
        <v>55</v>
      </c>
    </row>
    <row r="53" spans="1:4" x14ac:dyDescent="0.35">
      <c r="A53" s="1">
        <v>52</v>
      </c>
      <c r="B53" s="1">
        <v>5516</v>
      </c>
      <c r="C53" s="1">
        <v>42</v>
      </c>
      <c r="D53" s="1">
        <v>31</v>
      </c>
    </row>
    <row r="54" spans="1:4" x14ac:dyDescent="0.35">
      <c r="A54" s="1">
        <v>53</v>
      </c>
      <c r="B54" s="1">
        <v>8806</v>
      </c>
      <c r="C54" s="1">
        <v>75</v>
      </c>
      <c r="D54" s="1">
        <v>31</v>
      </c>
    </row>
    <row r="55" spans="1:4" x14ac:dyDescent="0.35">
      <c r="A55" s="1">
        <v>54</v>
      </c>
      <c r="B55" s="1">
        <v>8314</v>
      </c>
      <c r="C55" s="1">
        <v>69</v>
      </c>
      <c r="D55" s="1">
        <v>50</v>
      </c>
    </row>
    <row r="56" spans="1:4" x14ac:dyDescent="0.35">
      <c r="A56" s="1">
        <v>55</v>
      </c>
      <c r="B56" s="1">
        <v>7663</v>
      </c>
      <c r="C56" s="1">
        <v>58</v>
      </c>
      <c r="D56" s="1">
        <v>36</v>
      </c>
    </row>
    <row r="57" spans="1:4" x14ac:dyDescent="0.35">
      <c r="A57" s="1">
        <v>56</v>
      </c>
      <c r="B57" s="1">
        <v>9989</v>
      </c>
      <c r="C57" s="1">
        <v>87</v>
      </c>
      <c r="D57" s="1">
        <v>34</v>
      </c>
    </row>
    <row r="58" spans="1:4" x14ac:dyDescent="0.35">
      <c r="A58" s="1">
        <v>57</v>
      </c>
      <c r="B58" s="1">
        <v>2437</v>
      </c>
      <c r="C58" s="1">
        <v>6</v>
      </c>
      <c r="D58" s="1">
        <v>60</v>
      </c>
    </row>
    <row r="59" spans="1:4" x14ac:dyDescent="0.35">
      <c r="A59" s="1">
        <v>58</v>
      </c>
      <c r="B59" s="1">
        <v>10643</v>
      </c>
      <c r="C59" s="1">
        <v>92</v>
      </c>
      <c r="D59" s="1">
        <v>38</v>
      </c>
    </row>
    <row r="60" spans="1:4" x14ac:dyDescent="0.35">
      <c r="A60" s="1">
        <v>59</v>
      </c>
      <c r="B60" s="1">
        <v>3454</v>
      </c>
      <c r="C60" s="1">
        <v>22</v>
      </c>
      <c r="D60" s="1">
        <v>22</v>
      </c>
    </row>
    <row r="61" spans="1:4" x14ac:dyDescent="0.35">
      <c r="A61" s="1">
        <v>60</v>
      </c>
      <c r="B61" s="1">
        <v>9578</v>
      </c>
      <c r="C61" s="1">
        <v>75</v>
      </c>
      <c r="D61" s="1">
        <v>38</v>
      </c>
    </row>
    <row r="62" spans="1:4" x14ac:dyDescent="0.35">
      <c r="A62" s="1">
        <v>61</v>
      </c>
      <c r="B62" s="1">
        <v>8486</v>
      </c>
      <c r="C62" s="1">
        <v>71</v>
      </c>
      <c r="D62" s="1">
        <v>45</v>
      </c>
    </row>
    <row r="63" spans="1:4" x14ac:dyDescent="0.35">
      <c r="A63" s="1">
        <v>62</v>
      </c>
      <c r="B63" s="1">
        <v>3498</v>
      </c>
      <c r="C63" s="1">
        <v>20</v>
      </c>
      <c r="D63" s="1">
        <v>30</v>
      </c>
    </row>
    <row r="64" spans="1:4" x14ac:dyDescent="0.35">
      <c r="A64" s="1">
        <v>63</v>
      </c>
      <c r="B64" s="1">
        <v>8988</v>
      </c>
      <c r="C64" s="1">
        <v>72</v>
      </c>
      <c r="D64" s="1">
        <v>24</v>
      </c>
    </row>
    <row r="65" spans="1:4" x14ac:dyDescent="0.35">
      <c r="A65" s="1">
        <v>64</v>
      </c>
      <c r="B65" s="1">
        <v>4556</v>
      </c>
      <c r="C65" s="1">
        <v>26</v>
      </c>
      <c r="D65" s="1">
        <v>49</v>
      </c>
    </row>
    <row r="66" spans="1:4" x14ac:dyDescent="0.35">
      <c r="A66" s="1">
        <v>65</v>
      </c>
      <c r="B66" s="1">
        <v>4590</v>
      </c>
      <c r="C66" s="1">
        <v>32</v>
      </c>
      <c r="D66" s="1">
        <v>47</v>
      </c>
    </row>
    <row r="67" spans="1:4" x14ac:dyDescent="0.35">
      <c r="A67" s="1">
        <v>66</v>
      </c>
      <c r="B67" s="1">
        <v>6621</v>
      </c>
      <c r="C67" s="1">
        <v>49</v>
      </c>
      <c r="D67" s="1">
        <v>19</v>
      </c>
    </row>
    <row r="68" spans="1:4" x14ac:dyDescent="0.35">
      <c r="A68" s="1">
        <v>67</v>
      </c>
      <c r="B68" s="1">
        <v>7817</v>
      </c>
      <c r="C68" s="1">
        <v>62</v>
      </c>
      <c r="D68" s="1">
        <v>47</v>
      </c>
    </row>
    <row r="69" spans="1:4" x14ac:dyDescent="0.35">
      <c r="A69" s="1">
        <v>68</v>
      </c>
      <c r="B69" s="1">
        <v>4139</v>
      </c>
      <c r="C69" s="1">
        <v>21</v>
      </c>
      <c r="D69" s="1">
        <v>38</v>
      </c>
    </row>
    <row r="70" spans="1:4" x14ac:dyDescent="0.35">
      <c r="A70" s="1">
        <v>69</v>
      </c>
      <c r="B70" s="1">
        <v>4320</v>
      </c>
      <c r="C70" s="1">
        <v>31</v>
      </c>
      <c r="D70" s="1">
        <v>43</v>
      </c>
    </row>
    <row r="71" spans="1:4" x14ac:dyDescent="0.35">
      <c r="A71" s="1">
        <v>70</v>
      </c>
      <c r="B71" s="1">
        <v>10547</v>
      </c>
      <c r="C71" s="1">
        <v>92</v>
      </c>
      <c r="D71" s="1">
        <v>37</v>
      </c>
    </row>
    <row r="72" spans="1:4" x14ac:dyDescent="0.35">
      <c r="A72" s="1">
        <v>71</v>
      </c>
      <c r="B72" s="1">
        <v>6241</v>
      </c>
      <c r="C72" s="1">
        <v>43</v>
      </c>
      <c r="D72" s="1">
        <v>52</v>
      </c>
    </row>
    <row r="73" spans="1:4" x14ac:dyDescent="0.35">
      <c r="A73" s="1">
        <v>72</v>
      </c>
      <c r="B73" s="1">
        <v>9651</v>
      </c>
      <c r="C73" s="1">
        <v>81</v>
      </c>
      <c r="D73" s="1">
        <v>40</v>
      </c>
    </row>
    <row r="74" spans="1:4" x14ac:dyDescent="0.35">
      <c r="A74" s="1">
        <v>73</v>
      </c>
      <c r="B74" s="1">
        <v>11149</v>
      </c>
      <c r="C74" s="1">
        <v>98</v>
      </c>
      <c r="D74" s="1">
        <v>25</v>
      </c>
    </row>
    <row r="75" spans="1:4" x14ac:dyDescent="0.35">
      <c r="A75" s="1">
        <v>74</v>
      </c>
      <c r="B75" s="1">
        <v>9166</v>
      </c>
      <c r="C75" s="1">
        <v>75</v>
      </c>
      <c r="D75" s="1">
        <v>54</v>
      </c>
    </row>
    <row r="76" spans="1:4" x14ac:dyDescent="0.35">
      <c r="A76" s="1">
        <v>75</v>
      </c>
      <c r="B76" s="1">
        <v>7075</v>
      </c>
      <c r="C76" s="1">
        <v>57</v>
      </c>
      <c r="D76" s="1">
        <v>32</v>
      </c>
    </row>
    <row r="77" spans="1:4" x14ac:dyDescent="0.35">
      <c r="A77" s="1">
        <v>76</v>
      </c>
      <c r="B77" s="1">
        <v>2053</v>
      </c>
      <c r="C77" s="1">
        <v>1</v>
      </c>
      <c r="D77" s="1">
        <v>41</v>
      </c>
    </row>
    <row r="78" spans="1:4" x14ac:dyDescent="0.35">
      <c r="A78" s="1">
        <v>77</v>
      </c>
      <c r="B78" s="1">
        <v>6644</v>
      </c>
      <c r="C78" s="1">
        <v>50</v>
      </c>
      <c r="D78" s="1">
        <v>49</v>
      </c>
    </row>
    <row r="79" spans="1:4" x14ac:dyDescent="0.35">
      <c r="A79" s="1">
        <v>78</v>
      </c>
      <c r="B79" s="1">
        <v>7940</v>
      </c>
      <c r="C79" s="1">
        <v>61</v>
      </c>
      <c r="D79" s="1">
        <v>41</v>
      </c>
    </row>
    <row r="80" spans="1:4" x14ac:dyDescent="0.35">
      <c r="A80" s="1">
        <v>79</v>
      </c>
      <c r="B80" s="1">
        <v>5401</v>
      </c>
      <c r="C80" s="1">
        <v>36</v>
      </c>
      <c r="D80" s="1">
        <v>36</v>
      </c>
    </row>
    <row r="81" spans="1:4" x14ac:dyDescent="0.35">
      <c r="A81" s="1">
        <v>80</v>
      </c>
      <c r="B81" s="1">
        <v>10641</v>
      </c>
      <c r="C81" s="1">
        <v>88</v>
      </c>
      <c r="D81" s="1">
        <v>40</v>
      </c>
    </row>
    <row r="82" spans="1:4" x14ac:dyDescent="0.35">
      <c r="A82" s="1">
        <v>81</v>
      </c>
      <c r="B82" s="1">
        <v>3946</v>
      </c>
      <c r="C82" s="1">
        <v>24</v>
      </c>
      <c r="D82" s="1">
        <v>55</v>
      </c>
    </row>
    <row r="83" spans="1:4" x14ac:dyDescent="0.35">
      <c r="A83" s="1">
        <v>82</v>
      </c>
      <c r="B83" s="1">
        <v>10238</v>
      </c>
      <c r="C83" s="1">
        <v>88</v>
      </c>
      <c r="D83" s="1">
        <v>40</v>
      </c>
    </row>
    <row r="84" spans="1:4" x14ac:dyDescent="0.35">
      <c r="A84" s="1">
        <v>83</v>
      </c>
      <c r="B84" s="1">
        <v>5351</v>
      </c>
      <c r="C84" s="1">
        <v>36</v>
      </c>
      <c r="D84" s="1">
        <v>32</v>
      </c>
    </row>
    <row r="85" spans="1:4" x14ac:dyDescent="0.35">
      <c r="A85" s="1">
        <v>84</v>
      </c>
      <c r="B85" s="1">
        <v>4120</v>
      </c>
      <c r="C85" s="1">
        <v>29</v>
      </c>
      <c r="D85" s="1">
        <v>40</v>
      </c>
    </row>
    <row r="86" spans="1:4" x14ac:dyDescent="0.35">
      <c r="A86" s="1">
        <v>85</v>
      </c>
      <c r="B86" s="1">
        <v>9549</v>
      </c>
      <c r="C86" s="1">
        <v>81</v>
      </c>
      <c r="D86" s="1">
        <v>37</v>
      </c>
    </row>
    <row r="87" spans="1:4" x14ac:dyDescent="0.35">
      <c r="A87" s="1">
        <v>86</v>
      </c>
      <c r="B87" s="1">
        <v>8724</v>
      </c>
      <c r="C87" s="1">
        <v>75</v>
      </c>
      <c r="D87" s="1">
        <v>14</v>
      </c>
    </row>
    <row r="88" spans="1:4" x14ac:dyDescent="0.35">
      <c r="A88" s="1">
        <v>87</v>
      </c>
      <c r="B88" s="1">
        <v>9691</v>
      </c>
      <c r="C88" s="1">
        <v>81</v>
      </c>
      <c r="D88" s="1">
        <v>18</v>
      </c>
    </row>
    <row r="89" spans="1:4" x14ac:dyDescent="0.35">
      <c r="A89" s="1">
        <v>88</v>
      </c>
      <c r="B89" s="1">
        <v>2959</v>
      </c>
      <c r="C89" s="1">
        <v>16</v>
      </c>
      <c r="D89" s="1">
        <v>39</v>
      </c>
    </row>
    <row r="90" spans="1:4" x14ac:dyDescent="0.35">
      <c r="A90" s="1">
        <v>89</v>
      </c>
      <c r="B90" s="1">
        <v>9590</v>
      </c>
      <c r="C90" s="1">
        <v>77</v>
      </c>
      <c r="D90" s="1">
        <v>46</v>
      </c>
    </row>
    <row r="91" spans="1:4" x14ac:dyDescent="0.35">
      <c r="A91" s="1">
        <v>90</v>
      </c>
      <c r="B91" s="1">
        <v>2475</v>
      </c>
      <c r="C91" s="1">
        <v>10</v>
      </c>
      <c r="D91" s="1">
        <v>46</v>
      </c>
    </row>
    <row r="92" spans="1:4" x14ac:dyDescent="0.35">
      <c r="A92" s="1">
        <v>91</v>
      </c>
      <c r="B92" s="1">
        <v>10489</v>
      </c>
      <c r="C92" s="1">
        <v>89</v>
      </c>
      <c r="D92" s="1">
        <v>12</v>
      </c>
    </row>
    <row r="93" spans="1:4" x14ac:dyDescent="0.35">
      <c r="A93" s="1">
        <v>92</v>
      </c>
      <c r="B93" s="1">
        <v>5044</v>
      </c>
      <c r="C93" s="1">
        <v>37</v>
      </c>
      <c r="D93" s="1">
        <v>39</v>
      </c>
    </row>
    <row r="94" spans="1:4" x14ac:dyDescent="0.35">
      <c r="A94" s="1">
        <v>93</v>
      </c>
      <c r="B94" s="1">
        <v>4912</v>
      </c>
      <c r="C94" s="1">
        <v>29</v>
      </c>
      <c r="D94" s="1">
        <v>46</v>
      </c>
    </row>
    <row r="95" spans="1:4" x14ac:dyDescent="0.35">
      <c r="A95" s="1">
        <v>94</v>
      </c>
      <c r="B95" s="1">
        <v>6413</v>
      </c>
      <c r="C95" s="1">
        <v>44</v>
      </c>
      <c r="D95" s="1">
        <v>50</v>
      </c>
    </row>
    <row r="96" spans="1:4" x14ac:dyDescent="0.35">
      <c r="A96" s="1">
        <v>95</v>
      </c>
      <c r="B96" s="1">
        <v>5824</v>
      </c>
      <c r="C96" s="1">
        <v>44</v>
      </c>
      <c r="D96" s="1">
        <v>33</v>
      </c>
    </row>
    <row r="97" spans="1:4" x14ac:dyDescent="0.35">
      <c r="A97" s="1">
        <v>96</v>
      </c>
      <c r="B97" s="1">
        <v>8996</v>
      </c>
      <c r="C97" s="1">
        <v>70</v>
      </c>
      <c r="D97" s="1">
        <v>44</v>
      </c>
    </row>
    <row r="98" spans="1:4" x14ac:dyDescent="0.35">
      <c r="A98" s="1">
        <v>97</v>
      </c>
      <c r="B98" s="1">
        <v>2422</v>
      </c>
      <c r="C98" s="1">
        <v>5</v>
      </c>
      <c r="D98" s="1">
        <v>34</v>
      </c>
    </row>
    <row r="99" spans="1:4" x14ac:dyDescent="0.35">
      <c r="A99" s="1">
        <v>98</v>
      </c>
      <c r="B99" s="1">
        <v>7295</v>
      </c>
      <c r="C99" s="1">
        <v>56</v>
      </c>
      <c r="D99" s="1">
        <v>55</v>
      </c>
    </row>
    <row r="100" spans="1:4" x14ac:dyDescent="0.35">
      <c r="A100" s="1">
        <v>99</v>
      </c>
      <c r="B100" s="1">
        <v>4605</v>
      </c>
      <c r="C100" s="1">
        <v>32</v>
      </c>
      <c r="D100" s="1">
        <v>40</v>
      </c>
    </row>
    <row r="101" spans="1:4" x14ac:dyDescent="0.35">
      <c r="A101" s="1">
        <v>100</v>
      </c>
      <c r="B101" s="1">
        <v>6109</v>
      </c>
      <c r="C101" s="1">
        <v>45</v>
      </c>
      <c r="D101" s="1">
        <v>58</v>
      </c>
    </row>
    <row r="102" spans="1:4" x14ac:dyDescent="0.35">
      <c r="A102" s="1">
        <v>101</v>
      </c>
      <c r="B102" s="1">
        <v>10272</v>
      </c>
      <c r="C102" s="1">
        <v>85</v>
      </c>
      <c r="D102" s="1">
        <v>30</v>
      </c>
    </row>
    <row r="103" spans="1:4" x14ac:dyDescent="0.35">
      <c r="A103" s="1">
        <v>102</v>
      </c>
      <c r="B103" s="1">
        <v>2247</v>
      </c>
      <c r="C103" s="1">
        <v>4</v>
      </c>
      <c r="D103" s="1">
        <v>36</v>
      </c>
    </row>
    <row r="104" spans="1:4" x14ac:dyDescent="0.35">
      <c r="A104" s="1">
        <v>103</v>
      </c>
      <c r="B104" s="1">
        <v>6029</v>
      </c>
      <c r="C104" s="1">
        <v>41</v>
      </c>
      <c r="D104" s="1">
        <v>37</v>
      </c>
    </row>
    <row r="105" spans="1:4" x14ac:dyDescent="0.35">
      <c r="A105" s="1">
        <v>104</v>
      </c>
      <c r="B105" s="1">
        <v>10395</v>
      </c>
      <c r="C105" s="1">
        <v>89</v>
      </c>
      <c r="D105" s="1">
        <v>35</v>
      </c>
    </row>
    <row r="106" spans="1:4" x14ac:dyDescent="0.35">
      <c r="A106" s="1">
        <v>105</v>
      </c>
      <c r="B106" s="1">
        <v>6730</v>
      </c>
      <c r="C106" s="1">
        <v>48</v>
      </c>
      <c r="D106" s="1">
        <v>47</v>
      </c>
    </row>
    <row r="107" spans="1:4" x14ac:dyDescent="0.35">
      <c r="A107" s="1">
        <v>106</v>
      </c>
      <c r="B107" s="1">
        <v>10511</v>
      </c>
      <c r="C107" s="1">
        <v>91</v>
      </c>
      <c r="D107" s="1">
        <v>49</v>
      </c>
    </row>
    <row r="108" spans="1:4" x14ac:dyDescent="0.35">
      <c r="A108" s="1">
        <v>107</v>
      </c>
      <c r="B108" s="1">
        <v>6510</v>
      </c>
      <c r="C108" s="1">
        <v>52</v>
      </c>
      <c r="D108" s="1">
        <v>30</v>
      </c>
    </row>
    <row r="109" spans="1:4" x14ac:dyDescent="0.35">
      <c r="A109" s="1">
        <v>108</v>
      </c>
      <c r="B109" s="1">
        <v>10574</v>
      </c>
      <c r="C109" s="1">
        <v>94</v>
      </c>
      <c r="D109" s="1">
        <v>26</v>
      </c>
    </row>
    <row r="110" spans="1:4" x14ac:dyDescent="0.35">
      <c r="A110" s="1">
        <v>109</v>
      </c>
      <c r="B110" s="1">
        <v>9186</v>
      </c>
      <c r="C110" s="1">
        <v>76</v>
      </c>
      <c r="D110" s="1">
        <v>51</v>
      </c>
    </row>
    <row r="111" spans="1:4" x14ac:dyDescent="0.35">
      <c r="A111" s="1">
        <v>110</v>
      </c>
      <c r="B111" s="1">
        <v>2882</v>
      </c>
      <c r="C111" s="1">
        <v>15</v>
      </c>
      <c r="D111" s="1">
        <v>45</v>
      </c>
    </row>
    <row r="112" spans="1:4" x14ac:dyDescent="0.35">
      <c r="A112" s="1">
        <v>111</v>
      </c>
      <c r="B112" s="1">
        <v>10399</v>
      </c>
      <c r="C112" s="1">
        <v>90</v>
      </c>
      <c r="D112" s="1">
        <v>34</v>
      </c>
    </row>
    <row r="113" spans="1:4" x14ac:dyDescent="0.35">
      <c r="A113" s="1">
        <v>112</v>
      </c>
      <c r="B113" s="1">
        <v>3584</v>
      </c>
      <c r="C113" s="1">
        <v>18</v>
      </c>
      <c r="D113" s="1">
        <v>33</v>
      </c>
    </row>
    <row r="114" spans="1:4" x14ac:dyDescent="0.35">
      <c r="A114" s="1">
        <v>113</v>
      </c>
      <c r="B114" s="1">
        <v>7447</v>
      </c>
      <c r="C114" s="1">
        <v>52</v>
      </c>
      <c r="D114" s="1">
        <v>49</v>
      </c>
    </row>
    <row r="115" spans="1:4" x14ac:dyDescent="0.35">
      <c r="A115" s="1">
        <v>114</v>
      </c>
      <c r="B115" s="1">
        <v>10262</v>
      </c>
      <c r="C115" s="1">
        <v>83</v>
      </c>
      <c r="D115" s="1">
        <v>31</v>
      </c>
    </row>
    <row r="116" spans="1:4" x14ac:dyDescent="0.35">
      <c r="A116" s="1">
        <v>115</v>
      </c>
      <c r="B116" s="1">
        <v>8902</v>
      </c>
      <c r="C116" s="1">
        <v>70</v>
      </c>
      <c r="D116" s="1">
        <v>41</v>
      </c>
    </row>
    <row r="117" spans="1:4" x14ac:dyDescent="0.35">
      <c r="A117" s="1">
        <v>116</v>
      </c>
      <c r="B117" s="1">
        <v>2030</v>
      </c>
      <c r="C117" s="1">
        <v>7</v>
      </c>
      <c r="D117" s="1">
        <v>27</v>
      </c>
    </row>
    <row r="118" spans="1:4" x14ac:dyDescent="0.35">
      <c r="A118" s="1">
        <v>117</v>
      </c>
      <c r="B118" s="1">
        <v>5959</v>
      </c>
      <c r="C118" s="1">
        <v>41</v>
      </c>
      <c r="D118" s="1">
        <v>55</v>
      </c>
    </row>
    <row r="119" spans="1:4" x14ac:dyDescent="0.35">
      <c r="A119" s="1">
        <v>118</v>
      </c>
      <c r="B119" s="1">
        <v>2059</v>
      </c>
      <c r="C119" s="1">
        <v>1</v>
      </c>
      <c r="D119" s="1">
        <v>29</v>
      </c>
    </row>
    <row r="120" spans="1:4" x14ac:dyDescent="0.35">
      <c r="A120" s="1">
        <v>119</v>
      </c>
      <c r="B120" s="1">
        <v>5868</v>
      </c>
      <c r="C120" s="1">
        <v>46</v>
      </c>
      <c r="D120" s="1">
        <v>33</v>
      </c>
    </row>
    <row r="121" spans="1:4" x14ac:dyDescent="0.35">
      <c r="A121" s="1">
        <v>120</v>
      </c>
      <c r="B121" s="1">
        <v>11751</v>
      </c>
      <c r="C121" s="1">
        <v>95</v>
      </c>
      <c r="D121" s="1">
        <v>48</v>
      </c>
    </row>
    <row r="122" spans="1:4" x14ac:dyDescent="0.35">
      <c r="A122" s="1">
        <v>121</v>
      </c>
      <c r="B122" s="1">
        <v>9318</v>
      </c>
      <c r="C122" s="1">
        <v>74</v>
      </c>
      <c r="D122" s="1">
        <v>44</v>
      </c>
    </row>
    <row r="123" spans="1:4" x14ac:dyDescent="0.35">
      <c r="A123" s="1">
        <v>122</v>
      </c>
      <c r="B123" s="1">
        <v>11192</v>
      </c>
      <c r="C123" s="1">
        <v>96</v>
      </c>
      <c r="D123" s="1">
        <v>43</v>
      </c>
    </row>
    <row r="124" spans="1:4" x14ac:dyDescent="0.35">
      <c r="A124" s="1">
        <v>123</v>
      </c>
      <c r="B124" s="1">
        <v>3176</v>
      </c>
      <c r="C124" s="1">
        <v>17</v>
      </c>
      <c r="D124" s="1">
        <v>46</v>
      </c>
    </row>
    <row r="125" spans="1:4" x14ac:dyDescent="0.35">
      <c r="A125" s="1">
        <v>124</v>
      </c>
      <c r="B125" s="1">
        <v>7548</v>
      </c>
      <c r="C125" s="1">
        <v>62</v>
      </c>
      <c r="D125" s="1">
        <v>46</v>
      </c>
    </row>
    <row r="126" spans="1:4" x14ac:dyDescent="0.35">
      <c r="A126" s="1">
        <v>125</v>
      </c>
      <c r="B126" s="1">
        <v>7826</v>
      </c>
      <c r="C126" s="1">
        <v>64</v>
      </c>
      <c r="D126" s="1">
        <v>46</v>
      </c>
    </row>
    <row r="127" spans="1:4" x14ac:dyDescent="0.35">
      <c r="A127" s="1">
        <v>126</v>
      </c>
      <c r="B127" s="1">
        <v>2139</v>
      </c>
      <c r="C127" s="1">
        <v>9</v>
      </c>
      <c r="D127" s="1">
        <v>29</v>
      </c>
    </row>
    <row r="128" spans="1:4" x14ac:dyDescent="0.35">
      <c r="A128" s="1">
        <v>127</v>
      </c>
      <c r="B128" s="1">
        <v>8527</v>
      </c>
      <c r="C128" s="1">
        <v>73</v>
      </c>
      <c r="D128" s="1">
        <v>27</v>
      </c>
    </row>
    <row r="129" spans="1:4" x14ac:dyDescent="0.35">
      <c r="A129" s="1">
        <v>128</v>
      </c>
      <c r="B129" s="1">
        <v>6535</v>
      </c>
      <c r="C129" s="1">
        <v>53</v>
      </c>
      <c r="D129" s="1">
        <v>28</v>
      </c>
    </row>
    <row r="130" spans="1:4" x14ac:dyDescent="0.35">
      <c r="A130" s="1">
        <v>129</v>
      </c>
      <c r="B130" s="1">
        <v>4016</v>
      </c>
      <c r="C130" s="1">
        <v>21</v>
      </c>
      <c r="D130" s="1">
        <v>52</v>
      </c>
    </row>
    <row r="131" spans="1:4" x14ac:dyDescent="0.35">
      <c r="A131" s="1">
        <v>130</v>
      </c>
      <c r="B131" s="1">
        <v>8027</v>
      </c>
      <c r="C131" s="1">
        <v>65</v>
      </c>
      <c r="D131" s="1">
        <v>44</v>
      </c>
    </row>
    <row r="132" spans="1:4" x14ac:dyDescent="0.35">
      <c r="A132" s="1">
        <v>131</v>
      </c>
      <c r="B132" s="1">
        <v>3237</v>
      </c>
      <c r="C132" s="1">
        <v>17</v>
      </c>
      <c r="D132" s="1">
        <v>44</v>
      </c>
    </row>
    <row r="133" spans="1:4" x14ac:dyDescent="0.35">
      <c r="A133" s="1">
        <v>132</v>
      </c>
      <c r="B133" s="1">
        <v>10925</v>
      </c>
      <c r="C133" s="1">
        <v>89</v>
      </c>
      <c r="D133" s="1">
        <v>66</v>
      </c>
    </row>
    <row r="134" spans="1:4" x14ac:dyDescent="0.35">
      <c r="A134" s="1">
        <v>133</v>
      </c>
      <c r="B134" s="1">
        <v>3662</v>
      </c>
      <c r="C134" s="1">
        <v>18</v>
      </c>
      <c r="D134" s="1">
        <v>27</v>
      </c>
    </row>
    <row r="135" spans="1:4" x14ac:dyDescent="0.35">
      <c r="A135" s="1">
        <v>134</v>
      </c>
      <c r="B135" s="1">
        <v>8505</v>
      </c>
      <c r="C135" s="1">
        <v>69</v>
      </c>
      <c r="D135" s="1">
        <v>42</v>
      </c>
    </row>
    <row r="136" spans="1:4" x14ac:dyDescent="0.35">
      <c r="A136" s="1">
        <v>135</v>
      </c>
      <c r="B136" s="1">
        <v>10138</v>
      </c>
      <c r="C136" s="1">
        <v>84</v>
      </c>
      <c r="D136" s="1">
        <v>16</v>
      </c>
    </row>
    <row r="137" spans="1:4" x14ac:dyDescent="0.35">
      <c r="A137" s="1">
        <v>136</v>
      </c>
      <c r="B137" s="1">
        <v>3770</v>
      </c>
      <c r="C137" s="1">
        <v>25</v>
      </c>
      <c r="D137" s="1">
        <v>37</v>
      </c>
    </row>
    <row r="138" spans="1:4" x14ac:dyDescent="0.35">
      <c r="A138" s="1">
        <v>137</v>
      </c>
      <c r="B138" s="1">
        <v>5888</v>
      </c>
      <c r="C138" s="1">
        <v>40</v>
      </c>
      <c r="D138" s="1">
        <v>37</v>
      </c>
    </row>
    <row r="139" spans="1:4" x14ac:dyDescent="0.35">
      <c r="A139" s="1">
        <v>138</v>
      </c>
      <c r="B139" s="1">
        <v>9810</v>
      </c>
      <c r="C139" s="1">
        <v>84</v>
      </c>
      <c r="D139" s="1">
        <v>35</v>
      </c>
    </row>
    <row r="140" spans="1:4" x14ac:dyDescent="0.35">
      <c r="A140" s="1">
        <v>139</v>
      </c>
      <c r="B140" s="1">
        <v>11445</v>
      </c>
      <c r="C140" s="1">
        <v>98</v>
      </c>
      <c r="D140" s="1">
        <v>52</v>
      </c>
    </row>
    <row r="141" spans="1:4" x14ac:dyDescent="0.35">
      <c r="A141" s="1">
        <v>140</v>
      </c>
      <c r="B141" s="1">
        <v>6688</v>
      </c>
      <c r="C141" s="1">
        <v>54</v>
      </c>
      <c r="D141" s="1">
        <v>40</v>
      </c>
    </row>
    <row r="142" spans="1:4" x14ac:dyDescent="0.35">
      <c r="A142" s="1">
        <v>141</v>
      </c>
      <c r="B142" s="1">
        <v>10040</v>
      </c>
      <c r="C142" s="1">
        <v>87</v>
      </c>
      <c r="D142" s="1">
        <v>45</v>
      </c>
    </row>
    <row r="143" spans="1:4" x14ac:dyDescent="0.35">
      <c r="A143" s="1">
        <v>142</v>
      </c>
      <c r="B143" s="1">
        <v>6593</v>
      </c>
      <c r="C143" s="1">
        <v>48</v>
      </c>
      <c r="D143" s="1">
        <v>32</v>
      </c>
    </row>
    <row r="144" spans="1:4" x14ac:dyDescent="0.35">
      <c r="A144" s="1">
        <v>143</v>
      </c>
      <c r="B144" s="1">
        <v>6965</v>
      </c>
      <c r="C144" s="1">
        <v>55</v>
      </c>
      <c r="D144" s="1">
        <v>47</v>
      </c>
    </row>
    <row r="145" spans="1:4" x14ac:dyDescent="0.35">
      <c r="A145" s="1">
        <v>144</v>
      </c>
      <c r="B145" s="1">
        <v>9177</v>
      </c>
      <c r="C145" s="1">
        <v>74</v>
      </c>
      <c r="D145" s="1">
        <v>20</v>
      </c>
    </row>
    <row r="146" spans="1:4" x14ac:dyDescent="0.35">
      <c r="A146" s="1">
        <v>145</v>
      </c>
      <c r="B146" s="1">
        <v>10203</v>
      </c>
      <c r="C146" s="1">
        <v>85</v>
      </c>
      <c r="D146" s="1">
        <v>50</v>
      </c>
    </row>
    <row r="147" spans="1:4" x14ac:dyDescent="0.35">
      <c r="A147" s="1">
        <v>146</v>
      </c>
      <c r="B147" s="1">
        <v>8243</v>
      </c>
      <c r="C147" s="1">
        <v>67</v>
      </c>
      <c r="D147" s="1">
        <v>38</v>
      </c>
    </row>
    <row r="148" spans="1:4" x14ac:dyDescent="0.35">
      <c r="A148" s="1">
        <v>147</v>
      </c>
      <c r="B148" s="1">
        <v>5904</v>
      </c>
      <c r="C148" s="1">
        <v>44</v>
      </c>
      <c r="D148" s="1">
        <v>65</v>
      </c>
    </row>
    <row r="149" spans="1:4" x14ac:dyDescent="0.35">
      <c r="A149" s="1">
        <v>148</v>
      </c>
      <c r="B149" s="1">
        <v>6300</v>
      </c>
      <c r="C149" s="1">
        <v>42</v>
      </c>
      <c r="D149" s="1">
        <v>48</v>
      </c>
    </row>
    <row r="150" spans="1:4" x14ac:dyDescent="0.35">
      <c r="A150" s="1">
        <v>149</v>
      </c>
      <c r="B150" s="1">
        <v>5085</v>
      </c>
      <c r="C150" s="1">
        <v>30</v>
      </c>
      <c r="D150" s="1">
        <v>54</v>
      </c>
    </row>
    <row r="151" spans="1:4" x14ac:dyDescent="0.35">
      <c r="A151" s="1">
        <v>150</v>
      </c>
      <c r="B151" s="1">
        <v>2553</v>
      </c>
      <c r="C151" s="1">
        <v>13</v>
      </c>
      <c r="D151" s="1">
        <v>43</v>
      </c>
    </row>
    <row r="152" spans="1:4" x14ac:dyDescent="0.35">
      <c r="A152" s="1">
        <v>151</v>
      </c>
      <c r="B152" s="1">
        <v>8929</v>
      </c>
      <c r="C152" s="1">
        <v>69</v>
      </c>
      <c r="D152" s="1">
        <v>63</v>
      </c>
    </row>
    <row r="153" spans="1:4" x14ac:dyDescent="0.35">
      <c r="A153" s="1">
        <v>152</v>
      </c>
      <c r="B153" s="1">
        <v>5020</v>
      </c>
      <c r="C153" s="1">
        <v>37</v>
      </c>
      <c r="D153" s="1">
        <v>32</v>
      </c>
    </row>
    <row r="154" spans="1:4" x14ac:dyDescent="0.35">
      <c r="A154" s="1">
        <v>153</v>
      </c>
      <c r="B154" s="1">
        <v>5454</v>
      </c>
      <c r="C154" s="1">
        <v>35</v>
      </c>
      <c r="D154" s="1">
        <v>51</v>
      </c>
    </row>
    <row r="155" spans="1:4" x14ac:dyDescent="0.35">
      <c r="A155" s="1">
        <v>154</v>
      </c>
      <c r="B155" s="1">
        <v>8466</v>
      </c>
      <c r="C155" s="1">
        <v>70</v>
      </c>
      <c r="D155" s="1">
        <v>59</v>
      </c>
    </row>
    <row r="156" spans="1:4" x14ac:dyDescent="0.35">
      <c r="A156" s="1">
        <v>155</v>
      </c>
      <c r="B156" s="1">
        <v>10537</v>
      </c>
      <c r="C156" s="1">
        <v>93</v>
      </c>
      <c r="D156" s="1">
        <v>17</v>
      </c>
    </row>
    <row r="157" spans="1:4" x14ac:dyDescent="0.35">
      <c r="A157" s="1">
        <v>156</v>
      </c>
      <c r="B157" s="1">
        <v>8395</v>
      </c>
      <c r="C157" s="1">
        <v>66</v>
      </c>
      <c r="D157" s="1">
        <v>31</v>
      </c>
    </row>
    <row r="158" spans="1:4" x14ac:dyDescent="0.35">
      <c r="A158" s="1">
        <v>157</v>
      </c>
      <c r="B158" s="1">
        <v>11044</v>
      </c>
      <c r="C158" s="1">
        <v>96</v>
      </c>
      <c r="D158" s="1">
        <v>38</v>
      </c>
    </row>
    <row r="159" spans="1:4" x14ac:dyDescent="0.35">
      <c r="A159" s="1">
        <v>158</v>
      </c>
      <c r="B159" s="1">
        <v>2612</v>
      </c>
      <c r="C159" s="1">
        <v>13</v>
      </c>
      <c r="D159" s="1">
        <v>36</v>
      </c>
    </row>
    <row r="160" spans="1:4" x14ac:dyDescent="0.35">
      <c r="A160" s="1">
        <v>159</v>
      </c>
      <c r="B160" s="1">
        <v>8391</v>
      </c>
      <c r="C160" s="1">
        <v>62</v>
      </c>
      <c r="D160" s="1">
        <v>52</v>
      </c>
    </row>
    <row r="161" spans="1:4" x14ac:dyDescent="0.35">
      <c r="A161" s="1">
        <v>160</v>
      </c>
      <c r="B161" s="1">
        <v>8759</v>
      </c>
      <c r="C161" s="1">
        <v>75</v>
      </c>
      <c r="D161" s="1">
        <v>26</v>
      </c>
    </row>
    <row r="162" spans="1:4" x14ac:dyDescent="0.35">
      <c r="A162" s="1">
        <v>161</v>
      </c>
      <c r="B162" s="1">
        <v>7807</v>
      </c>
      <c r="C162" s="1">
        <v>65</v>
      </c>
      <c r="D162" s="1">
        <v>29</v>
      </c>
    </row>
    <row r="163" spans="1:4" x14ac:dyDescent="0.35">
      <c r="A163" s="1">
        <v>162</v>
      </c>
      <c r="B163" s="1">
        <v>3100</v>
      </c>
      <c r="C163" s="1">
        <v>17</v>
      </c>
      <c r="D163" s="1">
        <v>40</v>
      </c>
    </row>
    <row r="164" spans="1:4" x14ac:dyDescent="0.35">
      <c r="A164" s="1">
        <v>163</v>
      </c>
      <c r="B164" s="1">
        <v>5573</v>
      </c>
      <c r="C164" s="1">
        <v>42</v>
      </c>
      <c r="D164" s="1">
        <v>37</v>
      </c>
    </row>
    <row r="165" spans="1:4" x14ac:dyDescent="0.35">
      <c r="A165" s="1">
        <v>164</v>
      </c>
      <c r="B165" s="1">
        <v>5611</v>
      </c>
      <c r="C165" s="1">
        <v>43</v>
      </c>
      <c r="D165" s="1">
        <v>44</v>
      </c>
    </row>
    <row r="166" spans="1:4" x14ac:dyDescent="0.35">
      <c r="A166" s="1">
        <v>165</v>
      </c>
      <c r="B166" s="1">
        <v>1744</v>
      </c>
      <c r="C166" s="1">
        <v>4</v>
      </c>
      <c r="D166" s="1">
        <v>30</v>
      </c>
    </row>
    <row r="167" spans="1:4" x14ac:dyDescent="0.35">
      <c r="A167" s="1">
        <v>166</v>
      </c>
      <c r="B167" s="1">
        <v>6000</v>
      </c>
      <c r="C167" s="1">
        <v>47</v>
      </c>
      <c r="D167" s="1">
        <v>36</v>
      </c>
    </row>
    <row r="168" spans="1:4" x14ac:dyDescent="0.35">
      <c r="A168" s="1">
        <v>167</v>
      </c>
      <c r="B168" s="1">
        <v>6446</v>
      </c>
      <c r="C168" s="1">
        <v>51</v>
      </c>
      <c r="D168" s="1">
        <v>37</v>
      </c>
    </row>
    <row r="169" spans="1:4" x14ac:dyDescent="0.35">
      <c r="A169" s="1">
        <v>168</v>
      </c>
      <c r="B169" s="1">
        <v>10939</v>
      </c>
      <c r="C169" s="1">
        <v>92</v>
      </c>
      <c r="D169" s="1">
        <v>34</v>
      </c>
    </row>
    <row r="170" spans="1:4" x14ac:dyDescent="0.35">
      <c r="A170" s="1">
        <v>169</v>
      </c>
      <c r="B170" s="1">
        <v>6359</v>
      </c>
      <c r="C170" s="1">
        <v>44</v>
      </c>
      <c r="D170" s="1">
        <v>42</v>
      </c>
    </row>
    <row r="171" spans="1:4" x14ac:dyDescent="0.35">
      <c r="A171" s="1">
        <v>170</v>
      </c>
      <c r="B171" s="1">
        <v>10534</v>
      </c>
      <c r="C171" s="1">
        <v>91</v>
      </c>
      <c r="D171" s="1">
        <v>38</v>
      </c>
    </row>
    <row r="172" spans="1:4" x14ac:dyDescent="0.35">
      <c r="A172" s="1">
        <v>171</v>
      </c>
      <c r="B172" s="1">
        <v>9239</v>
      </c>
      <c r="C172" s="1">
        <v>82</v>
      </c>
      <c r="D172" s="1">
        <v>18</v>
      </c>
    </row>
    <row r="173" spans="1:4" x14ac:dyDescent="0.35">
      <c r="A173" s="1">
        <v>172</v>
      </c>
      <c r="B173" s="1">
        <v>2371</v>
      </c>
      <c r="C173" s="1">
        <v>12</v>
      </c>
      <c r="D173" s="1">
        <v>24</v>
      </c>
    </row>
    <row r="174" spans="1:4" x14ac:dyDescent="0.35">
      <c r="A174" s="1">
        <v>173</v>
      </c>
      <c r="B174" s="1">
        <v>7549</v>
      </c>
      <c r="C174" s="1">
        <v>63</v>
      </c>
      <c r="D174" s="1">
        <v>35</v>
      </c>
    </row>
    <row r="175" spans="1:4" x14ac:dyDescent="0.35">
      <c r="A175" s="1">
        <v>174</v>
      </c>
      <c r="B175" s="1">
        <v>8704</v>
      </c>
      <c r="C175" s="1">
        <v>69</v>
      </c>
      <c r="D175" s="1">
        <v>33</v>
      </c>
    </row>
    <row r="176" spans="1:4" x14ac:dyDescent="0.35">
      <c r="A176" s="1">
        <v>175</v>
      </c>
      <c r="B176" s="1">
        <v>7061</v>
      </c>
      <c r="C176" s="1">
        <v>52</v>
      </c>
      <c r="D176" s="1">
        <v>44</v>
      </c>
    </row>
    <row r="177" spans="1:4" x14ac:dyDescent="0.35">
      <c r="A177" s="1">
        <v>176</v>
      </c>
      <c r="B177" s="1">
        <v>9286</v>
      </c>
      <c r="C177" s="1">
        <v>71</v>
      </c>
      <c r="D177" s="1">
        <v>55</v>
      </c>
    </row>
    <row r="178" spans="1:4" x14ac:dyDescent="0.35">
      <c r="A178" s="1">
        <v>177</v>
      </c>
      <c r="B178" s="1">
        <v>2007</v>
      </c>
      <c r="C178" s="1">
        <v>7</v>
      </c>
      <c r="D178" s="1">
        <v>27</v>
      </c>
    </row>
    <row r="179" spans="1:4" x14ac:dyDescent="0.35">
      <c r="A179" s="1">
        <v>178</v>
      </c>
      <c r="B179" s="1">
        <v>5170</v>
      </c>
      <c r="C179" s="1">
        <v>31</v>
      </c>
      <c r="D179" s="1">
        <v>50</v>
      </c>
    </row>
    <row r="180" spans="1:4" x14ac:dyDescent="0.35">
      <c r="A180" s="1">
        <v>179</v>
      </c>
      <c r="B180" s="1">
        <v>7997</v>
      </c>
      <c r="C180" s="1">
        <v>60</v>
      </c>
      <c r="D180" s="1">
        <v>43</v>
      </c>
    </row>
    <row r="181" spans="1:4" x14ac:dyDescent="0.35">
      <c r="A181" s="1">
        <v>180</v>
      </c>
      <c r="B181" s="1">
        <v>7598</v>
      </c>
      <c r="C181" s="1">
        <v>61</v>
      </c>
      <c r="D181" s="1">
        <v>56</v>
      </c>
    </row>
    <row r="182" spans="1:4" x14ac:dyDescent="0.35">
      <c r="A182" s="1">
        <v>181</v>
      </c>
      <c r="B182" s="1">
        <v>4734</v>
      </c>
      <c r="C182" s="1">
        <v>35</v>
      </c>
      <c r="D182" s="1">
        <v>35</v>
      </c>
    </row>
    <row r="183" spans="1:4" x14ac:dyDescent="0.35">
      <c r="A183" s="1">
        <v>182</v>
      </c>
      <c r="B183" s="1">
        <v>2334</v>
      </c>
      <c r="C183" s="1">
        <v>9</v>
      </c>
      <c r="D183" s="1">
        <v>52</v>
      </c>
    </row>
    <row r="184" spans="1:4" x14ac:dyDescent="0.35">
      <c r="A184" s="1">
        <v>183</v>
      </c>
      <c r="B184" s="1">
        <v>4772</v>
      </c>
      <c r="C184" s="1">
        <v>31</v>
      </c>
      <c r="D184" s="1">
        <v>52</v>
      </c>
    </row>
    <row r="185" spans="1:4" x14ac:dyDescent="0.35">
      <c r="A185" s="1">
        <v>184</v>
      </c>
      <c r="B185" s="1">
        <v>5546</v>
      </c>
      <c r="C185" s="1">
        <v>43</v>
      </c>
      <c r="D185" s="1">
        <v>27</v>
      </c>
    </row>
    <row r="186" spans="1:4" x14ac:dyDescent="0.35">
      <c r="A186" s="1">
        <v>185</v>
      </c>
      <c r="B186" s="1">
        <v>3935</v>
      </c>
      <c r="C186" s="1">
        <v>20</v>
      </c>
      <c r="D186" s="1">
        <v>52</v>
      </c>
    </row>
    <row r="187" spans="1:4" x14ac:dyDescent="0.35">
      <c r="A187" s="1">
        <v>186</v>
      </c>
      <c r="B187" s="1">
        <v>10824</v>
      </c>
      <c r="C187" s="1">
        <v>89</v>
      </c>
      <c r="D187" s="1">
        <v>44</v>
      </c>
    </row>
    <row r="188" spans="1:4" x14ac:dyDescent="0.35">
      <c r="A188" s="1">
        <v>187</v>
      </c>
      <c r="B188" s="1">
        <v>3290</v>
      </c>
      <c r="C188" s="1">
        <v>17</v>
      </c>
      <c r="D188" s="1">
        <v>23</v>
      </c>
    </row>
    <row r="189" spans="1:4" x14ac:dyDescent="0.35">
      <c r="A189" s="1">
        <v>188</v>
      </c>
      <c r="B189" s="1">
        <v>10063</v>
      </c>
      <c r="C189" s="1">
        <v>81</v>
      </c>
      <c r="D189" s="1">
        <v>58</v>
      </c>
    </row>
    <row r="190" spans="1:4" x14ac:dyDescent="0.35">
      <c r="A190" s="1">
        <v>189</v>
      </c>
      <c r="B190" s="1">
        <v>3774</v>
      </c>
      <c r="C190" s="1">
        <v>23</v>
      </c>
      <c r="D190" s="1">
        <v>40</v>
      </c>
    </row>
    <row r="191" spans="1:4" x14ac:dyDescent="0.35">
      <c r="A191" s="1">
        <v>190</v>
      </c>
      <c r="B191" s="1">
        <v>4289</v>
      </c>
      <c r="C191" s="1">
        <v>28</v>
      </c>
      <c r="D191" s="1">
        <v>36</v>
      </c>
    </row>
    <row r="192" spans="1:4" x14ac:dyDescent="0.35">
      <c r="A192" s="1">
        <v>191</v>
      </c>
      <c r="B192" s="1">
        <v>2114</v>
      </c>
      <c r="C192" s="1">
        <v>8</v>
      </c>
      <c r="D192" s="1">
        <v>34</v>
      </c>
    </row>
    <row r="193" spans="1:4" x14ac:dyDescent="0.35">
      <c r="A193" s="1">
        <v>192</v>
      </c>
      <c r="B193" s="1">
        <v>3380</v>
      </c>
      <c r="C193" s="1">
        <v>20</v>
      </c>
      <c r="D193" s="1">
        <v>38</v>
      </c>
    </row>
    <row r="194" spans="1:4" x14ac:dyDescent="0.35">
      <c r="A194" s="1">
        <v>193</v>
      </c>
      <c r="B194" s="1">
        <v>8807</v>
      </c>
      <c r="C194" s="1">
        <v>67</v>
      </c>
      <c r="D194" s="1">
        <v>38</v>
      </c>
    </row>
    <row r="195" spans="1:4" x14ac:dyDescent="0.35">
      <c r="A195" s="1">
        <v>194</v>
      </c>
      <c r="B195" s="1">
        <v>4570</v>
      </c>
      <c r="C195" s="1">
        <v>32</v>
      </c>
      <c r="D195" s="1">
        <v>36</v>
      </c>
    </row>
    <row r="196" spans="1:4" x14ac:dyDescent="0.35">
      <c r="A196" s="1">
        <v>195</v>
      </c>
      <c r="B196" s="1">
        <v>9396</v>
      </c>
      <c r="C196" s="1">
        <v>81</v>
      </c>
      <c r="D196" s="1">
        <v>27</v>
      </c>
    </row>
    <row r="197" spans="1:4" x14ac:dyDescent="0.35">
      <c r="A197" s="1">
        <v>196</v>
      </c>
      <c r="B197" s="1">
        <v>8459</v>
      </c>
      <c r="C197" s="1">
        <v>70</v>
      </c>
      <c r="D197" s="1">
        <v>39</v>
      </c>
    </row>
    <row r="198" spans="1:4" x14ac:dyDescent="0.35">
      <c r="A198" s="1">
        <v>197</v>
      </c>
      <c r="B198" s="1">
        <v>10840</v>
      </c>
      <c r="C198" s="1">
        <v>90</v>
      </c>
      <c r="D198" s="1">
        <v>31</v>
      </c>
    </row>
    <row r="199" spans="1:4" x14ac:dyDescent="0.35">
      <c r="A199" s="1">
        <v>198</v>
      </c>
      <c r="B199" s="1">
        <v>5350</v>
      </c>
      <c r="C199" s="1">
        <v>34</v>
      </c>
      <c r="D199" s="1">
        <v>51</v>
      </c>
    </row>
    <row r="200" spans="1:4" x14ac:dyDescent="0.35">
      <c r="A200" s="1">
        <v>199</v>
      </c>
      <c r="B200" s="1">
        <v>11578</v>
      </c>
      <c r="C200" s="1">
        <v>99</v>
      </c>
      <c r="D200" s="1">
        <v>47</v>
      </c>
    </row>
    <row r="201" spans="1:4" x14ac:dyDescent="0.35">
      <c r="A201" s="1">
        <v>200</v>
      </c>
      <c r="B201" s="1">
        <v>10762</v>
      </c>
      <c r="C201" s="1">
        <v>96</v>
      </c>
      <c r="D201" s="1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1"/>
  <sheetViews>
    <sheetView zoomScaleNormal="100" workbookViewId="0">
      <selection activeCell="F5" sqref="F5"/>
    </sheetView>
  </sheetViews>
  <sheetFormatPr defaultColWidth="8.78515625" defaultRowHeight="14.5" x14ac:dyDescent="0.35"/>
  <cols>
    <col min="1" max="16384" width="8.78515625" style="1"/>
  </cols>
  <sheetData>
    <row r="1" spans="1:5" x14ac:dyDescent="0.35">
      <c r="A1" s="1" t="s">
        <v>2</v>
      </c>
      <c r="B1" s="1" t="s">
        <v>3</v>
      </c>
      <c r="C1" s="1" t="s">
        <v>13</v>
      </c>
      <c r="D1" s="1" t="s">
        <v>14</v>
      </c>
      <c r="E1" s="1" t="s">
        <v>23</v>
      </c>
    </row>
    <row r="2" spans="1:5" x14ac:dyDescent="0.35">
      <c r="A2" s="1">
        <v>1</v>
      </c>
      <c r="B2" s="1">
        <v>2258</v>
      </c>
      <c r="C2" s="1">
        <v>10</v>
      </c>
      <c r="D2" s="1">
        <v>25</v>
      </c>
      <c r="E2" s="1">
        <v>0</v>
      </c>
    </row>
    <row r="3" spans="1:5" x14ac:dyDescent="0.35">
      <c r="A3" s="1">
        <v>2</v>
      </c>
      <c r="B3" s="1">
        <v>7542</v>
      </c>
      <c r="C3" s="1">
        <v>62</v>
      </c>
      <c r="D3" s="1">
        <v>27</v>
      </c>
      <c r="E3" s="1">
        <v>0</v>
      </c>
    </row>
    <row r="4" spans="1:5" x14ac:dyDescent="0.35">
      <c r="A4" s="1">
        <v>3</v>
      </c>
      <c r="B4" s="1">
        <v>4254</v>
      </c>
      <c r="C4" s="1">
        <v>29</v>
      </c>
      <c r="D4" s="1">
        <v>33</v>
      </c>
      <c r="E4" s="1">
        <v>0</v>
      </c>
    </row>
    <row r="5" spans="1:5" x14ac:dyDescent="0.35">
      <c r="A5" s="1">
        <v>4</v>
      </c>
      <c r="B5" s="1">
        <v>2355</v>
      </c>
      <c r="C5" s="1">
        <v>7</v>
      </c>
      <c r="D5" s="1">
        <v>58</v>
      </c>
      <c r="E5" s="1">
        <v>0</v>
      </c>
    </row>
    <row r="6" spans="1:5" x14ac:dyDescent="0.35">
      <c r="A6" s="1">
        <v>5</v>
      </c>
      <c r="B6" s="1">
        <v>8355</v>
      </c>
      <c r="C6" s="1">
        <v>71</v>
      </c>
      <c r="D6" s="1">
        <v>37</v>
      </c>
      <c r="E6" s="1">
        <v>0</v>
      </c>
    </row>
    <row r="7" spans="1:5" x14ac:dyDescent="0.35">
      <c r="A7" s="1">
        <v>6</v>
      </c>
      <c r="B7" s="1">
        <v>5287</v>
      </c>
      <c r="C7" s="1">
        <v>32</v>
      </c>
      <c r="D7" s="1">
        <v>46</v>
      </c>
      <c r="E7" s="1">
        <v>1</v>
      </c>
    </row>
    <row r="8" spans="1:5" x14ac:dyDescent="0.35">
      <c r="A8" s="1">
        <v>7</v>
      </c>
      <c r="B8" s="1">
        <v>3948</v>
      </c>
      <c r="C8" s="1">
        <v>26</v>
      </c>
      <c r="D8" s="1">
        <v>30</v>
      </c>
      <c r="E8" s="1">
        <v>0</v>
      </c>
    </row>
    <row r="9" spans="1:5" x14ac:dyDescent="0.35">
      <c r="A9" s="1">
        <v>8</v>
      </c>
      <c r="B9" s="1">
        <v>7252</v>
      </c>
      <c r="C9" s="1">
        <v>59</v>
      </c>
      <c r="D9" s="1">
        <v>42</v>
      </c>
      <c r="E9" s="1">
        <v>0</v>
      </c>
    </row>
    <row r="10" spans="1:5" x14ac:dyDescent="0.35">
      <c r="A10" s="1">
        <v>9</v>
      </c>
      <c r="B10" s="1">
        <v>9700</v>
      </c>
      <c r="C10" s="1">
        <v>83</v>
      </c>
      <c r="D10" s="1">
        <v>32</v>
      </c>
      <c r="E10" s="1">
        <v>0</v>
      </c>
    </row>
    <row r="11" spans="1:5" x14ac:dyDescent="0.35">
      <c r="A11" s="1">
        <v>10</v>
      </c>
      <c r="B11" s="1">
        <v>2264</v>
      </c>
      <c r="C11" s="1">
        <v>2</v>
      </c>
      <c r="D11" s="1">
        <v>56</v>
      </c>
      <c r="E11" s="1">
        <v>1</v>
      </c>
    </row>
    <row r="12" spans="1:5" x14ac:dyDescent="0.35">
      <c r="A12" s="1">
        <v>11</v>
      </c>
      <c r="B12" s="1">
        <v>2689</v>
      </c>
      <c r="C12" s="1">
        <v>13</v>
      </c>
      <c r="D12" s="1">
        <v>46</v>
      </c>
      <c r="E12" s="1">
        <v>0</v>
      </c>
    </row>
    <row r="13" spans="1:5" x14ac:dyDescent="0.35">
      <c r="A13" s="1">
        <v>12</v>
      </c>
      <c r="B13" s="1">
        <v>6256</v>
      </c>
      <c r="C13" s="1">
        <v>49</v>
      </c>
      <c r="D13" s="1">
        <v>23</v>
      </c>
      <c r="E13" s="1">
        <v>0</v>
      </c>
    </row>
    <row r="14" spans="1:5" x14ac:dyDescent="0.35">
      <c r="A14" s="1">
        <v>13</v>
      </c>
      <c r="B14" s="1">
        <v>11597</v>
      </c>
      <c r="C14" s="1">
        <v>100</v>
      </c>
      <c r="D14" s="1">
        <v>46</v>
      </c>
      <c r="E14" s="1">
        <v>0</v>
      </c>
    </row>
    <row r="15" spans="1:5" x14ac:dyDescent="0.35">
      <c r="A15" s="1">
        <v>14</v>
      </c>
      <c r="B15" s="1">
        <v>4784</v>
      </c>
      <c r="C15" s="1">
        <v>29</v>
      </c>
      <c r="D15" s="1">
        <v>42</v>
      </c>
      <c r="E15" s="1">
        <v>1</v>
      </c>
    </row>
    <row r="16" spans="1:5" x14ac:dyDescent="0.35">
      <c r="A16" s="1">
        <v>15</v>
      </c>
      <c r="B16" s="1">
        <v>1308</v>
      </c>
      <c r="C16" s="1">
        <v>1</v>
      </c>
      <c r="D16" s="1">
        <v>32</v>
      </c>
      <c r="E16" s="1">
        <v>0</v>
      </c>
    </row>
    <row r="17" spans="1:5" x14ac:dyDescent="0.35">
      <c r="A17" s="1">
        <v>16</v>
      </c>
      <c r="B17" s="1">
        <v>6778</v>
      </c>
      <c r="C17" s="1">
        <v>50</v>
      </c>
      <c r="D17" s="1">
        <v>42</v>
      </c>
      <c r="E17" s="1">
        <v>1</v>
      </c>
    </row>
    <row r="18" spans="1:5" x14ac:dyDescent="0.35">
      <c r="A18" s="1">
        <v>17</v>
      </c>
      <c r="B18" s="1">
        <v>7318</v>
      </c>
      <c r="C18" s="1">
        <v>60</v>
      </c>
      <c r="D18" s="1">
        <v>30</v>
      </c>
      <c r="E18" s="1">
        <v>0</v>
      </c>
    </row>
    <row r="19" spans="1:5" x14ac:dyDescent="0.35">
      <c r="A19" s="1">
        <v>18</v>
      </c>
      <c r="B19" s="1">
        <v>6494</v>
      </c>
      <c r="C19" s="1">
        <v>50</v>
      </c>
      <c r="D19" s="1">
        <v>39</v>
      </c>
      <c r="E19" s="1">
        <v>0</v>
      </c>
    </row>
    <row r="20" spans="1:5" x14ac:dyDescent="0.35">
      <c r="A20" s="1">
        <v>19</v>
      </c>
      <c r="B20" s="1">
        <v>5636</v>
      </c>
      <c r="C20" s="1">
        <v>39</v>
      </c>
      <c r="D20" s="1">
        <v>33</v>
      </c>
      <c r="E20" s="1">
        <v>1</v>
      </c>
    </row>
    <row r="21" spans="1:5" x14ac:dyDescent="0.35">
      <c r="A21" s="1">
        <v>20</v>
      </c>
      <c r="B21" s="1">
        <v>5019</v>
      </c>
      <c r="C21" s="1">
        <v>37</v>
      </c>
      <c r="D21" s="1">
        <v>42</v>
      </c>
      <c r="E21" s="1">
        <v>0</v>
      </c>
    </row>
    <row r="22" spans="1:5" x14ac:dyDescent="0.35">
      <c r="A22" s="1">
        <v>21</v>
      </c>
      <c r="B22" s="1">
        <v>4251</v>
      </c>
      <c r="C22" s="1">
        <v>28</v>
      </c>
      <c r="D22" s="1">
        <v>45</v>
      </c>
      <c r="E22" s="1">
        <v>0</v>
      </c>
    </row>
    <row r="23" spans="1:5" x14ac:dyDescent="0.35">
      <c r="A23" s="1">
        <v>22</v>
      </c>
      <c r="B23" s="1">
        <v>4125</v>
      </c>
      <c r="C23" s="1">
        <v>23</v>
      </c>
      <c r="D23" s="1">
        <v>45</v>
      </c>
      <c r="E23" s="1">
        <v>1</v>
      </c>
    </row>
    <row r="24" spans="1:5" x14ac:dyDescent="0.35">
      <c r="A24" s="1">
        <v>23</v>
      </c>
      <c r="B24" s="1">
        <v>8064</v>
      </c>
      <c r="C24" s="1">
        <v>62</v>
      </c>
      <c r="D24" s="1">
        <v>40</v>
      </c>
      <c r="E24" s="1">
        <v>1</v>
      </c>
    </row>
    <row r="25" spans="1:5" x14ac:dyDescent="0.35">
      <c r="A25" s="1">
        <v>24</v>
      </c>
      <c r="B25" s="1">
        <v>5763</v>
      </c>
      <c r="C25" s="1">
        <v>44</v>
      </c>
      <c r="D25" s="1">
        <v>22</v>
      </c>
      <c r="E25" s="1">
        <v>0</v>
      </c>
    </row>
    <row r="26" spans="1:5" x14ac:dyDescent="0.35">
      <c r="A26" s="1">
        <v>25</v>
      </c>
      <c r="B26" s="1">
        <v>8123</v>
      </c>
      <c r="C26" s="1">
        <v>66</v>
      </c>
      <c r="D26" s="1">
        <v>45</v>
      </c>
      <c r="E26" s="1">
        <v>0</v>
      </c>
    </row>
    <row r="27" spans="1:5" x14ac:dyDescent="0.35">
      <c r="A27" s="1">
        <v>26</v>
      </c>
      <c r="B27" s="1">
        <v>7955</v>
      </c>
      <c r="C27" s="1">
        <v>65</v>
      </c>
      <c r="D27" s="1">
        <v>44</v>
      </c>
      <c r="E27" s="1">
        <v>0</v>
      </c>
    </row>
    <row r="28" spans="1:5" x14ac:dyDescent="0.35">
      <c r="A28" s="1">
        <v>27</v>
      </c>
      <c r="B28" s="1">
        <v>2688</v>
      </c>
      <c r="C28" s="1">
        <v>13</v>
      </c>
      <c r="D28" s="1">
        <v>47</v>
      </c>
      <c r="E28" s="1">
        <v>0</v>
      </c>
    </row>
    <row r="29" spans="1:5" x14ac:dyDescent="0.35">
      <c r="A29" s="1">
        <v>28</v>
      </c>
      <c r="B29" s="1">
        <v>7513</v>
      </c>
      <c r="C29" s="1">
        <v>56</v>
      </c>
      <c r="D29" s="1">
        <v>39</v>
      </c>
      <c r="E29" s="1">
        <v>1</v>
      </c>
    </row>
    <row r="30" spans="1:5" x14ac:dyDescent="0.35">
      <c r="A30" s="1">
        <v>29</v>
      </c>
      <c r="B30" s="1">
        <v>3351</v>
      </c>
      <c r="C30" s="1">
        <v>19</v>
      </c>
      <c r="D30" s="1">
        <v>55</v>
      </c>
      <c r="E30" s="1">
        <v>0</v>
      </c>
    </row>
    <row r="31" spans="1:5" x14ac:dyDescent="0.35">
      <c r="A31" s="1">
        <v>30</v>
      </c>
      <c r="B31" s="1">
        <v>6217</v>
      </c>
      <c r="C31" s="1">
        <v>49</v>
      </c>
      <c r="D31" s="1">
        <v>50</v>
      </c>
      <c r="E31" s="1">
        <v>0</v>
      </c>
    </row>
    <row r="32" spans="1:5" x14ac:dyDescent="0.35">
      <c r="A32" s="1">
        <v>31</v>
      </c>
      <c r="B32" s="1">
        <v>5158</v>
      </c>
      <c r="C32" s="1">
        <v>33</v>
      </c>
      <c r="D32" s="1">
        <v>42</v>
      </c>
      <c r="E32" s="1">
        <v>1</v>
      </c>
    </row>
    <row r="33" spans="1:5" x14ac:dyDescent="0.35">
      <c r="A33" s="1">
        <v>32</v>
      </c>
      <c r="B33" s="1">
        <v>3621</v>
      </c>
      <c r="C33" s="1">
        <v>22</v>
      </c>
      <c r="D33" s="1">
        <v>37</v>
      </c>
      <c r="E33" s="1">
        <v>0</v>
      </c>
    </row>
    <row r="34" spans="1:5" x14ac:dyDescent="0.35">
      <c r="A34" s="1">
        <v>33</v>
      </c>
      <c r="B34" s="1">
        <v>10291</v>
      </c>
      <c r="C34" s="1">
        <v>89</v>
      </c>
      <c r="D34" s="1">
        <v>47</v>
      </c>
      <c r="E34" s="1">
        <v>0</v>
      </c>
    </row>
    <row r="35" spans="1:5" x14ac:dyDescent="0.35">
      <c r="A35" s="1">
        <v>34</v>
      </c>
      <c r="B35" s="1">
        <v>8732</v>
      </c>
      <c r="C35" s="1">
        <v>68</v>
      </c>
      <c r="D35" s="1">
        <v>25</v>
      </c>
      <c r="E35" s="1">
        <v>1</v>
      </c>
    </row>
    <row r="36" spans="1:5" x14ac:dyDescent="0.35">
      <c r="A36" s="1">
        <v>35</v>
      </c>
      <c r="B36" s="1">
        <v>1613</v>
      </c>
      <c r="C36" s="1">
        <v>0</v>
      </c>
      <c r="D36" s="1">
        <v>49</v>
      </c>
      <c r="E36" s="1">
        <v>0</v>
      </c>
    </row>
    <row r="37" spans="1:5" x14ac:dyDescent="0.35">
      <c r="A37" s="1">
        <v>36</v>
      </c>
      <c r="B37" s="1">
        <v>5589</v>
      </c>
      <c r="C37" s="1">
        <v>41</v>
      </c>
      <c r="D37" s="1">
        <v>38</v>
      </c>
      <c r="E37" s="1">
        <v>0</v>
      </c>
    </row>
    <row r="38" spans="1:5" x14ac:dyDescent="0.35">
      <c r="A38" s="1">
        <v>37</v>
      </c>
      <c r="B38" s="1">
        <v>1339</v>
      </c>
      <c r="C38" s="1">
        <v>0</v>
      </c>
      <c r="D38" s="1">
        <v>30</v>
      </c>
      <c r="E38" s="1">
        <v>0</v>
      </c>
    </row>
    <row r="39" spans="1:5" x14ac:dyDescent="0.35">
      <c r="A39" s="1">
        <v>38</v>
      </c>
      <c r="B39" s="1">
        <v>9346</v>
      </c>
      <c r="C39" s="1">
        <v>76</v>
      </c>
      <c r="D39" s="1">
        <v>32</v>
      </c>
      <c r="E39" s="1">
        <v>1</v>
      </c>
    </row>
    <row r="40" spans="1:5" x14ac:dyDescent="0.35">
      <c r="A40" s="1">
        <v>39</v>
      </c>
      <c r="B40" s="1">
        <v>7063</v>
      </c>
      <c r="C40" s="1">
        <v>58</v>
      </c>
      <c r="D40" s="1">
        <v>34</v>
      </c>
      <c r="E40" s="1">
        <v>0</v>
      </c>
    </row>
    <row r="41" spans="1:5" x14ac:dyDescent="0.35">
      <c r="A41" s="1">
        <v>40</v>
      </c>
      <c r="B41" s="1">
        <v>8265</v>
      </c>
      <c r="C41" s="1">
        <v>68</v>
      </c>
      <c r="D41" s="1">
        <v>42</v>
      </c>
      <c r="E41" s="1">
        <v>0</v>
      </c>
    </row>
    <row r="42" spans="1:5" x14ac:dyDescent="0.35">
      <c r="A42" s="1">
        <v>41</v>
      </c>
      <c r="B42" s="1">
        <v>3279</v>
      </c>
      <c r="C42" s="1">
        <v>13</v>
      </c>
      <c r="D42" s="1">
        <v>53</v>
      </c>
      <c r="E42" s="1">
        <v>1</v>
      </c>
    </row>
    <row r="43" spans="1:5" x14ac:dyDescent="0.35">
      <c r="A43" s="1">
        <v>42</v>
      </c>
      <c r="B43" s="1">
        <v>11202</v>
      </c>
      <c r="C43" s="1">
        <v>99</v>
      </c>
      <c r="D43" s="1">
        <v>32</v>
      </c>
      <c r="E43" s="1">
        <v>0</v>
      </c>
    </row>
    <row r="44" spans="1:5" x14ac:dyDescent="0.35">
      <c r="A44" s="1">
        <v>43</v>
      </c>
      <c r="B44" s="1">
        <v>3395</v>
      </c>
      <c r="C44" s="1">
        <v>18</v>
      </c>
      <c r="D44" s="1">
        <v>54</v>
      </c>
      <c r="E44" s="1">
        <v>0</v>
      </c>
    </row>
    <row r="45" spans="1:5" x14ac:dyDescent="0.35">
      <c r="A45" s="1">
        <v>44</v>
      </c>
      <c r="B45" s="1">
        <v>3959</v>
      </c>
      <c r="C45" s="1">
        <v>21</v>
      </c>
      <c r="D45" s="1">
        <v>37</v>
      </c>
      <c r="E45" s="1">
        <v>1</v>
      </c>
    </row>
    <row r="46" spans="1:5" x14ac:dyDescent="0.35">
      <c r="A46" s="1">
        <v>45</v>
      </c>
      <c r="B46" s="1">
        <v>3286</v>
      </c>
      <c r="C46" s="1">
        <v>18</v>
      </c>
      <c r="D46" s="1">
        <v>45</v>
      </c>
      <c r="E46" s="1">
        <v>0</v>
      </c>
    </row>
    <row r="47" spans="1:5" x14ac:dyDescent="0.35">
      <c r="A47" s="1">
        <v>46</v>
      </c>
      <c r="B47" s="1">
        <v>1945</v>
      </c>
      <c r="C47" s="1">
        <v>2</v>
      </c>
      <c r="D47" s="1">
        <v>35</v>
      </c>
      <c r="E47" s="1">
        <v>1</v>
      </c>
    </row>
    <row r="48" spans="1:5" x14ac:dyDescent="0.35">
      <c r="A48" s="1">
        <v>47</v>
      </c>
      <c r="B48" s="1">
        <v>4384</v>
      </c>
      <c r="C48" s="1">
        <v>25</v>
      </c>
      <c r="D48" s="1">
        <v>38</v>
      </c>
      <c r="E48" s="1">
        <v>1</v>
      </c>
    </row>
    <row r="49" spans="1:5" x14ac:dyDescent="0.35">
      <c r="A49" s="1">
        <v>48</v>
      </c>
      <c r="B49" s="1">
        <v>2588</v>
      </c>
      <c r="C49" s="1">
        <v>7</v>
      </c>
      <c r="D49" s="1">
        <v>35</v>
      </c>
      <c r="E49" s="1">
        <v>1</v>
      </c>
    </row>
    <row r="50" spans="1:5" x14ac:dyDescent="0.35">
      <c r="A50" s="1">
        <v>49</v>
      </c>
      <c r="B50" s="1">
        <v>8575</v>
      </c>
      <c r="C50" s="1">
        <v>66</v>
      </c>
      <c r="D50" s="1">
        <v>42</v>
      </c>
      <c r="E50" s="1">
        <v>1</v>
      </c>
    </row>
    <row r="51" spans="1:5" x14ac:dyDescent="0.35">
      <c r="A51" s="1">
        <v>50</v>
      </c>
      <c r="B51" s="1">
        <v>10379</v>
      </c>
      <c r="C51" s="1">
        <v>87</v>
      </c>
      <c r="D51" s="1">
        <v>57</v>
      </c>
      <c r="E51" s="1">
        <v>0</v>
      </c>
    </row>
    <row r="52" spans="1:5" x14ac:dyDescent="0.35">
      <c r="A52" s="1">
        <v>51</v>
      </c>
      <c r="B52" s="1">
        <v>3637</v>
      </c>
      <c r="C52" s="1">
        <v>16</v>
      </c>
      <c r="D52" s="1">
        <v>55</v>
      </c>
      <c r="E52" s="1">
        <v>1</v>
      </c>
    </row>
    <row r="53" spans="1:5" x14ac:dyDescent="0.35">
      <c r="A53" s="1">
        <v>52</v>
      </c>
      <c r="B53" s="1">
        <v>5516</v>
      </c>
      <c r="C53" s="1">
        <v>42</v>
      </c>
      <c r="D53" s="1">
        <v>31</v>
      </c>
      <c r="E53" s="1">
        <v>0</v>
      </c>
    </row>
    <row r="54" spans="1:5" x14ac:dyDescent="0.35">
      <c r="A54" s="1">
        <v>53</v>
      </c>
      <c r="B54" s="1">
        <v>8806</v>
      </c>
      <c r="C54" s="1">
        <v>75</v>
      </c>
      <c r="D54" s="1">
        <v>31</v>
      </c>
      <c r="E54" s="1">
        <v>0</v>
      </c>
    </row>
    <row r="55" spans="1:5" x14ac:dyDescent="0.35">
      <c r="A55" s="1">
        <v>54</v>
      </c>
      <c r="B55" s="1">
        <v>8314</v>
      </c>
      <c r="C55" s="1">
        <v>69</v>
      </c>
      <c r="D55" s="1">
        <v>50</v>
      </c>
      <c r="E55" s="1">
        <v>0</v>
      </c>
    </row>
    <row r="56" spans="1:5" x14ac:dyDescent="0.35">
      <c r="A56" s="1">
        <v>55</v>
      </c>
      <c r="B56" s="1">
        <v>7663</v>
      </c>
      <c r="C56" s="1">
        <v>58</v>
      </c>
      <c r="D56" s="1">
        <v>36</v>
      </c>
      <c r="E56" s="1">
        <v>1</v>
      </c>
    </row>
    <row r="57" spans="1:5" x14ac:dyDescent="0.35">
      <c r="A57" s="1">
        <v>56</v>
      </c>
      <c r="B57" s="1">
        <v>9989</v>
      </c>
      <c r="C57" s="1">
        <v>87</v>
      </c>
      <c r="D57" s="1">
        <v>34</v>
      </c>
      <c r="E57" s="1">
        <v>0</v>
      </c>
    </row>
    <row r="58" spans="1:5" x14ac:dyDescent="0.35">
      <c r="A58" s="1">
        <v>57</v>
      </c>
      <c r="B58" s="1">
        <v>2437</v>
      </c>
      <c r="C58" s="1">
        <v>6</v>
      </c>
      <c r="D58" s="1">
        <v>60</v>
      </c>
      <c r="E58" s="1">
        <v>0</v>
      </c>
    </row>
    <row r="59" spans="1:5" x14ac:dyDescent="0.35">
      <c r="A59" s="1">
        <v>58</v>
      </c>
      <c r="B59" s="1">
        <v>10643</v>
      </c>
      <c r="C59" s="1">
        <v>92</v>
      </c>
      <c r="D59" s="1">
        <v>38</v>
      </c>
      <c r="E59" s="1">
        <v>0</v>
      </c>
    </row>
    <row r="60" spans="1:5" x14ac:dyDescent="0.35">
      <c r="A60" s="1">
        <v>59</v>
      </c>
      <c r="B60" s="1">
        <v>3454</v>
      </c>
      <c r="C60" s="1">
        <v>22</v>
      </c>
      <c r="D60" s="1">
        <v>22</v>
      </c>
      <c r="E60" s="1">
        <v>0</v>
      </c>
    </row>
    <row r="61" spans="1:5" x14ac:dyDescent="0.35">
      <c r="A61" s="1">
        <v>60</v>
      </c>
      <c r="B61" s="1">
        <v>9578</v>
      </c>
      <c r="C61" s="1">
        <v>75</v>
      </c>
      <c r="D61" s="1">
        <v>38</v>
      </c>
      <c r="E61" s="1">
        <v>1</v>
      </c>
    </row>
    <row r="62" spans="1:5" x14ac:dyDescent="0.35">
      <c r="A62" s="1">
        <v>61</v>
      </c>
      <c r="B62" s="1">
        <v>8486</v>
      </c>
      <c r="C62" s="1">
        <v>71</v>
      </c>
      <c r="D62" s="1">
        <v>45</v>
      </c>
      <c r="E62" s="1">
        <v>0</v>
      </c>
    </row>
    <row r="63" spans="1:5" x14ac:dyDescent="0.35">
      <c r="A63" s="1">
        <v>62</v>
      </c>
      <c r="B63" s="1">
        <v>3498</v>
      </c>
      <c r="C63" s="1">
        <v>20</v>
      </c>
      <c r="D63" s="1">
        <v>30</v>
      </c>
      <c r="E63" s="1">
        <v>0</v>
      </c>
    </row>
    <row r="64" spans="1:5" x14ac:dyDescent="0.35">
      <c r="A64" s="1">
        <v>63</v>
      </c>
      <c r="B64" s="1">
        <v>8988</v>
      </c>
      <c r="C64" s="1">
        <v>72</v>
      </c>
      <c r="D64" s="1">
        <v>24</v>
      </c>
      <c r="E64" s="1">
        <v>1</v>
      </c>
    </row>
    <row r="65" spans="1:5" x14ac:dyDescent="0.35">
      <c r="A65" s="1">
        <v>64</v>
      </c>
      <c r="B65" s="1">
        <v>4556</v>
      </c>
      <c r="C65" s="1">
        <v>26</v>
      </c>
      <c r="D65" s="1">
        <v>49</v>
      </c>
      <c r="E65" s="1">
        <v>1</v>
      </c>
    </row>
    <row r="66" spans="1:5" x14ac:dyDescent="0.35">
      <c r="A66" s="1">
        <v>65</v>
      </c>
      <c r="B66" s="1">
        <v>4590</v>
      </c>
      <c r="C66" s="1">
        <v>32</v>
      </c>
      <c r="D66" s="1">
        <v>47</v>
      </c>
      <c r="E66" s="1">
        <v>0</v>
      </c>
    </row>
    <row r="67" spans="1:5" x14ac:dyDescent="0.35">
      <c r="A67" s="1">
        <v>66</v>
      </c>
      <c r="B67" s="1">
        <v>6621</v>
      </c>
      <c r="C67" s="1">
        <v>49</v>
      </c>
      <c r="D67" s="1">
        <v>19</v>
      </c>
      <c r="E67" s="1">
        <v>1</v>
      </c>
    </row>
    <row r="68" spans="1:5" x14ac:dyDescent="0.35">
      <c r="A68" s="1">
        <v>67</v>
      </c>
      <c r="B68" s="1">
        <v>7817</v>
      </c>
      <c r="C68" s="1">
        <v>62</v>
      </c>
      <c r="D68" s="1">
        <v>47</v>
      </c>
      <c r="E68" s="1">
        <v>0</v>
      </c>
    </row>
    <row r="69" spans="1:5" x14ac:dyDescent="0.35">
      <c r="A69" s="1">
        <v>68</v>
      </c>
      <c r="B69" s="1">
        <v>4139</v>
      </c>
      <c r="C69" s="1">
        <v>21</v>
      </c>
      <c r="D69" s="1">
        <v>38</v>
      </c>
      <c r="E69" s="1">
        <v>1</v>
      </c>
    </row>
    <row r="70" spans="1:5" x14ac:dyDescent="0.35">
      <c r="A70" s="1">
        <v>69</v>
      </c>
      <c r="B70" s="1">
        <v>4320</v>
      </c>
      <c r="C70" s="1">
        <v>31</v>
      </c>
      <c r="D70" s="1">
        <v>43</v>
      </c>
      <c r="E70" s="1">
        <v>0</v>
      </c>
    </row>
    <row r="71" spans="1:5" x14ac:dyDescent="0.35">
      <c r="A71" s="1">
        <v>70</v>
      </c>
      <c r="B71" s="1">
        <v>10547</v>
      </c>
      <c r="C71" s="1">
        <v>92</v>
      </c>
      <c r="D71" s="1">
        <v>37</v>
      </c>
      <c r="E71" s="1">
        <v>0</v>
      </c>
    </row>
    <row r="72" spans="1:5" x14ac:dyDescent="0.35">
      <c r="A72" s="1">
        <v>71</v>
      </c>
      <c r="B72" s="1">
        <v>6241</v>
      </c>
      <c r="C72" s="1">
        <v>43</v>
      </c>
      <c r="D72" s="1">
        <v>52</v>
      </c>
      <c r="E72" s="1">
        <v>1</v>
      </c>
    </row>
    <row r="73" spans="1:5" x14ac:dyDescent="0.35">
      <c r="A73" s="1">
        <v>72</v>
      </c>
      <c r="B73" s="1">
        <v>9651</v>
      </c>
      <c r="C73" s="1">
        <v>81</v>
      </c>
      <c r="D73" s="1">
        <v>40</v>
      </c>
      <c r="E73" s="1">
        <v>0</v>
      </c>
    </row>
    <row r="74" spans="1:5" x14ac:dyDescent="0.35">
      <c r="A74" s="1">
        <v>73</v>
      </c>
      <c r="B74" s="1">
        <v>11149</v>
      </c>
      <c r="C74" s="1">
        <v>98</v>
      </c>
      <c r="D74" s="1">
        <v>25</v>
      </c>
      <c r="E74" s="1">
        <v>0</v>
      </c>
    </row>
    <row r="75" spans="1:5" x14ac:dyDescent="0.35">
      <c r="A75" s="1">
        <v>74</v>
      </c>
      <c r="B75" s="1">
        <v>9166</v>
      </c>
      <c r="C75" s="1">
        <v>75</v>
      </c>
      <c r="D75" s="1">
        <v>54</v>
      </c>
      <c r="E75" s="1">
        <v>0</v>
      </c>
    </row>
    <row r="76" spans="1:5" x14ac:dyDescent="0.35">
      <c r="A76" s="1">
        <v>75</v>
      </c>
      <c r="B76" s="1">
        <v>7075</v>
      </c>
      <c r="C76" s="1">
        <v>57</v>
      </c>
      <c r="D76" s="1">
        <v>32</v>
      </c>
      <c r="E76" s="1">
        <v>0</v>
      </c>
    </row>
    <row r="77" spans="1:5" x14ac:dyDescent="0.35">
      <c r="A77" s="1">
        <v>76</v>
      </c>
      <c r="B77" s="1">
        <v>2053</v>
      </c>
      <c r="C77" s="1">
        <v>1</v>
      </c>
      <c r="D77" s="1">
        <v>41</v>
      </c>
      <c r="E77" s="1">
        <v>1</v>
      </c>
    </row>
    <row r="78" spans="1:5" x14ac:dyDescent="0.35">
      <c r="A78" s="1">
        <v>77</v>
      </c>
      <c r="B78" s="1">
        <v>6644</v>
      </c>
      <c r="C78" s="1">
        <v>50</v>
      </c>
      <c r="D78" s="1">
        <v>49</v>
      </c>
      <c r="E78" s="1">
        <v>0</v>
      </c>
    </row>
    <row r="79" spans="1:5" x14ac:dyDescent="0.35">
      <c r="A79" s="1">
        <v>78</v>
      </c>
      <c r="B79" s="1">
        <v>7940</v>
      </c>
      <c r="C79" s="1">
        <v>61</v>
      </c>
      <c r="D79" s="1">
        <v>41</v>
      </c>
      <c r="E79" s="1">
        <v>1</v>
      </c>
    </row>
    <row r="80" spans="1:5" x14ac:dyDescent="0.35">
      <c r="A80" s="1">
        <v>79</v>
      </c>
      <c r="B80" s="1">
        <v>5401</v>
      </c>
      <c r="C80" s="1">
        <v>36</v>
      </c>
      <c r="D80" s="1">
        <v>36</v>
      </c>
      <c r="E80" s="1">
        <v>1</v>
      </c>
    </row>
    <row r="81" spans="1:5" x14ac:dyDescent="0.35">
      <c r="A81" s="1">
        <v>80</v>
      </c>
      <c r="B81" s="1">
        <v>10641</v>
      </c>
      <c r="C81" s="1">
        <v>88</v>
      </c>
      <c r="D81" s="1">
        <v>40</v>
      </c>
      <c r="E81" s="1">
        <v>1</v>
      </c>
    </row>
    <row r="82" spans="1:5" x14ac:dyDescent="0.35">
      <c r="A82" s="1">
        <v>81</v>
      </c>
      <c r="B82" s="1">
        <v>3946</v>
      </c>
      <c r="C82" s="1">
        <v>24</v>
      </c>
      <c r="D82" s="1">
        <v>55</v>
      </c>
      <c r="E82" s="1">
        <v>0</v>
      </c>
    </row>
    <row r="83" spans="1:5" x14ac:dyDescent="0.35">
      <c r="A83" s="1">
        <v>82</v>
      </c>
      <c r="B83" s="1">
        <v>10238</v>
      </c>
      <c r="C83" s="1">
        <v>88</v>
      </c>
      <c r="D83" s="1">
        <v>40</v>
      </c>
      <c r="E83" s="1">
        <v>0</v>
      </c>
    </row>
    <row r="84" spans="1:5" x14ac:dyDescent="0.35">
      <c r="A84" s="1">
        <v>83</v>
      </c>
      <c r="B84" s="1">
        <v>5351</v>
      </c>
      <c r="C84" s="1">
        <v>36</v>
      </c>
      <c r="D84" s="1">
        <v>32</v>
      </c>
      <c r="E84" s="1">
        <v>1</v>
      </c>
    </row>
    <row r="85" spans="1:5" x14ac:dyDescent="0.35">
      <c r="A85" s="1">
        <v>84</v>
      </c>
      <c r="B85" s="1">
        <v>4120</v>
      </c>
      <c r="C85" s="1">
        <v>29</v>
      </c>
      <c r="D85" s="1">
        <v>40</v>
      </c>
      <c r="E85" s="1">
        <v>0</v>
      </c>
    </row>
    <row r="86" spans="1:5" x14ac:dyDescent="0.35">
      <c r="A86" s="1">
        <v>85</v>
      </c>
      <c r="B86" s="1">
        <v>9549</v>
      </c>
      <c r="C86" s="1">
        <v>81</v>
      </c>
      <c r="D86" s="1">
        <v>37</v>
      </c>
      <c r="E86" s="1">
        <v>0</v>
      </c>
    </row>
    <row r="87" spans="1:5" x14ac:dyDescent="0.35">
      <c r="A87" s="1">
        <v>86</v>
      </c>
      <c r="B87" s="1">
        <v>8724</v>
      </c>
      <c r="C87" s="1">
        <v>75</v>
      </c>
      <c r="D87" s="1">
        <v>14</v>
      </c>
      <c r="E87" s="1">
        <v>0</v>
      </c>
    </row>
    <row r="88" spans="1:5" x14ac:dyDescent="0.35">
      <c r="A88" s="1">
        <v>87</v>
      </c>
      <c r="B88" s="1">
        <v>9691</v>
      </c>
      <c r="C88" s="1">
        <v>81</v>
      </c>
      <c r="D88" s="1">
        <v>18</v>
      </c>
      <c r="E88" s="1">
        <v>1</v>
      </c>
    </row>
    <row r="89" spans="1:5" x14ac:dyDescent="0.35">
      <c r="A89" s="1">
        <v>88</v>
      </c>
      <c r="B89" s="1">
        <v>2959</v>
      </c>
      <c r="C89" s="1">
        <v>16</v>
      </c>
      <c r="D89" s="1">
        <v>39</v>
      </c>
      <c r="E89" s="1">
        <v>0</v>
      </c>
    </row>
    <row r="90" spans="1:5" x14ac:dyDescent="0.35">
      <c r="A90" s="1">
        <v>89</v>
      </c>
      <c r="B90" s="1">
        <v>9590</v>
      </c>
      <c r="C90" s="1">
        <v>77</v>
      </c>
      <c r="D90" s="1">
        <v>46</v>
      </c>
      <c r="E90" s="1">
        <v>1</v>
      </c>
    </row>
    <row r="91" spans="1:5" x14ac:dyDescent="0.35">
      <c r="A91" s="1">
        <v>90</v>
      </c>
      <c r="B91" s="1">
        <v>2475</v>
      </c>
      <c r="C91" s="1">
        <v>10</v>
      </c>
      <c r="D91" s="1">
        <v>46</v>
      </c>
      <c r="E91" s="1">
        <v>0</v>
      </c>
    </row>
    <row r="92" spans="1:5" x14ac:dyDescent="0.35">
      <c r="A92" s="1">
        <v>91</v>
      </c>
      <c r="B92" s="1">
        <v>10489</v>
      </c>
      <c r="C92" s="1">
        <v>89</v>
      </c>
      <c r="D92" s="1">
        <v>12</v>
      </c>
      <c r="E92" s="1">
        <v>1</v>
      </c>
    </row>
    <row r="93" spans="1:5" x14ac:dyDescent="0.35">
      <c r="A93" s="1">
        <v>92</v>
      </c>
      <c r="B93" s="1">
        <v>5044</v>
      </c>
      <c r="C93" s="1">
        <v>37</v>
      </c>
      <c r="D93" s="1">
        <v>39</v>
      </c>
      <c r="E93" s="1">
        <v>0</v>
      </c>
    </row>
    <row r="94" spans="1:5" x14ac:dyDescent="0.35">
      <c r="A94" s="1">
        <v>93</v>
      </c>
      <c r="B94" s="1">
        <v>4912</v>
      </c>
      <c r="C94" s="1">
        <v>29</v>
      </c>
      <c r="D94" s="1">
        <v>46</v>
      </c>
      <c r="E94" s="1">
        <v>1</v>
      </c>
    </row>
    <row r="95" spans="1:5" x14ac:dyDescent="0.35">
      <c r="A95" s="1">
        <v>94</v>
      </c>
      <c r="B95" s="1">
        <v>6413</v>
      </c>
      <c r="C95" s="1">
        <v>44</v>
      </c>
      <c r="D95" s="1">
        <v>50</v>
      </c>
      <c r="E95" s="1">
        <v>1</v>
      </c>
    </row>
    <row r="96" spans="1:5" x14ac:dyDescent="0.35">
      <c r="A96" s="1">
        <v>95</v>
      </c>
      <c r="B96" s="1">
        <v>5824</v>
      </c>
      <c r="C96" s="1">
        <v>44</v>
      </c>
      <c r="D96" s="1">
        <v>33</v>
      </c>
      <c r="E96" s="1">
        <v>0</v>
      </c>
    </row>
    <row r="97" spans="1:5" x14ac:dyDescent="0.35">
      <c r="A97" s="1">
        <v>96</v>
      </c>
      <c r="B97" s="1">
        <v>8996</v>
      </c>
      <c r="C97" s="1">
        <v>70</v>
      </c>
      <c r="D97" s="1">
        <v>44</v>
      </c>
      <c r="E97" s="1">
        <v>1</v>
      </c>
    </row>
    <row r="98" spans="1:5" x14ac:dyDescent="0.35">
      <c r="A98" s="1">
        <v>97</v>
      </c>
      <c r="B98" s="1">
        <v>2422</v>
      </c>
      <c r="C98" s="1">
        <v>5</v>
      </c>
      <c r="D98" s="1">
        <v>34</v>
      </c>
      <c r="E98" s="1">
        <v>1</v>
      </c>
    </row>
    <row r="99" spans="1:5" x14ac:dyDescent="0.35">
      <c r="A99" s="1">
        <v>98</v>
      </c>
      <c r="B99" s="1">
        <v>7295</v>
      </c>
      <c r="C99" s="1">
        <v>56</v>
      </c>
      <c r="D99" s="1">
        <v>55</v>
      </c>
      <c r="E99" s="1">
        <v>0</v>
      </c>
    </row>
    <row r="100" spans="1:5" x14ac:dyDescent="0.35">
      <c r="A100" s="1">
        <v>99</v>
      </c>
      <c r="B100" s="1">
        <v>4605</v>
      </c>
      <c r="C100" s="1">
        <v>32</v>
      </c>
      <c r="D100" s="1">
        <v>40</v>
      </c>
      <c r="E100" s="1">
        <v>0</v>
      </c>
    </row>
    <row r="101" spans="1:5" x14ac:dyDescent="0.35">
      <c r="A101" s="1">
        <v>100</v>
      </c>
      <c r="B101" s="1">
        <v>6109</v>
      </c>
      <c r="C101" s="1">
        <v>45</v>
      </c>
      <c r="D101" s="1">
        <v>58</v>
      </c>
      <c r="E101" s="1">
        <v>0</v>
      </c>
    </row>
    <row r="102" spans="1:5" x14ac:dyDescent="0.35">
      <c r="A102" s="1">
        <v>101</v>
      </c>
      <c r="B102" s="1">
        <v>10272</v>
      </c>
      <c r="C102" s="1">
        <v>85</v>
      </c>
      <c r="D102" s="1">
        <v>30</v>
      </c>
      <c r="E102" s="1">
        <v>1</v>
      </c>
    </row>
    <row r="103" spans="1:5" x14ac:dyDescent="0.35">
      <c r="A103" s="1">
        <v>102</v>
      </c>
      <c r="B103" s="1">
        <v>2247</v>
      </c>
      <c r="C103" s="1">
        <v>4</v>
      </c>
      <c r="D103" s="1">
        <v>36</v>
      </c>
      <c r="E103" s="1">
        <v>1</v>
      </c>
    </row>
    <row r="104" spans="1:5" x14ac:dyDescent="0.35">
      <c r="A104" s="1">
        <v>103</v>
      </c>
      <c r="B104" s="1">
        <v>6029</v>
      </c>
      <c r="C104" s="1">
        <v>41</v>
      </c>
      <c r="D104" s="1">
        <v>37</v>
      </c>
      <c r="E104" s="1">
        <v>1</v>
      </c>
    </row>
    <row r="105" spans="1:5" x14ac:dyDescent="0.35">
      <c r="A105" s="1">
        <v>104</v>
      </c>
      <c r="B105" s="1">
        <v>10395</v>
      </c>
      <c r="C105" s="1">
        <v>89</v>
      </c>
      <c r="D105" s="1">
        <v>35</v>
      </c>
      <c r="E105" s="1">
        <v>0</v>
      </c>
    </row>
    <row r="106" spans="1:5" x14ac:dyDescent="0.35">
      <c r="A106" s="1">
        <v>105</v>
      </c>
      <c r="B106" s="1">
        <v>6730</v>
      </c>
      <c r="C106" s="1">
        <v>48</v>
      </c>
      <c r="D106" s="1">
        <v>47</v>
      </c>
      <c r="E106" s="1">
        <v>1</v>
      </c>
    </row>
    <row r="107" spans="1:5" x14ac:dyDescent="0.35">
      <c r="A107" s="1">
        <v>106</v>
      </c>
      <c r="B107" s="1">
        <v>10511</v>
      </c>
      <c r="C107" s="1">
        <v>91</v>
      </c>
      <c r="D107" s="1">
        <v>49</v>
      </c>
      <c r="E107" s="1">
        <v>0</v>
      </c>
    </row>
    <row r="108" spans="1:5" x14ac:dyDescent="0.35">
      <c r="A108" s="1">
        <v>107</v>
      </c>
      <c r="B108" s="1">
        <v>6510</v>
      </c>
      <c r="C108" s="1">
        <v>52</v>
      </c>
      <c r="D108" s="1">
        <v>30</v>
      </c>
      <c r="E108" s="1">
        <v>0</v>
      </c>
    </row>
    <row r="109" spans="1:5" x14ac:dyDescent="0.35">
      <c r="A109" s="1">
        <v>108</v>
      </c>
      <c r="B109" s="1">
        <v>10574</v>
      </c>
      <c r="C109" s="1">
        <v>94</v>
      </c>
      <c r="D109" s="1">
        <v>26</v>
      </c>
      <c r="E109" s="1">
        <v>0</v>
      </c>
    </row>
    <row r="110" spans="1:5" x14ac:dyDescent="0.35">
      <c r="A110" s="1">
        <v>109</v>
      </c>
      <c r="B110" s="1">
        <v>9186</v>
      </c>
      <c r="C110" s="1">
        <v>76</v>
      </c>
      <c r="D110" s="1">
        <v>51</v>
      </c>
      <c r="E110" s="1">
        <v>0</v>
      </c>
    </row>
    <row r="111" spans="1:5" x14ac:dyDescent="0.35">
      <c r="A111" s="1">
        <v>110</v>
      </c>
      <c r="B111" s="1">
        <v>2882</v>
      </c>
      <c r="C111" s="1">
        <v>15</v>
      </c>
      <c r="D111" s="1">
        <v>45</v>
      </c>
      <c r="E111" s="1">
        <v>0</v>
      </c>
    </row>
    <row r="112" spans="1:5" x14ac:dyDescent="0.35">
      <c r="A112" s="1">
        <v>111</v>
      </c>
      <c r="B112" s="1">
        <v>10399</v>
      </c>
      <c r="C112" s="1">
        <v>90</v>
      </c>
      <c r="D112" s="1">
        <v>34</v>
      </c>
      <c r="E112" s="1">
        <v>0</v>
      </c>
    </row>
    <row r="113" spans="1:5" x14ac:dyDescent="0.35">
      <c r="A113" s="1">
        <v>112</v>
      </c>
      <c r="B113" s="1">
        <v>3584</v>
      </c>
      <c r="C113" s="1">
        <v>18</v>
      </c>
      <c r="D113" s="1">
        <v>33</v>
      </c>
      <c r="E113" s="1">
        <v>1</v>
      </c>
    </row>
    <row r="114" spans="1:5" x14ac:dyDescent="0.35">
      <c r="A114" s="1">
        <v>113</v>
      </c>
      <c r="B114" s="1">
        <v>7447</v>
      </c>
      <c r="C114" s="1">
        <v>52</v>
      </c>
      <c r="D114" s="1">
        <v>49</v>
      </c>
      <c r="E114" s="1">
        <v>1</v>
      </c>
    </row>
    <row r="115" spans="1:5" x14ac:dyDescent="0.35">
      <c r="A115" s="1">
        <v>114</v>
      </c>
      <c r="B115" s="1">
        <v>10262</v>
      </c>
      <c r="C115" s="1">
        <v>83</v>
      </c>
      <c r="D115" s="1">
        <v>31</v>
      </c>
      <c r="E115" s="1">
        <v>1</v>
      </c>
    </row>
    <row r="116" spans="1:5" x14ac:dyDescent="0.35">
      <c r="A116" s="1">
        <v>115</v>
      </c>
      <c r="B116" s="1">
        <v>8902</v>
      </c>
      <c r="C116" s="1">
        <v>70</v>
      </c>
      <c r="D116" s="1">
        <v>41</v>
      </c>
      <c r="E116" s="1">
        <v>1</v>
      </c>
    </row>
    <row r="117" spans="1:5" x14ac:dyDescent="0.35">
      <c r="A117" s="1">
        <v>116</v>
      </c>
      <c r="B117" s="1">
        <v>2030</v>
      </c>
      <c r="C117" s="1">
        <v>7</v>
      </c>
      <c r="D117" s="1">
        <v>27</v>
      </c>
      <c r="E117" s="1">
        <v>0</v>
      </c>
    </row>
    <row r="118" spans="1:5" x14ac:dyDescent="0.35">
      <c r="A118" s="1">
        <v>117</v>
      </c>
      <c r="B118" s="1">
        <v>5959</v>
      </c>
      <c r="C118" s="1">
        <v>41</v>
      </c>
      <c r="D118" s="1">
        <v>55</v>
      </c>
      <c r="E118" s="1">
        <v>1</v>
      </c>
    </row>
    <row r="119" spans="1:5" x14ac:dyDescent="0.35">
      <c r="A119" s="1">
        <v>118</v>
      </c>
      <c r="B119" s="1">
        <v>2059</v>
      </c>
      <c r="C119" s="1">
        <v>1</v>
      </c>
      <c r="D119" s="1">
        <v>29</v>
      </c>
      <c r="E119" s="1">
        <v>1</v>
      </c>
    </row>
    <row r="120" spans="1:5" x14ac:dyDescent="0.35">
      <c r="A120" s="1">
        <v>119</v>
      </c>
      <c r="B120" s="1">
        <v>5868</v>
      </c>
      <c r="C120" s="1">
        <v>46</v>
      </c>
      <c r="D120" s="1">
        <v>33</v>
      </c>
      <c r="E120" s="1">
        <v>0</v>
      </c>
    </row>
    <row r="121" spans="1:5" x14ac:dyDescent="0.35">
      <c r="A121" s="1">
        <v>120</v>
      </c>
      <c r="B121" s="1">
        <v>11751</v>
      </c>
      <c r="C121" s="1">
        <v>95</v>
      </c>
      <c r="D121" s="1">
        <v>48</v>
      </c>
      <c r="E121" s="1">
        <v>1</v>
      </c>
    </row>
    <row r="122" spans="1:5" x14ac:dyDescent="0.35">
      <c r="A122" s="1">
        <v>121</v>
      </c>
      <c r="B122" s="1">
        <v>9318</v>
      </c>
      <c r="C122" s="1">
        <v>74</v>
      </c>
      <c r="D122" s="1">
        <v>44</v>
      </c>
      <c r="E122" s="1">
        <v>1</v>
      </c>
    </row>
    <row r="123" spans="1:5" x14ac:dyDescent="0.35">
      <c r="A123" s="1">
        <v>122</v>
      </c>
      <c r="B123" s="1">
        <v>11192</v>
      </c>
      <c r="C123" s="1">
        <v>96</v>
      </c>
      <c r="D123" s="1">
        <v>43</v>
      </c>
      <c r="E123" s="1">
        <v>1</v>
      </c>
    </row>
    <row r="124" spans="1:5" x14ac:dyDescent="0.35">
      <c r="A124" s="1">
        <v>123</v>
      </c>
      <c r="B124" s="1">
        <v>3176</v>
      </c>
      <c r="C124" s="1">
        <v>17</v>
      </c>
      <c r="D124" s="1">
        <v>46</v>
      </c>
      <c r="E124" s="1">
        <v>0</v>
      </c>
    </row>
    <row r="125" spans="1:5" x14ac:dyDescent="0.35">
      <c r="A125" s="1">
        <v>124</v>
      </c>
      <c r="B125" s="1">
        <v>7548</v>
      </c>
      <c r="C125" s="1">
        <v>62</v>
      </c>
      <c r="D125" s="1">
        <v>46</v>
      </c>
      <c r="E125" s="1">
        <v>0</v>
      </c>
    </row>
    <row r="126" spans="1:5" x14ac:dyDescent="0.35">
      <c r="A126" s="1">
        <v>125</v>
      </c>
      <c r="B126" s="1">
        <v>7826</v>
      </c>
      <c r="C126" s="1">
        <v>64</v>
      </c>
      <c r="D126" s="1">
        <v>46</v>
      </c>
      <c r="E126" s="1">
        <v>0</v>
      </c>
    </row>
    <row r="127" spans="1:5" x14ac:dyDescent="0.35">
      <c r="A127" s="1">
        <v>126</v>
      </c>
      <c r="B127" s="1">
        <v>2139</v>
      </c>
      <c r="C127" s="1">
        <v>9</v>
      </c>
      <c r="D127" s="1">
        <v>29</v>
      </c>
      <c r="E127" s="1">
        <v>0</v>
      </c>
    </row>
    <row r="128" spans="1:5" x14ac:dyDescent="0.35">
      <c r="A128" s="1">
        <v>127</v>
      </c>
      <c r="B128" s="1">
        <v>8527</v>
      </c>
      <c r="C128" s="1">
        <v>73</v>
      </c>
      <c r="D128" s="1">
        <v>27</v>
      </c>
      <c r="E128" s="1">
        <v>0</v>
      </c>
    </row>
    <row r="129" spans="1:5" x14ac:dyDescent="0.35">
      <c r="A129" s="1">
        <v>128</v>
      </c>
      <c r="B129" s="1">
        <v>6535</v>
      </c>
      <c r="C129" s="1">
        <v>53</v>
      </c>
      <c r="D129" s="1">
        <v>28</v>
      </c>
      <c r="E129" s="1">
        <v>0</v>
      </c>
    </row>
    <row r="130" spans="1:5" x14ac:dyDescent="0.35">
      <c r="A130" s="1">
        <v>129</v>
      </c>
      <c r="B130" s="1">
        <v>4016</v>
      </c>
      <c r="C130" s="1">
        <v>21</v>
      </c>
      <c r="D130" s="1">
        <v>52</v>
      </c>
      <c r="E130" s="1">
        <v>1</v>
      </c>
    </row>
    <row r="131" spans="1:5" x14ac:dyDescent="0.35">
      <c r="A131" s="1">
        <v>130</v>
      </c>
      <c r="B131" s="1">
        <v>8027</v>
      </c>
      <c r="C131" s="1">
        <v>65</v>
      </c>
      <c r="D131" s="1">
        <v>44</v>
      </c>
      <c r="E131" s="1">
        <v>0</v>
      </c>
    </row>
    <row r="132" spans="1:5" x14ac:dyDescent="0.35">
      <c r="A132" s="1">
        <v>131</v>
      </c>
      <c r="B132" s="1">
        <v>3237</v>
      </c>
      <c r="C132" s="1">
        <v>17</v>
      </c>
      <c r="D132" s="1">
        <v>44</v>
      </c>
      <c r="E132" s="1">
        <v>0</v>
      </c>
    </row>
    <row r="133" spans="1:5" x14ac:dyDescent="0.35">
      <c r="A133" s="1">
        <v>132</v>
      </c>
      <c r="B133" s="1">
        <v>10925</v>
      </c>
      <c r="C133" s="1">
        <v>89</v>
      </c>
      <c r="D133" s="1">
        <v>66</v>
      </c>
      <c r="E133" s="1">
        <v>1</v>
      </c>
    </row>
    <row r="134" spans="1:5" x14ac:dyDescent="0.35">
      <c r="A134" s="1">
        <v>133</v>
      </c>
      <c r="B134" s="1">
        <v>3662</v>
      </c>
      <c r="C134" s="1">
        <v>18</v>
      </c>
      <c r="D134" s="1">
        <v>27</v>
      </c>
      <c r="E134" s="1">
        <v>1</v>
      </c>
    </row>
    <row r="135" spans="1:5" x14ac:dyDescent="0.35">
      <c r="A135" s="1">
        <v>134</v>
      </c>
      <c r="B135" s="1">
        <v>8505</v>
      </c>
      <c r="C135" s="1">
        <v>69</v>
      </c>
      <c r="D135" s="1">
        <v>42</v>
      </c>
      <c r="E135" s="1">
        <v>0</v>
      </c>
    </row>
    <row r="136" spans="1:5" x14ac:dyDescent="0.35">
      <c r="A136" s="1">
        <v>135</v>
      </c>
      <c r="B136" s="1">
        <v>10138</v>
      </c>
      <c r="C136" s="1">
        <v>84</v>
      </c>
      <c r="D136" s="1">
        <v>16</v>
      </c>
      <c r="E136" s="1">
        <v>1</v>
      </c>
    </row>
    <row r="137" spans="1:5" x14ac:dyDescent="0.35">
      <c r="A137" s="1">
        <v>136</v>
      </c>
      <c r="B137" s="1">
        <v>3770</v>
      </c>
      <c r="C137" s="1">
        <v>25</v>
      </c>
      <c r="D137" s="1">
        <v>37</v>
      </c>
      <c r="E137" s="1">
        <v>0</v>
      </c>
    </row>
    <row r="138" spans="1:5" x14ac:dyDescent="0.35">
      <c r="A138" s="1">
        <v>137</v>
      </c>
      <c r="B138" s="1">
        <v>5888</v>
      </c>
      <c r="C138" s="1">
        <v>40</v>
      </c>
      <c r="D138" s="1">
        <v>37</v>
      </c>
      <c r="E138" s="1">
        <v>1</v>
      </c>
    </row>
    <row r="139" spans="1:5" x14ac:dyDescent="0.35">
      <c r="A139" s="1">
        <v>138</v>
      </c>
      <c r="B139" s="1">
        <v>9810</v>
      </c>
      <c r="C139" s="1">
        <v>84</v>
      </c>
      <c r="D139" s="1">
        <v>35</v>
      </c>
      <c r="E139" s="1">
        <v>0</v>
      </c>
    </row>
    <row r="140" spans="1:5" x14ac:dyDescent="0.35">
      <c r="A140" s="1">
        <v>139</v>
      </c>
      <c r="B140" s="1">
        <v>11445</v>
      </c>
      <c r="C140" s="1">
        <v>98</v>
      </c>
      <c r="D140" s="1">
        <v>52</v>
      </c>
      <c r="E140" s="1">
        <v>0</v>
      </c>
    </row>
    <row r="141" spans="1:5" x14ac:dyDescent="0.35">
      <c r="A141" s="1">
        <v>140</v>
      </c>
      <c r="B141" s="1">
        <v>6688</v>
      </c>
      <c r="C141" s="1">
        <v>54</v>
      </c>
      <c r="D141" s="1">
        <v>40</v>
      </c>
      <c r="E141" s="1">
        <v>0</v>
      </c>
    </row>
    <row r="142" spans="1:5" x14ac:dyDescent="0.35">
      <c r="A142" s="1">
        <v>141</v>
      </c>
      <c r="B142" s="1">
        <v>10040</v>
      </c>
      <c r="C142" s="1">
        <v>87</v>
      </c>
      <c r="D142" s="1">
        <v>45</v>
      </c>
      <c r="E142" s="1">
        <v>0</v>
      </c>
    </row>
    <row r="143" spans="1:5" x14ac:dyDescent="0.35">
      <c r="A143" s="1">
        <v>142</v>
      </c>
      <c r="B143" s="1">
        <v>6593</v>
      </c>
      <c r="C143" s="1">
        <v>48</v>
      </c>
      <c r="D143" s="1">
        <v>32</v>
      </c>
      <c r="E143" s="1">
        <v>1</v>
      </c>
    </row>
    <row r="144" spans="1:5" x14ac:dyDescent="0.35">
      <c r="A144" s="1">
        <v>143</v>
      </c>
      <c r="B144" s="1">
        <v>6965</v>
      </c>
      <c r="C144" s="1">
        <v>55</v>
      </c>
      <c r="D144" s="1">
        <v>47</v>
      </c>
      <c r="E144" s="1">
        <v>0</v>
      </c>
    </row>
    <row r="145" spans="1:5" x14ac:dyDescent="0.35">
      <c r="A145" s="1">
        <v>144</v>
      </c>
      <c r="B145" s="1">
        <v>9177</v>
      </c>
      <c r="C145" s="1">
        <v>74</v>
      </c>
      <c r="D145" s="1">
        <v>20</v>
      </c>
      <c r="E145" s="1">
        <v>1</v>
      </c>
    </row>
    <row r="146" spans="1:5" x14ac:dyDescent="0.35">
      <c r="A146" s="1">
        <v>145</v>
      </c>
      <c r="B146" s="1">
        <v>10203</v>
      </c>
      <c r="C146" s="1">
        <v>85</v>
      </c>
      <c r="D146" s="1">
        <v>50</v>
      </c>
      <c r="E146" s="1">
        <v>0</v>
      </c>
    </row>
    <row r="147" spans="1:5" x14ac:dyDescent="0.35">
      <c r="A147" s="1">
        <v>146</v>
      </c>
      <c r="B147" s="1">
        <v>8243</v>
      </c>
      <c r="C147" s="1">
        <v>67</v>
      </c>
      <c r="D147" s="1">
        <v>38</v>
      </c>
      <c r="E147" s="1">
        <v>0</v>
      </c>
    </row>
    <row r="148" spans="1:5" x14ac:dyDescent="0.35">
      <c r="A148" s="1">
        <v>147</v>
      </c>
      <c r="B148" s="1">
        <v>5904</v>
      </c>
      <c r="C148" s="1">
        <v>44</v>
      </c>
      <c r="D148" s="1">
        <v>65</v>
      </c>
      <c r="E148" s="1">
        <v>0</v>
      </c>
    </row>
    <row r="149" spans="1:5" x14ac:dyDescent="0.35">
      <c r="A149" s="1">
        <v>148</v>
      </c>
      <c r="B149" s="1">
        <v>6300</v>
      </c>
      <c r="C149" s="1">
        <v>42</v>
      </c>
      <c r="D149" s="1">
        <v>48</v>
      </c>
      <c r="E149" s="1">
        <v>1</v>
      </c>
    </row>
    <row r="150" spans="1:5" x14ac:dyDescent="0.35">
      <c r="A150" s="1">
        <v>149</v>
      </c>
      <c r="B150" s="1">
        <v>5085</v>
      </c>
      <c r="C150" s="1">
        <v>30</v>
      </c>
      <c r="D150" s="1">
        <v>54</v>
      </c>
      <c r="E150" s="1">
        <v>1</v>
      </c>
    </row>
    <row r="151" spans="1:5" x14ac:dyDescent="0.35">
      <c r="A151" s="1">
        <v>150</v>
      </c>
      <c r="B151" s="1">
        <v>2553</v>
      </c>
      <c r="C151" s="1">
        <v>13</v>
      </c>
      <c r="D151" s="1">
        <v>43</v>
      </c>
      <c r="E151" s="1">
        <v>0</v>
      </c>
    </row>
    <row r="152" spans="1:5" x14ac:dyDescent="0.35">
      <c r="A152" s="1">
        <v>151</v>
      </c>
      <c r="B152" s="1">
        <v>8929</v>
      </c>
      <c r="C152" s="1">
        <v>69</v>
      </c>
      <c r="D152" s="1">
        <v>63</v>
      </c>
      <c r="E152" s="1">
        <v>1</v>
      </c>
    </row>
    <row r="153" spans="1:5" x14ac:dyDescent="0.35">
      <c r="A153" s="1">
        <v>152</v>
      </c>
      <c r="B153" s="1">
        <v>5020</v>
      </c>
      <c r="C153" s="1">
        <v>37</v>
      </c>
      <c r="D153" s="1">
        <v>32</v>
      </c>
      <c r="E153" s="1">
        <v>0</v>
      </c>
    </row>
    <row r="154" spans="1:5" x14ac:dyDescent="0.35">
      <c r="A154" s="1">
        <v>153</v>
      </c>
      <c r="B154" s="1">
        <v>5454</v>
      </c>
      <c r="C154" s="1">
        <v>35</v>
      </c>
      <c r="D154" s="1">
        <v>51</v>
      </c>
      <c r="E154" s="1">
        <v>1</v>
      </c>
    </row>
    <row r="155" spans="1:5" x14ac:dyDescent="0.35">
      <c r="A155" s="1">
        <v>154</v>
      </c>
      <c r="B155" s="1">
        <v>8466</v>
      </c>
      <c r="C155" s="1">
        <v>70</v>
      </c>
      <c r="D155" s="1">
        <v>59</v>
      </c>
      <c r="E155" s="1">
        <v>0</v>
      </c>
    </row>
    <row r="156" spans="1:5" x14ac:dyDescent="0.35">
      <c r="A156" s="1">
        <v>155</v>
      </c>
      <c r="B156" s="1">
        <v>10537</v>
      </c>
      <c r="C156" s="1">
        <v>93</v>
      </c>
      <c r="D156" s="1">
        <v>17</v>
      </c>
      <c r="E156" s="1">
        <v>0</v>
      </c>
    </row>
    <row r="157" spans="1:5" x14ac:dyDescent="0.35">
      <c r="A157" s="1">
        <v>156</v>
      </c>
      <c r="B157" s="1">
        <v>8395</v>
      </c>
      <c r="C157" s="1">
        <v>66</v>
      </c>
      <c r="D157" s="1">
        <v>31</v>
      </c>
      <c r="E157" s="1">
        <v>1</v>
      </c>
    </row>
    <row r="158" spans="1:5" x14ac:dyDescent="0.35">
      <c r="A158" s="1">
        <v>157</v>
      </c>
      <c r="B158" s="1">
        <v>11044</v>
      </c>
      <c r="C158" s="1">
        <v>96</v>
      </c>
      <c r="D158" s="1">
        <v>38</v>
      </c>
      <c r="E158" s="1">
        <v>0</v>
      </c>
    </row>
    <row r="159" spans="1:5" x14ac:dyDescent="0.35">
      <c r="A159" s="1">
        <v>158</v>
      </c>
      <c r="B159" s="1">
        <v>2612</v>
      </c>
      <c r="C159" s="1">
        <v>13</v>
      </c>
      <c r="D159" s="1">
        <v>36</v>
      </c>
      <c r="E159" s="1">
        <v>0</v>
      </c>
    </row>
    <row r="160" spans="1:5" x14ac:dyDescent="0.35">
      <c r="A160" s="1">
        <v>159</v>
      </c>
      <c r="B160" s="1">
        <v>8391</v>
      </c>
      <c r="C160" s="1">
        <v>62</v>
      </c>
      <c r="D160" s="1">
        <v>52</v>
      </c>
      <c r="E160" s="1">
        <v>1</v>
      </c>
    </row>
    <row r="161" spans="1:5" x14ac:dyDescent="0.35">
      <c r="A161" s="1">
        <v>160</v>
      </c>
      <c r="B161" s="1">
        <v>8759</v>
      </c>
      <c r="C161" s="1">
        <v>75</v>
      </c>
      <c r="D161" s="1">
        <v>26</v>
      </c>
      <c r="E161" s="1">
        <v>0</v>
      </c>
    </row>
    <row r="162" spans="1:5" x14ac:dyDescent="0.35">
      <c r="A162" s="1">
        <v>161</v>
      </c>
      <c r="B162" s="1">
        <v>7807</v>
      </c>
      <c r="C162" s="1">
        <v>65</v>
      </c>
      <c r="D162" s="1">
        <v>29</v>
      </c>
      <c r="E162" s="1">
        <v>0</v>
      </c>
    </row>
    <row r="163" spans="1:5" x14ac:dyDescent="0.35">
      <c r="A163" s="1">
        <v>162</v>
      </c>
      <c r="B163" s="1">
        <v>3100</v>
      </c>
      <c r="C163" s="1">
        <v>17</v>
      </c>
      <c r="D163" s="1">
        <v>40</v>
      </c>
      <c r="E163" s="1">
        <v>0</v>
      </c>
    </row>
    <row r="164" spans="1:5" x14ac:dyDescent="0.35">
      <c r="A164" s="1">
        <v>163</v>
      </c>
      <c r="B164" s="1">
        <v>5573</v>
      </c>
      <c r="C164" s="1">
        <v>42</v>
      </c>
      <c r="D164" s="1">
        <v>37</v>
      </c>
      <c r="E164" s="1">
        <v>0</v>
      </c>
    </row>
    <row r="165" spans="1:5" x14ac:dyDescent="0.35">
      <c r="A165" s="1">
        <v>164</v>
      </c>
      <c r="B165" s="1">
        <v>5611</v>
      </c>
      <c r="C165" s="1">
        <v>43</v>
      </c>
      <c r="D165" s="1">
        <v>44</v>
      </c>
      <c r="E165" s="1">
        <v>0</v>
      </c>
    </row>
    <row r="166" spans="1:5" x14ac:dyDescent="0.35">
      <c r="A166" s="1">
        <v>165</v>
      </c>
      <c r="B166" s="1">
        <v>1744</v>
      </c>
      <c r="C166" s="1">
        <v>4</v>
      </c>
      <c r="D166" s="1">
        <v>30</v>
      </c>
      <c r="E166" s="1">
        <v>0</v>
      </c>
    </row>
    <row r="167" spans="1:5" x14ac:dyDescent="0.35">
      <c r="A167" s="1">
        <v>166</v>
      </c>
      <c r="B167" s="1">
        <v>6000</v>
      </c>
      <c r="C167" s="1">
        <v>47</v>
      </c>
      <c r="D167" s="1">
        <v>36</v>
      </c>
      <c r="E167" s="1">
        <v>0</v>
      </c>
    </row>
    <row r="168" spans="1:5" x14ac:dyDescent="0.35">
      <c r="A168" s="1">
        <v>167</v>
      </c>
      <c r="B168" s="1">
        <v>6446</v>
      </c>
      <c r="C168" s="1">
        <v>51</v>
      </c>
      <c r="D168" s="1">
        <v>37</v>
      </c>
      <c r="E168" s="1">
        <v>0</v>
      </c>
    </row>
    <row r="169" spans="1:5" x14ac:dyDescent="0.35">
      <c r="A169" s="1">
        <v>168</v>
      </c>
      <c r="B169" s="1">
        <v>10939</v>
      </c>
      <c r="C169" s="1">
        <v>92</v>
      </c>
      <c r="D169" s="1">
        <v>34</v>
      </c>
      <c r="E169" s="1">
        <v>1</v>
      </c>
    </row>
    <row r="170" spans="1:5" x14ac:dyDescent="0.35">
      <c r="A170" s="1">
        <v>169</v>
      </c>
      <c r="B170" s="1">
        <v>6359</v>
      </c>
      <c r="C170" s="1">
        <v>44</v>
      </c>
      <c r="D170" s="1">
        <v>42</v>
      </c>
      <c r="E170" s="1">
        <v>1</v>
      </c>
    </row>
    <row r="171" spans="1:5" x14ac:dyDescent="0.35">
      <c r="A171" s="1">
        <v>170</v>
      </c>
      <c r="B171" s="1">
        <v>10534</v>
      </c>
      <c r="C171" s="1">
        <v>91</v>
      </c>
      <c r="D171" s="1">
        <v>38</v>
      </c>
      <c r="E171" s="1">
        <v>0</v>
      </c>
    </row>
    <row r="172" spans="1:5" x14ac:dyDescent="0.35">
      <c r="A172" s="1">
        <v>171</v>
      </c>
      <c r="B172" s="1">
        <v>9239</v>
      </c>
      <c r="C172" s="1">
        <v>82</v>
      </c>
      <c r="D172" s="1">
        <v>18</v>
      </c>
      <c r="E172" s="1">
        <v>0</v>
      </c>
    </row>
    <row r="173" spans="1:5" x14ac:dyDescent="0.35">
      <c r="A173" s="1">
        <v>172</v>
      </c>
      <c r="B173" s="1">
        <v>2371</v>
      </c>
      <c r="C173" s="1">
        <v>12</v>
      </c>
      <c r="D173" s="1">
        <v>24</v>
      </c>
      <c r="E173" s="1">
        <v>0</v>
      </c>
    </row>
    <row r="174" spans="1:5" x14ac:dyDescent="0.35">
      <c r="A174" s="1">
        <v>173</v>
      </c>
      <c r="B174" s="1">
        <v>7549</v>
      </c>
      <c r="C174" s="1">
        <v>63</v>
      </c>
      <c r="D174" s="1">
        <v>35</v>
      </c>
      <c r="E174" s="1">
        <v>0</v>
      </c>
    </row>
    <row r="175" spans="1:5" x14ac:dyDescent="0.35">
      <c r="A175" s="1">
        <v>174</v>
      </c>
      <c r="B175" s="1">
        <v>8704</v>
      </c>
      <c r="C175" s="1">
        <v>69</v>
      </c>
      <c r="D175" s="1">
        <v>33</v>
      </c>
      <c r="E175" s="1">
        <v>1</v>
      </c>
    </row>
    <row r="176" spans="1:5" x14ac:dyDescent="0.35">
      <c r="A176" s="1">
        <v>175</v>
      </c>
      <c r="B176" s="1">
        <v>7061</v>
      </c>
      <c r="C176" s="1">
        <v>52</v>
      </c>
      <c r="D176" s="1">
        <v>44</v>
      </c>
      <c r="E176" s="1">
        <v>1</v>
      </c>
    </row>
    <row r="177" spans="1:5" x14ac:dyDescent="0.35">
      <c r="A177" s="1">
        <v>176</v>
      </c>
      <c r="B177" s="1">
        <v>9286</v>
      </c>
      <c r="C177" s="1">
        <v>71</v>
      </c>
      <c r="D177" s="1">
        <v>55</v>
      </c>
      <c r="E177" s="1">
        <v>1</v>
      </c>
    </row>
    <row r="178" spans="1:5" x14ac:dyDescent="0.35">
      <c r="A178" s="1">
        <v>177</v>
      </c>
      <c r="B178" s="1">
        <v>2007</v>
      </c>
      <c r="C178" s="1">
        <v>7</v>
      </c>
      <c r="D178" s="1">
        <v>27</v>
      </c>
      <c r="E178" s="1">
        <v>0</v>
      </c>
    </row>
    <row r="179" spans="1:5" x14ac:dyDescent="0.35">
      <c r="A179" s="1">
        <v>178</v>
      </c>
      <c r="B179" s="1">
        <v>5170</v>
      </c>
      <c r="C179" s="1">
        <v>31</v>
      </c>
      <c r="D179" s="1">
        <v>50</v>
      </c>
      <c r="E179" s="1">
        <v>1</v>
      </c>
    </row>
    <row r="180" spans="1:5" x14ac:dyDescent="0.35">
      <c r="A180" s="1">
        <v>179</v>
      </c>
      <c r="B180" s="1">
        <v>7997</v>
      </c>
      <c r="C180" s="1">
        <v>60</v>
      </c>
      <c r="D180" s="1">
        <v>43</v>
      </c>
      <c r="E180" s="1">
        <v>1</v>
      </c>
    </row>
    <row r="181" spans="1:5" x14ac:dyDescent="0.35">
      <c r="A181" s="1">
        <v>180</v>
      </c>
      <c r="B181" s="1">
        <v>7598</v>
      </c>
      <c r="C181" s="1">
        <v>61</v>
      </c>
      <c r="D181" s="1">
        <v>56</v>
      </c>
      <c r="E181" s="1">
        <v>0</v>
      </c>
    </row>
    <row r="182" spans="1:5" x14ac:dyDescent="0.35">
      <c r="A182" s="1">
        <v>181</v>
      </c>
      <c r="B182" s="1">
        <v>4734</v>
      </c>
      <c r="C182" s="1">
        <v>35</v>
      </c>
      <c r="D182" s="1">
        <v>35</v>
      </c>
      <c r="E182" s="1">
        <v>0</v>
      </c>
    </row>
    <row r="183" spans="1:5" x14ac:dyDescent="0.35">
      <c r="A183" s="1">
        <v>182</v>
      </c>
      <c r="B183" s="1">
        <v>2334</v>
      </c>
      <c r="C183" s="1">
        <v>9</v>
      </c>
      <c r="D183" s="1">
        <v>52</v>
      </c>
      <c r="E183" s="1">
        <v>0</v>
      </c>
    </row>
    <row r="184" spans="1:5" x14ac:dyDescent="0.35">
      <c r="A184" s="1">
        <v>183</v>
      </c>
      <c r="B184" s="1">
        <v>4772</v>
      </c>
      <c r="C184" s="1">
        <v>31</v>
      </c>
      <c r="D184" s="1">
        <v>52</v>
      </c>
      <c r="E184" s="1">
        <v>0</v>
      </c>
    </row>
    <row r="185" spans="1:5" x14ac:dyDescent="0.35">
      <c r="A185" s="1">
        <v>184</v>
      </c>
      <c r="B185" s="1">
        <v>5546</v>
      </c>
      <c r="C185" s="1">
        <v>43</v>
      </c>
      <c r="D185" s="1">
        <v>27</v>
      </c>
      <c r="E185" s="1">
        <v>0</v>
      </c>
    </row>
    <row r="186" spans="1:5" x14ac:dyDescent="0.35">
      <c r="A186" s="1">
        <v>185</v>
      </c>
      <c r="B186" s="1">
        <v>3935</v>
      </c>
      <c r="C186" s="1">
        <v>20</v>
      </c>
      <c r="D186" s="1">
        <v>52</v>
      </c>
      <c r="E186" s="1">
        <v>1</v>
      </c>
    </row>
    <row r="187" spans="1:5" x14ac:dyDescent="0.35">
      <c r="A187" s="1">
        <v>186</v>
      </c>
      <c r="B187" s="1">
        <v>10824</v>
      </c>
      <c r="C187" s="1">
        <v>89</v>
      </c>
      <c r="D187" s="1">
        <v>44</v>
      </c>
      <c r="E187" s="1">
        <v>1</v>
      </c>
    </row>
    <row r="188" spans="1:5" x14ac:dyDescent="0.35">
      <c r="A188" s="1">
        <v>187</v>
      </c>
      <c r="B188" s="1">
        <v>3290</v>
      </c>
      <c r="C188" s="1">
        <v>17</v>
      </c>
      <c r="D188" s="1">
        <v>23</v>
      </c>
      <c r="E188" s="1">
        <v>1</v>
      </c>
    </row>
    <row r="189" spans="1:5" x14ac:dyDescent="0.35">
      <c r="A189" s="1">
        <v>188</v>
      </c>
      <c r="B189" s="1">
        <v>10063</v>
      </c>
      <c r="C189" s="1">
        <v>81</v>
      </c>
      <c r="D189" s="1">
        <v>58</v>
      </c>
      <c r="E189" s="1">
        <v>1</v>
      </c>
    </row>
    <row r="190" spans="1:5" x14ac:dyDescent="0.35">
      <c r="A190" s="1">
        <v>189</v>
      </c>
      <c r="B190" s="1">
        <v>3774</v>
      </c>
      <c r="C190" s="1">
        <v>23</v>
      </c>
      <c r="D190" s="1">
        <v>40</v>
      </c>
      <c r="E190" s="1">
        <v>0</v>
      </c>
    </row>
    <row r="191" spans="1:5" x14ac:dyDescent="0.35">
      <c r="A191" s="1">
        <v>190</v>
      </c>
      <c r="B191" s="1">
        <v>4289</v>
      </c>
      <c r="C191" s="1">
        <v>28</v>
      </c>
      <c r="D191" s="1">
        <v>36</v>
      </c>
      <c r="E191" s="1">
        <v>0</v>
      </c>
    </row>
    <row r="192" spans="1:5" x14ac:dyDescent="0.35">
      <c r="A192" s="1">
        <v>191</v>
      </c>
      <c r="B192" s="1">
        <v>2114</v>
      </c>
      <c r="C192" s="1">
        <v>8</v>
      </c>
      <c r="D192" s="1">
        <v>34</v>
      </c>
      <c r="E192" s="1">
        <v>0</v>
      </c>
    </row>
    <row r="193" spans="1:5" x14ac:dyDescent="0.35">
      <c r="A193" s="1">
        <v>192</v>
      </c>
      <c r="B193" s="1">
        <v>3380</v>
      </c>
      <c r="C193" s="1">
        <v>20</v>
      </c>
      <c r="D193" s="1">
        <v>38</v>
      </c>
      <c r="E193" s="1">
        <v>0</v>
      </c>
    </row>
    <row r="194" spans="1:5" x14ac:dyDescent="0.35">
      <c r="A194" s="1">
        <v>193</v>
      </c>
      <c r="B194" s="1">
        <v>8807</v>
      </c>
      <c r="C194" s="1">
        <v>67</v>
      </c>
      <c r="D194" s="1">
        <v>38</v>
      </c>
      <c r="E194" s="1">
        <v>1</v>
      </c>
    </row>
    <row r="195" spans="1:5" x14ac:dyDescent="0.35">
      <c r="A195" s="1">
        <v>194</v>
      </c>
      <c r="B195" s="1">
        <v>4570</v>
      </c>
      <c r="C195" s="1">
        <v>32</v>
      </c>
      <c r="D195" s="1">
        <v>36</v>
      </c>
      <c r="E195" s="1">
        <v>0</v>
      </c>
    </row>
    <row r="196" spans="1:5" x14ac:dyDescent="0.35">
      <c r="A196" s="1">
        <v>195</v>
      </c>
      <c r="B196" s="1">
        <v>9396</v>
      </c>
      <c r="C196" s="1">
        <v>81</v>
      </c>
      <c r="D196" s="1">
        <v>27</v>
      </c>
      <c r="E196" s="1">
        <v>0</v>
      </c>
    </row>
    <row r="197" spans="1:5" x14ac:dyDescent="0.35">
      <c r="A197" s="1">
        <v>196</v>
      </c>
      <c r="B197" s="1">
        <v>8459</v>
      </c>
      <c r="C197" s="1">
        <v>70</v>
      </c>
      <c r="D197" s="1">
        <v>39</v>
      </c>
      <c r="E197" s="1">
        <v>0</v>
      </c>
    </row>
    <row r="198" spans="1:5" x14ac:dyDescent="0.35">
      <c r="A198" s="1">
        <v>197</v>
      </c>
      <c r="B198" s="1">
        <v>10840</v>
      </c>
      <c r="C198" s="1">
        <v>90</v>
      </c>
      <c r="D198" s="1">
        <v>31</v>
      </c>
      <c r="E198" s="1">
        <v>1</v>
      </c>
    </row>
    <row r="199" spans="1:5" x14ac:dyDescent="0.35">
      <c r="A199" s="1">
        <v>198</v>
      </c>
      <c r="B199" s="1">
        <v>5350</v>
      </c>
      <c r="C199" s="1">
        <v>34</v>
      </c>
      <c r="D199" s="1">
        <v>51</v>
      </c>
      <c r="E199" s="1">
        <v>1</v>
      </c>
    </row>
    <row r="200" spans="1:5" x14ac:dyDescent="0.35">
      <c r="A200" s="1">
        <v>199</v>
      </c>
      <c r="B200" s="1">
        <v>11578</v>
      </c>
      <c r="C200" s="1">
        <v>99</v>
      </c>
      <c r="D200" s="1">
        <v>47</v>
      </c>
      <c r="E200" s="1">
        <v>0</v>
      </c>
    </row>
    <row r="201" spans="1:5" x14ac:dyDescent="0.35">
      <c r="A201" s="1">
        <v>200</v>
      </c>
      <c r="B201" s="1">
        <v>10762</v>
      </c>
      <c r="C201" s="1">
        <v>96</v>
      </c>
      <c r="D201" s="1">
        <v>28</v>
      </c>
      <c r="E201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"/>
  <sheetViews>
    <sheetView zoomScaleNormal="100" workbookViewId="0">
      <selection activeCell="G9" sqref="G9"/>
    </sheetView>
  </sheetViews>
  <sheetFormatPr defaultColWidth="8.78515625" defaultRowHeight="14.5" x14ac:dyDescent="0.35"/>
  <cols>
    <col min="1" max="2" width="8.78515625" style="1"/>
    <col min="3" max="3" width="7.5703125" style="1" bestFit="1" customWidth="1"/>
    <col min="4" max="16384" width="8.78515625" style="1"/>
  </cols>
  <sheetData>
    <row r="1" spans="1:5" x14ac:dyDescent="0.35">
      <c r="A1" s="1" t="s">
        <v>2</v>
      </c>
      <c r="B1" s="1" t="s">
        <v>3</v>
      </c>
      <c r="C1" s="1" t="s">
        <v>25</v>
      </c>
      <c r="D1" s="1" t="s">
        <v>26</v>
      </c>
      <c r="E1" s="1" t="s">
        <v>27</v>
      </c>
    </row>
    <row r="2" spans="1:5" x14ac:dyDescent="0.35">
      <c r="A2" s="1">
        <v>1</v>
      </c>
      <c r="B2" s="1">
        <v>450</v>
      </c>
      <c r="C2" s="1">
        <v>3</v>
      </c>
      <c r="D2" s="1">
        <v>52</v>
      </c>
      <c r="E2" s="1">
        <v>58</v>
      </c>
    </row>
    <row r="3" spans="1:5" x14ac:dyDescent="0.35">
      <c r="A3" s="1">
        <v>2</v>
      </c>
      <c r="B3" s="1">
        <v>330</v>
      </c>
      <c r="C3" s="1">
        <v>3</v>
      </c>
      <c r="D3" s="1">
        <v>33</v>
      </c>
      <c r="E3" s="1">
        <v>36</v>
      </c>
    </row>
    <row r="4" spans="1:5" x14ac:dyDescent="0.35">
      <c r="A4" s="1">
        <v>3</v>
      </c>
      <c r="B4" s="1">
        <v>505</v>
      </c>
      <c r="C4" s="1">
        <v>5</v>
      </c>
      <c r="D4" s="1">
        <v>37</v>
      </c>
      <c r="E4" s="1">
        <v>52</v>
      </c>
    </row>
    <row r="5" spans="1:5" x14ac:dyDescent="0.35">
      <c r="A5" s="1">
        <v>4</v>
      </c>
      <c r="B5" s="1">
        <v>254</v>
      </c>
      <c r="C5" s="1">
        <v>3</v>
      </c>
      <c r="D5" s="1">
        <v>44</v>
      </c>
      <c r="E5" s="1">
        <v>52</v>
      </c>
    </row>
    <row r="6" spans="1:5" x14ac:dyDescent="0.35">
      <c r="A6" s="1">
        <v>5</v>
      </c>
      <c r="B6" s="1">
        <v>186</v>
      </c>
      <c r="C6" s="1">
        <v>2</v>
      </c>
      <c r="D6" s="1">
        <v>14</v>
      </c>
      <c r="E6" s="1">
        <v>27</v>
      </c>
    </row>
    <row r="7" spans="1:5" x14ac:dyDescent="0.35">
      <c r="A7" s="1">
        <v>6</v>
      </c>
      <c r="B7" s="1">
        <v>118</v>
      </c>
      <c r="C7" s="1">
        <v>1</v>
      </c>
      <c r="D7" s="1">
        <v>37</v>
      </c>
      <c r="E7" s="1">
        <v>39</v>
      </c>
    </row>
    <row r="8" spans="1:5" x14ac:dyDescent="0.35">
      <c r="A8" s="1">
        <v>7</v>
      </c>
      <c r="B8" s="1">
        <v>475</v>
      </c>
      <c r="C8" s="1">
        <v>4</v>
      </c>
      <c r="D8" s="1">
        <v>65</v>
      </c>
      <c r="E8" s="1">
        <v>39</v>
      </c>
    </row>
    <row r="9" spans="1:5" x14ac:dyDescent="0.35">
      <c r="A9" s="1">
        <v>8</v>
      </c>
      <c r="B9" s="1">
        <v>535</v>
      </c>
      <c r="C9" s="1">
        <v>5</v>
      </c>
      <c r="D9" s="1">
        <v>96</v>
      </c>
      <c r="E9" s="1">
        <v>90</v>
      </c>
    </row>
    <row r="10" spans="1:5" x14ac:dyDescent="0.35">
      <c r="A10" s="1">
        <v>9</v>
      </c>
      <c r="B10" s="1">
        <v>415</v>
      </c>
      <c r="C10" s="1">
        <v>3</v>
      </c>
      <c r="D10" s="1">
        <v>35</v>
      </c>
      <c r="E10" s="1">
        <v>40</v>
      </c>
    </row>
    <row r="11" spans="1:5" x14ac:dyDescent="0.35">
      <c r="A11" s="1">
        <v>10</v>
      </c>
      <c r="B11" s="1">
        <v>386</v>
      </c>
      <c r="C11" s="1">
        <v>4</v>
      </c>
      <c r="D11" s="1">
        <v>28</v>
      </c>
      <c r="E11" s="1">
        <v>29</v>
      </c>
    </row>
    <row r="12" spans="1:5" x14ac:dyDescent="0.35">
      <c r="A12" s="1">
        <v>11</v>
      </c>
      <c r="B12" s="1">
        <v>123</v>
      </c>
      <c r="C12" s="1">
        <v>1</v>
      </c>
      <c r="D12" s="1">
        <v>47</v>
      </c>
      <c r="E12" s="1">
        <v>62</v>
      </c>
    </row>
    <row r="13" spans="1:5" x14ac:dyDescent="0.35">
      <c r="A13" s="1">
        <v>12</v>
      </c>
      <c r="B13" s="1">
        <v>450</v>
      </c>
      <c r="C13" s="1">
        <v>4</v>
      </c>
      <c r="D13" s="1">
        <v>3</v>
      </c>
      <c r="E13" s="1">
        <v>36</v>
      </c>
    </row>
    <row r="14" spans="1:5" x14ac:dyDescent="0.35">
      <c r="A14" s="1">
        <v>13</v>
      </c>
      <c r="B14" s="1">
        <v>593</v>
      </c>
      <c r="C14" s="1">
        <v>5</v>
      </c>
      <c r="D14" s="1">
        <v>91</v>
      </c>
      <c r="E14" s="1">
        <v>83</v>
      </c>
    </row>
    <row r="15" spans="1:5" x14ac:dyDescent="0.35">
      <c r="A15" s="1">
        <v>14</v>
      </c>
      <c r="B15" s="1">
        <v>402</v>
      </c>
      <c r="C15" s="1">
        <v>3</v>
      </c>
      <c r="D15" s="1">
        <v>69</v>
      </c>
      <c r="E15" s="1">
        <v>76</v>
      </c>
    </row>
    <row r="16" spans="1:5" x14ac:dyDescent="0.35">
      <c r="A16" s="1">
        <v>15</v>
      </c>
      <c r="B16" s="1">
        <v>8</v>
      </c>
      <c r="C16" s="1">
        <v>1</v>
      </c>
      <c r="D16" s="1">
        <v>21</v>
      </c>
      <c r="E16" s="1">
        <v>19</v>
      </c>
    </row>
    <row r="17" spans="1:5" x14ac:dyDescent="0.35">
      <c r="A17" s="1">
        <v>16</v>
      </c>
      <c r="B17" s="1">
        <v>182</v>
      </c>
      <c r="C17" s="1">
        <v>1</v>
      </c>
      <c r="D17" s="1">
        <v>53</v>
      </c>
      <c r="E17" s="1">
        <v>60</v>
      </c>
    </row>
    <row r="18" spans="1:5" x14ac:dyDescent="0.35">
      <c r="A18" s="1">
        <v>17</v>
      </c>
      <c r="B18" s="1">
        <v>572</v>
      </c>
      <c r="C18" s="1">
        <v>4</v>
      </c>
      <c r="D18" s="1">
        <v>59</v>
      </c>
      <c r="E18" s="1">
        <v>36</v>
      </c>
    </row>
    <row r="19" spans="1:5" x14ac:dyDescent="0.35">
      <c r="A19" s="1">
        <v>18</v>
      </c>
      <c r="B19" s="1">
        <v>77</v>
      </c>
      <c r="C19" s="1">
        <v>2</v>
      </c>
      <c r="D19" s="1">
        <v>8</v>
      </c>
      <c r="E19" s="1">
        <v>26</v>
      </c>
    </row>
    <row r="20" spans="1:5" x14ac:dyDescent="0.35">
      <c r="A20" s="1">
        <v>19</v>
      </c>
      <c r="B20" s="1">
        <v>484</v>
      </c>
      <c r="C20" s="1">
        <v>4</v>
      </c>
      <c r="D20" s="1">
        <v>78</v>
      </c>
      <c r="E20" s="1">
        <v>80</v>
      </c>
    </row>
    <row r="21" spans="1:5" x14ac:dyDescent="0.35">
      <c r="A21" s="1">
        <v>20</v>
      </c>
      <c r="B21" s="1">
        <v>345</v>
      </c>
      <c r="C21" s="1">
        <v>4</v>
      </c>
      <c r="D21" s="1">
        <v>10</v>
      </c>
      <c r="E21" s="1">
        <v>13</v>
      </c>
    </row>
    <row r="22" spans="1:5" x14ac:dyDescent="0.35">
      <c r="A22" s="1">
        <v>21</v>
      </c>
      <c r="B22" s="1">
        <v>185</v>
      </c>
      <c r="C22" s="1">
        <v>2</v>
      </c>
      <c r="D22" s="1">
        <v>6</v>
      </c>
      <c r="E22" s="1">
        <v>25</v>
      </c>
    </row>
    <row r="23" spans="1:5" x14ac:dyDescent="0.35">
      <c r="A23" s="1">
        <v>22</v>
      </c>
      <c r="B23" s="1">
        <v>572</v>
      </c>
      <c r="C23" s="1">
        <v>4</v>
      </c>
      <c r="D23" s="1">
        <v>76</v>
      </c>
      <c r="E23" s="1">
        <v>52</v>
      </c>
    </row>
    <row r="24" spans="1:5" x14ac:dyDescent="0.35">
      <c r="A24" s="1">
        <v>23</v>
      </c>
      <c r="B24" s="1">
        <v>112</v>
      </c>
      <c r="C24" s="1">
        <v>2</v>
      </c>
      <c r="D24" s="1">
        <v>8</v>
      </c>
      <c r="E24" s="1">
        <v>36</v>
      </c>
    </row>
    <row r="25" spans="1:5" x14ac:dyDescent="0.35">
      <c r="A25" s="1">
        <v>24</v>
      </c>
      <c r="B25" s="1">
        <v>491</v>
      </c>
      <c r="C25" s="1">
        <v>4</v>
      </c>
      <c r="D25" s="1">
        <v>84</v>
      </c>
      <c r="E25" s="1">
        <v>79</v>
      </c>
    </row>
    <row r="26" spans="1:5" x14ac:dyDescent="0.35">
      <c r="A26" s="1">
        <v>25</v>
      </c>
      <c r="B26" s="1">
        <v>159</v>
      </c>
      <c r="C26" s="1">
        <v>1</v>
      </c>
      <c r="D26" s="1">
        <v>3</v>
      </c>
      <c r="E26" s="1">
        <v>31</v>
      </c>
    </row>
    <row r="27" spans="1:5" x14ac:dyDescent="0.35">
      <c r="A27" s="1">
        <v>26</v>
      </c>
      <c r="B27" s="1">
        <v>510</v>
      </c>
      <c r="C27" s="1">
        <v>5</v>
      </c>
      <c r="D27" s="1">
        <v>49</v>
      </c>
      <c r="E27" s="1">
        <v>45</v>
      </c>
    </row>
    <row r="28" spans="1:5" x14ac:dyDescent="0.35">
      <c r="A28" s="1">
        <v>27</v>
      </c>
      <c r="B28" s="1">
        <v>403</v>
      </c>
      <c r="C28" s="1">
        <v>3</v>
      </c>
      <c r="D28" s="1">
        <v>92</v>
      </c>
      <c r="E28" s="1">
        <v>65</v>
      </c>
    </row>
    <row r="29" spans="1:5" x14ac:dyDescent="0.35">
      <c r="A29" s="1">
        <v>28</v>
      </c>
      <c r="B29" s="1">
        <v>317</v>
      </c>
      <c r="C29" s="1">
        <v>3</v>
      </c>
      <c r="D29" s="1">
        <v>3</v>
      </c>
      <c r="E29" s="1">
        <v>36</v>
      </c>
    </row>
    <row r="30" spans="1:5" x14ac:dyDescent="0.35">
      <c r="A30" s="1">
        <v>29</v>
      </c>
      <c r="B30" s="1">
        <v>401</v>
      </c>
      <c r="C30" s="1">
        <v>4</v>
      </c>
      <c r="D30" s="1">
        <v>9</v>
      </c>
      <c r="E30" s="1">
        <v>21</v>
      </c>
    </row>
    <row r="31" spans="1:5" x14ac:dyDescent="0.35">
      <c r="A31" s="1">
        <v>30</v>
      </c>
      <c r="B31" s="1">
        <v>135</v>
      </c>
      <c r="C31" s="1">
        <v>1</v>
      </c>
      <c r="D31" s="1">
        <v>36</v>
      </c>
      <c r="E31" s="1">
        <v>42</v>
      </c>
    </row>
    <row r="32" spans="1:5" x14ac:dyDescent="0.35">
      <c r="A32" s="1">
        <v>31</v>
      </c>
      <c r="B32" s="1">
        <v>354</v>
      </c>
      <c r="C32" s="1">
        <v>3</v>
      </c>
      <c r="D32" s="1">
        <v>19</v>
      </c>
      <c r="E32" s="1">
        <v>38</v>
      </c>
    </row>
    <row r="33" spans="1:5" x14ac:dyDescent="0.35">
      <c r="A33" s="1">
        <v>32</v>
      </c>
      <c r="B33" s="1">
        <v>330</v>
      </c>
      <c r="C33" s="1">
        <v>3</v>
      </c>
      <c r="D33" s="1">
        <v>57</v>
      </c>
      <c r="E33" s="1">
        <v>68</v>
      </c>
    </row>
    <row r="34" spans="1:5" x14ac:dyDescent="0.35">
      <c r="A34" s="1">
        <v>33</v>
      </c>
      <c r="B34" s="1">
        <v>221</v>
      </c>
      <c r="C34" s="1">
        <v>2</v>
      </c>
      <c r="D34" s="1">
        <v>73</v>
      </c>
      <c r="E34" s="1">
        <v>47</v>
      </c>
    </row>
    <row r="35" spans="1:5" x14ac:dyDescent="0.35">
      <c r="A35" s="1">
        <v>34</v>
      </c>
      <c r="B35" s="1">
        <v>397</v>
      </c>
      <c r="C35" s="1">
        <v>3</v>
      </c>
      <c r="D35" s="1">
        <v>92</v>
      </c>
      <c r="E35" s="1">
        <v>93</v>
      </c>
    </row>
    <row r="36" spans="1:5" x14ac:dyDescent="0.35">
      <c r="A36" s="1">
        <v>35</v>
      </c>
      <c r="B36" s="1">
        <v>471</v>
      </c>
      <c r="C36" s="1">
        <v>5</v>
      </c>
      <c r="D36" s="1">
        <v>16</v>
      </c>
      <c r="E36" s="1">
        <v>11</v>
      </c>
    </row>
    <row r="37" spans="1:5" x14ac:dyDescent="0.35">
      <c r="A37" s="1">
        <v>36</v>
      </c>
      <c r="B37" s="1">
        <v>436</v>
      </c>
      <c r="C37" s="1">
        <v>5</v>
      </c>
      <c r="D37" s="1">
        <v>6</v>
      </c>
      <c r="E37" s="1">
        <v>32</v>
      </c>
    </row>
    <row r="38" spans="1:5" x14ac:dyDescent="0.35">
      <c r="A38" s="1">
        <v>37</v>
      </c>
      <c r="B38" s="1">
        <v>376</v>
      </c>
      <c r="C38" s="1">
        <v>4</v>
      </c>
      <c r="D38" s="1">
        <v>5</v>
      </c>
      <c r="E38" s="1">
        <v>28</v>
      </c>
    </row>
    <row r="39" spans="1:5" x14ac:dyDescent="0.35">
      <c r="A39" s="1">
        <v>38</v>
      </c>
      <c r="B39" s="1">
        <v>292</v>
      </c>
      <c r="C39" s="1">
        <v>3</v>
      </c>
      <c r="D39" s="1">
        <v>46</v>
      </c>
      <c r="E39" s="1">
        <v>40</v>
      </c>
    </row>
    <row r="40" spans="1:5" x14ac:dyDescent="0.35">
      <c r="A40" s="1">
        <v>39</v>
      </c>
      <c r="B40" s="1">
        <v>516</v>
      </c>
      <c r="C40" s="1">
        <v>5</v>
      </c>
      <c r="D40" s="1">
        <v>18</v>
      </c>
      <c r="E40" s="1">
        <v>45</v>
      </c>
    </row>
    <row r="41" spans="1:5" x14ac:dyDescent="0.35">
      <c r="A41" s="1">
        <v>40</v>
      </c>
      <c r="B41" s="1">
        <v>402</v>
      </c>
      <c r="C41" s="1">
        <v>4</v>
      </c>
      <c r="D41" s="1">
        <v>33</v>
      </c>
      <c r="E41" s="1">
        <v>24</v>
      </c>
    </row>
    <row r="42" spans="1:5" x14ac:dyDescent="0.35">
      <c r="A42" s="1">
        <v>41</v>
      </c>
      <c r="B42" s="1">
        <v>362</v>
      </c>
      <c r="C42" s="1">
        <v>3</v>
      </c>
      <c r="D42" s="1">
        <v>70</v>
      </c>
      <c r="E42" s="1">
        <v>44</v>
      </c>
    </row>
    <row r="43" spans="1:5" x14ac:dyDescent="0.35">
      <c r="A43" s="1">
        <v>42</v>
      </c>
      <c r="B43" s="1">
        <v>303</v>
      </c>
      <c r="C43" s="1">
        <v>2</v>
      </c>
      <c r="D43" s="1">
        <v>72</v>
      </c>
      <c r="E43" s="1">
        <v>47</v>
      </c>
    </row>
    <row r="44" spans="1:5" x14ac:dyDescent="0.35">
      <c r="A44" s="1">
        <v>43</v>
      </c>
      <c r="B44" s="1">
        <v>198</v>
      </c>
      <c r="C44" s="1">
        <v>1</v>
      </c>
      <c r="D44" s="1">
        <v>42</v>
      </c>
      <c r="E44" s="1">
        <v>44</v>
      </c>
    </row>
    <row r="45" spans="1:5" x14ac:dyDescent="0.35">
      <c r="A45" s="1">
        <v>44</v>
      </c>
      <c r="B45" s="1">
        <v>116</v>
      </c>
      <c r="C45" s="1">
        <v>1</v>
      </c>
      <c r="D45" s="1">
        <v>94</v>
      </c>
      <c r="E45" s="1">
        <v>78</v>
      </c>
    </row>
    <row r="46" spans="1:5" x14ac:dyDescent="0.35">
      <c r="A46" s="1">
        <v>45</v>
      </c>
      <c r="B46" s="1">
        <v>232</v>
      </c>
      <c r="C46" s="1">
        <v>2</v>
      </c>
      <c r="D46" s="1">
        <v>4</v>
      </c>
      <c r="E46" s="1">
        <v>12</v>
      </c>
    </row>
    <row r="47" spans="1:5" x14ac:dyDescent="0.35">
      <c r="A47" s="1">
        <v>46</v>
      </c>
      <c r="B47" s="1">
        <v>376</v>
      </c>
      <c r="C47" s="1">
        <v>4</v>
      </c>
      <c r="D47" s="1">
        <v>5</v>
      </c>
      <c r="E47" s="1">
        <v>23</v>
      </c>
    </row>
    <row r="48" spans="1:5" x14ac:dyDescent="0.35">
      <c r="A48" s="1">
        <v>47</v>
      </c>
      <c r="B48" s="1">
        <v>336</v>
      </c>
      <c r="C48" s="1">
        <v>2</v>
      </c>
      <c r="D48" s="1">
        <v>37</v>
      </c>
      <c r="E48" s="1">
        <v>56</v>
      </c>
    </row>
    <row r="49" spans="1:5" x14ac:dyDescent="0.35">
      <c r="A49" s="1">
        <v>48</v>
      </c>
      <c r="B49" s="1">
        <v>304</v>
      </c>
      <c r="C49" s="1">
        <v>3</v>
      </c>
      <c r="D49" s="1">
        <v>36</v>
      </c>
      <c r="E49" s="1">
        <v>48</v>
      </c>
    </row>
    <row r="50" spans="1:5" x14ac:dyDescent="0.35">
      <c r="A50" s="1">
        <v>49</v>
      </c>
      <c r="B50" s="1">
        <v>415</v>
      </c>
      <c r="C50" s="1">
        <v>4</v>
      </c>
      <c r="D50" s="1">
        <v>25</v>
      </c>
      <c r="E50" s="1">
        <v>42</v>
      </c>
    </row>
    <row r="51" spans="1:5" x14ac:dyDescent="0.35">
      <c r="A51" s="1">
        <v>50</v>
      </c>
      <c r="B51" s="1">
        <v>208</v>
      </c>
      <c r="C51" s="1">
        <v>1</v>
      </c>
      <c r="D51" s="1">
        <v>81</v>
      </c>
      <c r="E51" s="1">
        <v>74</v>
      </c>
    </row>
    <row r="52" spans="1:5" x14ac:dyDescent="0.35">
      <c r="A52" s="1">
        <v>51</v>
      </c>
      <c r="B52" s="1">
        <v>466</v>
      </c>
      <c r="C52" s="1">
        <v>4</v>
      </c>
      <c r="D52" s="1">
        <v>41</v>
      </c>
      <c r="E52" s="1">
        <v>42</v>
      </c>
    </row>
    <row r="53" spans="1:5" x14ac:dyDescent="0.35">
      <c r="A53" s="1">
        <v>52</v>
      </c>
      <c r="B53" s="1">
        <v>416</v>
      </c>
      <c r="C53" s="1">
        <v>3</v>
      </c>
      <c r="D53" s="1">
        <v>90</v>
      </c>
      <c r="E53" s="1">
        <v>66</v>
      </c>
    </row>
    <row r="54" spans="1:5" x14ac:dyDescent="0.35">
      <c r="A54" s="1">
        <v>53</v>
      </c>
      <c r="B54" s="1">
        <v>425</v>
      </c>
      <c r="C54" s="1">
        <v>3</v>
      </c>
      <c r="D54" s="1">
        <v>17</v>
      </c>
      <c r="E54" s="1">
        <v>39</v>
      </c>
    </row>
    <row r="55" spans="1:5" x14ac:dyDescent="0.35">
      <c r="A55" s="1">
        <v>54</v>
      </c>
      <c r="B55" s="1">
        <v>247</v>
      </c>
      <c r="C55" s="1">
        <v>2</v>
      </c>
      <c r="D55" s="1">
        <v>75</v>
      </c>
      <c r="E55" s="1">
        <v>50</v>
      </c>
    </row>
    <row r="56" spans="1:5" x14ac:dyDescent="0.35">
      <c r="A56" s="1">
        <v>55</v>
      </c>
      <c r="B56" s="1">
        <v>390</v>
      </c>
      <c r="C56" s="1">
        <v>4</v>
      </c>
      <c r="D56" s="1">
        <v>21</v>
      </c>
      <c r="E56" s="1">
        <v>15</v>
      </c>
    </row>
    <row r="57" spans="1:5" x14ac:dyDescent="0.35">
      <c r="A57" s="1">
        <v>56</v>
      </c>
      <c r="B57" s="1">
        <v>525</v>
      </c>
      <c r="C57" s="1">
        <v>5</v>
      </c>
      <c r="D57" s="1">
        <v>35</v>
      </c>
      <c r="E57" s="1">
        <v>24</v>
      </c>
    </row>
    <row r="58" spans="1:5" x14ac:dyDescent="0.35">
      <c r="A58" s="1">
        <v>57</v>
      </c>
      <c r="B58" s="1">
        <v>420</v>
      </c>
      <c r="C58" s="1">
        <v>4</v>
      </c>
      <c r="D58" s="1">
        <v>47</v>
      </c>
      <c r="E58" s="1">
        <v>51</v>
      </c>
    </row>
    <row r="59" spans="1:5" x14ac:dyDescent="0.35">
      <c r="A59" s="1">
        <v>58</v>
      </c>
      <c r="B59" s="1">
        <v>350</v>
      </c>
      <c r="C59" s="1">
        <v>3</v>
      </c>
      <c r="D59" s="1">
        <v>69</v>
      </c>
      <c r="E59" s="1">
        <v>60</v>
      </c>
    </row>
    <row r="60" spans="1:5" x14ac:dyDescent="0.35">
      <c r="A60" s="1">
        <v>59</v>
      </c>
      <c r="B60" s="1">
        <v>213</v>
      </c>
      <c r="C60" s="1">
        <v>1</v>
      </c>
      <c r="D60" s="1">
        <v>73</v>
      </c>
      <c r="E60" s="1">
        <v>70</v>
      </c>
    </row>
    <row r="61" spans="1:5" x14ac:dyDescent="0.35">
      <c r="A61" s="1">
        <v>60</v>
      </c>
      <c r="B61" s="1">
        <v>496</v>
      </c>
      <c r="C61" s="1">
        <v>5</v>
      </c>
      <c r="D61" s="1">
        <v>46</v>
      </c>
      <c r="E61" s="1">
        <v>36</v>
      </c>
    </row>
    <row r="62" spans="1:5" x14ac:dyDescent="0.35">
      <c r="A62" s="1">
        <v>61</v>
      </c>
      <c r="B62" s="1">
        <v>507</v>
      </c>
      <c r="C62" s="1">
        <v>4</v>
      </c>
      <c r="D62" s="1">
        <v>63</v>
      </c>
      <c r="E62" s="1">
        <v>64</v>
      </c>
    </row>
    <row r="63" spans="1:5" x14ac:dyDescent="0.35">
      <c r="A63" s="1">
        <v>62</v>
      </c>
      <c r="B63" s="1">
        <v>529</v>
      </c>
      <c r="C63" s="1">
        <v>4</v>
      </c>
      <c r="D63" s="1">
        <v>98</v>
      </c>
      <c r="E63" s="1">
        <v>61</v>
      </c>
    </row>
    <row r="64" spans="1:5" x14ac:dyDescent="0.35">
      <c r="A64" s="1">
        <v>63</v>
      </c>
      <c r="B64" s="1">
        <v>271</v>
      </c>
      <c r="C64" s="1">
        <v>2</v>
      </c>
      <c r="D64" s="1">
        <v>46</v>
      </c>
      <c r="E64" s="1">
        <v>38</v>
      </c>
    </row>
    <row r="65" spans="1:5" x14ac:dyDescent="0.35">
      <c r="A65" s="1">
        <v>64</v>
      </c>
      <c r="B65" s="1">
        <v>405</v>
      </c>
      <c r="C65" s="1">
        <v>2</v>
      </c>
      <c r="D65" s="1">
        <v>68</v>
      </c>
      <c r="E65" s="1">
        <v>58</v>
      </c>
    </row>
    <row r="66" spans="1:5" x14ac:dyDescent="0.35">
      <c r="A66" s="1">
        <v>65</v>
      </c>
      <c r="B66" s="1">
        <v>396</v>
      </c>
      <c r="C66" s="1">
        <v>4</v>
      </c>
      <c r="D66" s="1">
        <v>39</v>
      </c>
      <c r="E66" s="1">
        <v>52</v>
      </c>
    </row>
    <row r="67" spans="1:5" x14ac:dyDescent="0.35">
      <c r="A67" s="1">
        <v>66</v>
      </c>
      <c r="B67" s="1">
        <v>530</v>
      </c>
      <c r="C67" s="1">
        <v>5</v>
      </c>
      <c r="D67" s="1">
        <v>15</v>
      </c>
      <c r="E67" s="1">
        <v>35</v>
      </c>
    </row>
    <row r="68" spans="1:5" x14ac:dyDescent="0.35">
      <c r="A68" s="1">
        <v>67</v>
      </c>
      <c r="B68" s="1">
        <v>66</v>
      </c>
      <c r="C68" s="1">
        <v>1</v>
      </c>
      <c r="D68" s="1">
        <v>17</v>
      </c>
      <c r="E68" s="1">
        <v>32</v>
      </c>
    </row>
    <row r="69" spans="1:5" x14ac:dyDescent="0.35">
      <c r="A69" s="1">
        <v>68</v>
      </c>
      <c r="B69" s="1">
        <v>483</v>
      </c>
      <c r="C69" s="1">
        <v>4</v>
      </c>
      <c r="D69" s="1">
        <v>87</v>
      </c>
      <c r="E69" s="1">
        <v>83</v>
      </c>
    </row>
    <row r="70" spans="1:5" x14ac:dyDescent="0.35">
      <c r="A70" s="1">
        <v>69</v>
      </c>
      <c r="B70" s="1">
        <v>370</v>
      </c>
      <c r="C70" s="1">
        <v>4</v>
      </c>
      <c r="D70" s="1">
        <v>10</v>
      </c>
      <c r="E70" s="1">
        <v>12</v>
      </c>
    </row>
    <row r="71" spans="1:5" x14ac:dyDescent="0.35">
      <c r="A71" s="1">
        <v>70</v>
      </c>
      <c r="B71" s="1">
        <v>539</v>
      </c>
      <c r="C71" s="1">
        <v>4</v>
      </c>
      <c r="D71" s="1">
        <v>47</v>
      </c>
      <c r="E71" s="1">
        <v>45</v>
      </c>
    </row>
    <row r="72" spans="1:5" x14ac:dyDescent="0.35">
      <c r="A72" s="1">
        <v>71</v>
      </c>
      <c r="B72" s="1">
        <v>184</v>
      </c>
      <c r="C72" s="1">
        <v>1</v>
      </c>
      <c r="D72" s="1">
        <v>42</v>
      </c>
      <c r="E72" s="1">
        <v>39</v>
      </c>
    </row>
    <row r="73" spans="1:5" x14ac:dyDescent="0.35">
      <c r="A73" s="1">
        <v>72</v>
      </c>
      <c r="B73" s="1">
        <v>260</v>
      </c>
      <c r="C73" s="1">
        <v>3</v>
      </c>
      <c r="D73" s="1">
        <v>10</v>
      </c>
      <c r="E73" s="1">
        <v>38</v>
      </c>
    </row>
    <row r="74" spans="1:5" x14ac:dyDescent="0.35">
      <c r="A74" s="1">
        <v>73</v>
      </c>
      <c r="B74" s="1">
        <v>411</v>
      </c>
      <c r="C74" s="1">
        <v>4</v>
      </c>
      <c r="D74" s="1">
        <v>17</v>
      </c>
      <c r="E74" s="1">
        <v>24</v>
      </c>
    </row>
    <row r="75" spans="1:5" x14ac:dyDescent="0.35">
      <c r="A75" s="1">
        <v>74</v>
      </c>
      <c r="B75" s="1">
        <v>388</v>
      </c>
      <c r="C75" s="1">
        <v>3</v>
      </c>
      <c r="D75" s="1">
        <v>92</v>
      </c>
      <c r="E75" s="1">
        <v>74</v>
      </c>
    </row>
    <row r="76" spans="1:5" x14ac:dyDescent="0.35">
      <c r="A76" s="1">
        <v>75</v>
      </c>
      <c r="B76" s="1">
        <v>234</v>
      </c>
      <c r="C76" s="1">
        <v>2</v>
      </c>
      <c r="D76" s="1">
        <v>3</v>
      </c>
      <c r="E76" s="1">
        <v>15</v>
      </c>
    </row>
    <row r="77" spans="1:5" x14ac:dyDescent="0.35">
      <c r="A77" s="1">
        <v>76</v>
      </c>
      <c r="B77" s="1">
        <v>239</v>
      </c>
      <c r="C77" s="1">
        <v>1</v>
      </c>
      <c r="D77" s="1">
        <v>73</v>
      </c>
      <c r="E77" s="1">
        <v>46</v>
      </c>
    </row>
    <row r="78" spans="1:5" x14ac:dyDescent="0.35">
      <c r="A78" s="1">
        <v>77</v>
      </c>
      <c r="B78" s="1">
        <v>366</v>
      </c>
      <c r="C78" s="1">
        <v>4</v>
      </c>
      <c r="D78" s="1">
        <v>17</v>
      </c>
      <c r="E78" s="1">
        <v>25</v>
      </c>
    </row>
    <row r="79" spans="1:5" x14ac:dyDescent="0.35">
      <c r="A79" s="1">
        <v>78</v>
      </c>
      <c r="B79" s="1">
        <v>324</v>
      </c>
      <c r="C79" s="1">
        <v>2</v>
      </c>
      <c r="D79" s="1">
        <v>41</v>
      </c>
      <c r="E79" s="1">
        <v>40</v>
      </c>
    </row>
    <row r="80" spans="1:5" x14ac:dyDescent="0.35">
      <c r="A80" s="1">
        <v>79</v>
      </c>
      <c r="B80" s="1">
        <v>271</v>
      </c>
      <c r="C80" s="1">
        <v>2</v>
      </c>
      <c r="D80" s="1">
        <v>11</v>
      </c>
      <c r="E80" s="1">
        <v>14</v>
      </c>
    </row>
    <row r="81" spans="1:5" x14ac:dyDescent="0.35">
      <c r="A81" s="1">
        <v>80</v>
      </c>
      <c r="B81" s="1">
        <v>438</v>
      </c>
      <c r="C81" s="1">
        <v>4</v>
      </c>
      <c r="D81" s="1">
        <v>95</v>
      </c>
      <c r="E81" s="1">
        <v>77</v>
      </c>
    </row>
    <row r="82" spans="1:5" x14ac:dyDescent="0.35">
      <c r="A82" s="1">
        <v>81</v>
      </c>
      <c r="B82" s="1">
        <v>236</v>
      </c>
      <c r="C82" s="1">
        <v>2</v>
      </c>
      <c r="D82" s="1">
        <v>76</v>
      </c>
      <c r="E82" s="1">
        <v>65</v>
      </c>
    </row>
    <row r="83" spans="1:5" x14ac:dyDescent="0.35">
      <c r="A83" s="1">
        <v>82</v>
      </c>
      <c r="B83" s="1">
        <v>201</v>
      </c>
      <c r="C83" s="1">
        <v>1</v>
      </c>
      <c r="D83" s="1">
        <v>99</v>
      </c>
      <c r="E83" s="1">
        <v>65</v>
      </c>
    </row>
    <row r="84" spans="1:5" x14ac:dyDescent="0.35">
      <c r="A84" s="1">
        <v>83</v>
      </c>
      <c r="B84" s="1">
        <v>136</v>
      </c>
      <c r="C84" s="1">
        <v>1</v>
      </c>
      <c r="D84" s="1">
        <v>40</v>
      </c>
      <c r="E84" s="1">
        <v>44</v>
      </c>
    </row>
    <row r="85" spans="1:5" x14ac:dyDescent="0.35">
      <c r="A85" s="1">
        <v>84</v>
      </c>
      <c r="B85" s="1">
        <v>309</v>
      </c>
      <c r="C85" s="1">
        <v>3</v>
      </c>
      <c r="D85" s="1">
        <v>38</v>
      </c>
      <c r="E85" s="1">
        <v>25</v>
      </c>
    </row>
    <row r="86" spans="1:5" x14ac:dyDescent="0.35">
      <c r="A86" s="1">
        <v>85</v>
      </c>
      <c r="B86" s="1">
        <v>283</v>
      </c>
      <c r="C86" s="1">
        <v>1</v>
      </c>
      <c r="D86" s="1">
        <v>87</v>
      </c>
      <c r="E86" s="1">
        <v>73</v>
      </c>
    </row>
    <row r="87" spans="1:5" x14ac:dyDescent="0.35">
      <c r="A87" s="1">
        <v>86</v>
      </c>
      <c r="B87" s="1">
        <v>547</v>
      </c>
      <c r="C87" s="1">
        <v>4</v>
      </c>
      <c r="D87" s="1">
        <v>99</v>
      </c>
      <c r="E87" s="1">
        <v>93</v>
      </c>
    </row>
    <row r="88" spans="1:5" x14ac:dyDescent="0.35">
      <c r="A88" s="1">
        <v>87</v>
      </c>
      <c r="B88" s="1">
        <v>341</v>
      </c>
      <c r="C88" s="1">
        <v>3</v>
      </c>
      <c r="D88" s="1">
        <v>40</v>
      </c>
      <c r="E88" s="1">
        <v>40</v>
      </c>
    </row>
    <row r="89" spans="1:5" x14ac:dyDescent="0.35">
      <c r="A89" s="1">
        <v>88</v>
      </c>
      <c r="B89" s="1">
        <v>324</v>
      </c>
      <c r="C89" s="1">
        <v>2</v>
      </c>
      <c r="D89" s="1">
        <v>45</v>
      </c>
      <c r="E89" s="1">
        <v>33</v>
      </c>
    </row>
    <row r="90" spans="1:5" x14ac:dyDescent="0.35">
      <c r="A90" s="1">
        <v>89</v>
      </c>
      <c r="B90" s="1">
        <v>440</v>
      </c>
      <c r="C90" s="1">
        <v>4</v>
      </c>
      <c r="D90" s="1">
        <v>8</v>
      </c>
      <c r="E90" s="1">
        <v>6</v>
      </c>
    </row>
    <row r="91" spans="1:5" x14ac:dyDescent="0.35">
      <c r="A91" s="1">
        <v>90</v>
      </c>
      <c r="B91" s="1">
        <v>123</v>
      </c>
      <c r="C91" s="1">
        <v>2</v>
      </c>
      <c r="D91" s="1">
        <v>50</v>
      </c>
      <c r="E91" s="1">
        <v>36</v>
      </c>
    </row>
    <row r="92" spans="1:5" x14ac:dyDescent="0.35">
      <c r="A92" s="1">
        <v>91</v>
      </c>
      <c r="B92" s="1">
        <v>586</v>
      </c>
      <c r="C92" s="1">
        <v>4</v>
      </c>
      <c r="D92" s="1">
        <v>83</v>
      </c>
      <c r="E92" s="1">
        <v>50</v>
      </c>
    </row>
    <row r="93" spans="1:5" x14ac:dyDescent="0.35">
      <c r="A93" s="1">
        <v>92</v>
      </c>
      <c r="B93" s="1">
        <v>457</v>
      </c>
      <c r="C93" s="1">
        <v>4</v>
      </c>
      <c r="D93" s="1">
        <v>16</v>
      </c>
      <c r="E93" s="1">
        <v>29</v>
      </c>
    </row>
    <row r="94" spans="1:5" x14ac:dyDescent="0.35">
      <c r="A94" s="1">
        <v>93</v>
      </c>
      <c r="B94" s="1">
        <v>230</v>
      </c>
      <c r="C94" s="1">
        <v>2</v>
      </c>
      <c r="D94" s="1">
        <v>10</v>
      </c>
      <c r="E94" s="1">
        <v>34</v>
      </c>
    </row>
    <row r="95" spans="1:5" x14ac:dyDescent="0.35">
      <c r="A95" s="1">
        <v>94</v>
      </c>
      <c r="B95" s="1">
        <v>327</v>
      </c>
      <c r="C95" s="1">
        <v>2</v>
      </c>
      <c r="D95" s="1">
        <v>62</v>
      </c>
      <c r="E95" s="1">
        <v>37</v>
      </c>
    </row>
    <row r="96" spans="1:5" x14ac:dyDescent="0.35">
      <c r="A96" s="1">
        <v>95</v>
      </c>
      <c r="B96" s="1">
        <v>334</v>
      </c>
      <c r="C96" s="1">
        <v>3</v>
      </c>
      <c r="D96" s="1">
        <v>34</v>
      </c>
      <c r="E96" s="1">
        <v>44</v>
      </c>
    </row>
    <row r="97" spans="1:5" x14ac:dyDescent="0.35">
      <c r="A97" s="1">
        <v>96</v>
      </c>
      <c r="B97" s="1">
        <v>348</v>
      </c>
      <c r="C97" s="1">
        <v>4</v>
      </c>
      <c r="D97" s="1">
        <v>16</v>
      </c>
      <c r="E97" s="1">
        <v>11</v>
      </c>
    </row>
    <row r="98" spans="1:5" x14ac:dyDescent="0.35">
      <c r="A98" s="1">
        <v>97</v>
      </c>
      <c r="B98" s="1">
        <v>383</v>
      </c>
      <c r="C98" s="1">
        <v>3</v>
      </c>
      <c r="D98" s="1">
        <v>18</v>
      </c>
      <c r="E98" s="1">
        <v>46</v>
      </c>
    </row>
    <row r="99" spans="1:5" x14ac:dyDescent="0.35">
      <c r="A99" s="1">
        <v>98</v>
      </c>
      <c r="B99" s="1">
        <v>133</v>
      </c>
      <c r="C99" s="1">
        <v>1</v>
      </c>
      <c r="D99" s="1">
        <v>94</v>
      </c>
      <c r="E99" s="1">
        <v>91</v>
      </c>
    </row>
    <row r="100" spans="1:5" x14ac:dyDescent="0.35">
      <c r="A100" s="1">
        <v>99</v>
      </c>
      <c r="B100" s="1">
        <v>338</v>
      </c>
      <c r="C100" s="1">
        <v>3</v>
      </c>
      <c r="D100" s="1">
        <v>35</v>
      </c>
      <c r="E100" s="1">
        <v>44</v>
      </c>
    </row>
    <row r="101" spans="1:5" x14ac:dyDescent="0.35">
      <c r="A101" s="1">
        <v>100</v>
      </c>
      <c r="B101" s="1">
        <v>294</v>
      </c>
      <c r="C101" s="1">
        <v>3</v>
      </c>
      <c r="D101" s="1">
        <v>10</v>
      </c>
      <c r="E101" s="1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1"/>
  <sheetViews>
    <sheetView workbookViewId="0">
      <selection activeCell="F12" sqref="F12"/>
    </sheetView>
  </sheetViews>
  <sheetFormatPr defaultColWidth="8.78515625" defaultRowHeight="14.5" x14ac:dyDescent="0.35"/>
  <cols>
    <col min="1" max="16384" width="8.78515625" style="1"/>
  </cols>
  <sheetData>
    <row r="1" spans="1:4" x14ac:dyDescent="0.35">
      <c r="A1" s="1" t="s">
        <v>2</v>
      </c>
      <c r="B1" s="1" t="s">
        <v>3</v>
      </c>
      <c r="C1" s="1" t="s">
        <v>13</v>
      </c>
      <c r="D1" s="1" t="s">
        <v>14</v>
      </c>
    </row>
    <row r="2" spans="1:4" x14ac:dyDescent="0.35">
      <c r="A2" s="1">
        <v>1</v>
      </c>
      <c r="B2" s="1">
        <v>4084</v>
      </c>
      <c r="C2" s="1">
        <v>38</v>
      </c>
      <c r="D2" s="1">
        <v>22</v>
      </c>
    </row>
    <row r="3" spans="1:4" x14ac:dyDescent="0.35">
      <c r="A3" s="1">
        <v>2</v>
      </c>
      <c r="B3" s="1">
        <v>4828</v>
      </c>
      <c r="C3" s="1">
        <v>45</v>
      </c>
      <c r="D3" s="1">
        <v>24</v>
      </c>
    </row>
    <row r="4" spans="1:4" x14ac:dyDescent="0.35">
      <c r="A4" s="1">
        <v>3</v>
      </c>
      <c r="B4" s="1">
        <v>10304</v>
      </c>
      <c r="C4" s="1">
        <v>98</v>
      </c>
      <c r="D4" s="1">
        <v>21</v>
      </c>
    </row>
    <row r="5" spans="1:4" x14ac:dyDescent="0.35">
      <c r="A5" s="1">
        <v>4</v>
      </c>
      <c r="B5" s="1">
        <v>5379</v>
      </c>
      <c r="C5" s="1">
        <v>53</v>
      </c>
      <c r="D5" s="1">
        <v>18</v>
      </c>
    </row>
    <row r="6" spans="1:4" x14ac:dyDescent="0.35">
      <c r="A6" s="1">
        <v>5</v>
      </c>
      <c r="B6" s="1">
        <v>1670</v>
      </c>
      <c r="C6" s="1">
        <v>14</v>
      </c>
      <c r="D6" s="1">
        <v>27</v>
      </c>
    </row>
    <row r="7" spans="1:4" x14ac:dyDescent="0.35">
      <c r="A7" s="1">
        <v>6</v>
      </c>
      <c r="B7" s="1">
        <v>4492</v>
      </c>
      <c r="C7" s="1">
        <v>43</v>
      </c>
      <c r="D7" s="1">
        <v>18</v>
      </c>
    </row>
    <row r="8" spans="1:4" x14ac:dyDescent="0.35">
      <c r="A8" s="1">
        <v>7</v>
      </c>
      <c r="B8" s="1">
        <v>4992</v>
      </c>
      <c r="C8" s="1">
        <v>48</v>
      </c>
      <c r="D8" s="1">
        <v>18</v>
      </c>
    </row>
    <row r="9" spans="1:4" x14ac:dyDescent="0.35">
      <c r="A9" s="1">
        <v>8</v>
      </c>
      <c r="B9" s="1">
        <v>5779</v>
      </c>
      <c r="C9" s="1">
        <v>54</v>
      </c>
      <c r="D9" s="1">
        <v>27</v>
      </c>
    </row>
    <row r="10" spans="1:4" x14ac:dyDescent="0.35">
      <c r="A10" s="1">
        <v>9</v>
      </c>
      <c r="B10" s="1">
        <v>9114</v>
      </c>
      <c r="C10" s="1">
        <v>87</v>
      </c>
      <c r="D10" s="1">
        <v>20</v>
      </c>
    </row>
    <row r="11" spans="1:4" x14ac:dyDescent="0.35">
      <c r="A11" s="1">
        <v>10</v>
      </c>
      <c r="B11" s="1">
        <v>8878</v>
      </c>
      <c r="C11" s="1">
        <v>89</v>
      </c>
      <c r="D11" s="1">
        <v>20</v>
      </c>
    </row>
    <row r="12" spans="1:4" x14ac:dyDescent="0.35">
      <c r="A12" s="1">
        <v>11</v>
      </c>
      <c r="B12" s="1">
        <v>9673</v>
      </c>
      <c r="C12" s="1">
        <v>96</v>
      </c>
      <c r="D12" s="1">
        <v>20</v>
      </c>
    </row>
    <row r="13" spans="1:4" x14ac:dyDescent="0.35">
      <c r="A13" s="1">
        <v>12</v>
      </c>
      <c r="B13" s="1">
        <v>10229</v>
      </c>
      <c r="C13" s="1">
        <v>98</v>
      </c>
      <c r="D13" s="1">
        <v>13</v>
      </c>
    </row>
    <row r="14" spans="1:4" x14ac:dyDescent="0.35">
      <c r="A14" s="1">
        <v>13</v>
      </c>
      <c r="B14" s="1">
        <v>6474</v>
      </c>
      <c r="C14" s="1">
        <v>61</v>
      </c>
      <c r="D14" s="1">
        <v>21</v>
      </c>
    </row>
    <row r="15" spans="1:4" x14ac:dyDescent="0.35">
      <c r="A15" s="1">
        <v>14</v>
      </c>
      <c r="B15" s="1">
        <v>7570</v>
      </c>
      <c r="C15" s="1">
        <v>73</v>
      </c>
      <c r="D15" s="1">
        <v>19</v>
      </c>
    </row>
    <row r="16" spans="1:4" x14ac:dyDescent="0.35">
      <c r="A16" s="1">
        <v>15</v>
      </c>
      <c r="B16" s="1">
        <v>7474</v>
      </c>
      <c r="C16" s="1">
        <v>71</v>
      </c>
      <c r="D16" s="1">
        <v>22</v>
      </c>
    </row>
    <row r="17" spans="1:4" x14ac:dyDescent="0.35">
      <c r="A17" s="1">
        <v>16</v>
      </c>
      <c r="B17" s="1">
        <v>5489</v>
      </c>
      <c r="C17" s="1">
        <v>54</v>
      </c>
      <c r="D17" s="1">
        <v>14</v>
      </c>
    </row>
    <row r="18" spans="1:4" x14ac:dyDescent="0.35">
      <c r="A18" s="1">
        <v>17</v>
      </c>
      <c r="B18" s="1">
        <v>9117</v>
      </c>
      <c r="C18" s="1">
        <v>90</v>
      </c>
      <c r="D18" s="1">
        <v>23</v>
      </c>
    </row>
    <row r="19" spans="1:4" x14ac:dyDescent="0.35">
      <c r="A19" s="1">
        <v>18</v>
      </c>
      <c r="B19" s="1">
        <v>4816</v>
      </c>
      <c r="C19" s="1">
        <v>47</v>
      </c>
      <c r="D19" s="1">
        <v>21</v>
      </c>
    </row>
    <row r="20" spans="1:4" x14ac:dyDescent="0.35">
      <c r="A20" s="1">
        <v>19</v>
      </c>
      <c r="B20" s="1">
        <v>779</v>
      </c>
      <c r="C20" s="1">
        <v>6</v>
      </c>
      <c r="D20" s="1">
        <v>17</v>
      </c>
    </row>
    <row r="21" spans="1:4" x14ac:dyDescent="0.35">
      <c r="A21" s="1">
        <v>20</v>
      </c>
      <c r="B21" s="1">
        <v>2141</v>
      </c>
      <c r="C21" s="1">
        <v>19</v>
      </c>
      <c r="D21" s="1">
        <v>20</v>
      </c>
    </row>
    <row r="22" spans="1:4" x14ac:dyDescent="0.35">
      <c r="A22" s="1">
        <v>21</v>
      </c>
      <c r="B22" s="1">
        <v>8285</v>
      </c>
      <c r="C22" s="1">
        <v>82</v>
      </c>
      <c r="D22" s="1">
        <v>22</v>
      </c>
    </row>
    <row r="23" spans="1:4" x14ac:dyDescent="0.35">
      <c r="A23" s="1">
        <v>22</v>
      </c>
      <c r="B23" s="1">
        <v>8771</v>
      </c>
      <c r="C23" s="1">
        <v>86</v>
      </c>
      <c r="D23" s="1">
        <v>16</v>
      </c>
    </row>
    <row r="24" spans="1:4" x14ac:dyDescent="0.35">
      <c r="A24" s="1">
        <v>23</v>
      </c>
      <c r="B24" s="1">
        <v>1506</v>
      </c>
      <c r="C24" s="1">
        <v>13</v>
      </c>
      <c r="D24" s="1">
        <v>23</v>
      </c>
    </row>
    <row r="25" spans="1:4" x14ac:dyDescent="0.35">
      <c r="A25" s="1">
        <v>24</v>
      </c>
      <c r="B25" s="1">
        <v>5072</v>
      </c>
      <c r="C25" s="1">
        <v>49</v>
      </c>
      <c r="D25" s="1">
        <v>21</v>
      </c>
    </row>
    <row r="26" spans="1:4" x14ac:dyDescent="0.35">
      <c r="A26" s="1">
        <v>25</v>
      </c>
      <c r="B26" s="1">
        <v>485</v>
      </c>
      <c r="C26" s="1">
        <v>3</v>
      </c>
      <c r="D26" s="1">
        <v>17</v>
      </c>
    </row>
    <row r="27" spans="1:4" x14ac:dyDescent="0.35">
      <c r="A27" s="1">
        <v>26</v>
      </c>
      <c r="B27" s="1">
        <v>7646</v>
      </c>
      <c r="C27" s="1">
        <v>73</v>
      </c>
      <c r="D27" s="1">
        <v>20</v>
      </c>
    </row>
    <row r="28" spans="1:4" x14ac:dyDescent="0.35">
      <c r="A28" s="1">
        <v>27</v>
      </c>
      <c r="B28" s="1">
        <v>3283</v>
      </c>
      <c r="C28" s="1">
        <v>31</v>
      </c>
      <c r="D28" s="1">
        <v>22</v>
      </c>
    </row>
    <row r="29" spans="1:4" x14ac:dyDescent="0.35">
      <c r="A29" s="1">
        <v>28</v>
      </c>
      <c r="B29" s="1">
        <v>1196</v>
      </c>
      <c r="C29" s="1">
        <v>10</v>
      </c>
      <c r="D29" s="1">
        <v>18</v>
      </c>
    </row>
    <row r="30" spans="1:4" x14ac:dyDescent="0.35">
      <c r="A30" s="1">
        <v>29</v>
      </c>
      <c r="B30" s="1">
        <v>7631</v>
      </c>
      <c r="C30" s="1">
        <v>74</v>
      </c>
      <c r="D30" s="1">
        <v>24</v>
      </c>
    </row>
    <row r="31" spans="1:4" x14ac:dyDescent="0.35">
      <c r="A31" s="1">
        <v>30</v>
      </c>
      <c r="B31" s="1">
        <v>3935</v>
      </c>
      <c r="C31" s="1">
        <v>37</v>
      </c>
      <c r="D31" s="1">
        <v>18</v>
      </c>
    </row>
    <row r="32" spans="1:4" x14ac:dyDescent="0.35">
      <c r="A32" s="1">
        <v>31</v>
      </c>
      <c r="B32" s="1">
        <v>1079</v>
      </c>
      <c r="C32" s="1">
        <v>9</v>
      </c>
      <c r="D32" s="1">
        <v>16</v>
      </c>
    </row>
    <row r="33" spans="1:4" x14ac:dyDescent="0.35">
      <c r="A33" s="1">
        <v>32</v>
      </c>
      <c r="B33" s="1">
        <v>3618</v>
      </c>
      <c r="C33" s="1">
        <v>34</v>
      </c>
      <c r="D33" s="1">
        <v>18</v>
      </c>
    </row>
    <row r="34" spans="1:4" x14ac:dyDescent="0.35">
      <c r="A34" s="1">
        <v>33</v>
      </c>
      <c r="B34" s="1">
        <v>8206</v>
      </c>
      <c r="C34" s="1">
        <v>79</v>
      </c>
      <c r="D34" s="1">
        <v>17</v>
      </c>
    </row>
    <row r="35" spans="1:4" x14ac:dyDescent="0.35">
      <c r="A35" s="1">
        <v>34</v>
      </c>
      <c r="B35" s="1">
        <v>2206</v>
      </c>
      <c r="C35" s="1">
        <v>20</v>
      </c>
      <c r="D35" s="1">
        <v>22</v>
      </c>
    </row>
    <row r="36" spans="1:4" x14ac:dyDescent="0.35">
      <c r="A36" s="1">
        <v>35</v>
      </c>
      <c r="B36" s="1">
        <v>6612</v>
      </c>
      <c r="C36" s="1">
        <v>65</v>
      </c>
      <c r="D36" s="1">
        <v>20</v>
      </c>
    </row>
    <row r="37" spans="1:4" x14ac:dyDescent="0.35">
      <c r="A37" s="1">
        <v>36</v>
      </c>
      <c r="B37" s="1">
        <v>6145</v>
      </c>
      <c r="C37" s="1">
        <v>60</v>
      </c>
      <c r="D37" s="1">
        <v>21</v>
      </c>
    </row>
    <row r="38" spans="1:4" x14ac:dyDescent="0.35">
      <c r="A38" s="1">
        <v>37</v>
      </c>
      <c r="B38" s="1">
        <v>1659</v>
      </c>
      <c r="C38" s="1">
        <v>15</v>
      </c>
      <c r="D38" s="1">
        <v>17</v>
      </c>
    </row>
    <row r="39" spans="1:4" x14ac:dyDescent="0.35">
      <c r="A39" s="1">
        <v>38</v>
      </c>
      <c r="B39" s="1">
        <v>8400</v>
      </c>
      <c r="C39" s="1">
        <v>83</v>
      </c>
      <c r="D39" s="1">
        <v>16</v>
      </c>
    </row>
    <row r="40" spans="1:4" x14ac:dyDescent="0.35">
      <c r="A40" s="1">
        <v>39</v>
      </c>
      <c r="B40" s="1">
        <v>1128</v>
      </c>
      <c r="C40" s="1">
        <v>9</v>
      </c>
      <c r="D40" s="1">
        <v>23</v>
      </c>
    </row>
    <row r="41" spans="1:4" x14ac:dyDescent="0.35">
      <c r="A41" s="1">
        <v>40</v>
      </c>
      <c r="B41" s="1">
        <v>4885</v>
      </c>
      <c r="C41" s="1">
        <v>47</v>
      </c>
      <c r="D41" s="1">
        <v>24</v>
      </c>
    </row>
    <row r="42" spans="1:4" x14ac:dyDescent="0.35">
      <c r="A42" s="1">
        <v>41</v>
      </c>
      <c r="B42" s="1">
        <v>6395</v>
      </c>
      <c r="C42" s="1">
        <v>63</v>
      </c>
      <c r="D42" s="1">
        <v>20</v>
      </c>
    </row>
    <row r="43" spans="1:4" x14ac:dyDescent="0.35">
      <c r="A43" s="1">
        <v>42</v>
      </c>
      <c r="B43" s="1">
        <v>3993</v>
      </c>
      <c r="C43" s="1">
        <v>37</v>
      </c>
      <c r="D43" s="1">
        <v>25</v>
      </c>
    </row>
    <row r="44" spans="1:4" x14ac:dyDescent="0.35">
      <c r="A44" s="1">
        <v>43</v>
      </c>
      <c r="B44" s="1">
        <v>9596</v>
      </c>
      <c r="C44" s="1">
        <v>92</v>
      </c>
      <c r="D44" s="1">
        <v>19</v>
      </c>
    </row>
    <row r="45" spans="1:4" x14ac:dyDescent="0.35">
      <c r="A45" s="1">
        <v>44</v>
      </c>
      <c r="B45" s="1">
        <v>1499</v>
      </c>
      <c r="C45" s="1">
        <v>13</v>
      </c>
      <c r="D45" s="1">
        <v>18</v>
      </c>
    </row>
    <row r="46" spans="1:4" x14ac:dyDescent="0.35">
      <c r="A46" s="1">
        <v>45</v>
      </c>
      <c r="B46" s="1">
        <v>4772</v>
      </c>
      <c r="C46" s="1">
        <v>45</v>
      </c>
      <c r="D46" s="1">
        <v>19</v>
      </c>
    </row>
    <row r="47" spans="1:4" x14ac:dyDescent="0.35">
      <c r="A47" s="1">
        <v>46</v>
      </c>
      <c r="B47" s="1">
        <v>5188</v>
      </c>
      <c r="C47" s="1">
        <v>50</v>
      </c>
      <c r="D47" s="1">
        <v>16</v>
      </c>
    </row>
    <row r="48" spans="1:4" x14ac:dyDescent="0.35">
      <c r="A48" s="1">
        <v>47</v>
      </c>
      <c r="B48" s="1">
        <v>10377</v>
      </c>
      <c r="C48" s="1">
        <v>100</v>
      </c>
      <c r="D48" s="1">
        <v>17</v>
      </c>
    </row>
    <row r="49" spans="1:4" x14ac:dyDescent="0.35">
      <c r="A49" s="1">
        <v>48</v>
      </c>
      <c r="B49" s="1">
        <v>4191</v>
      </c>
      <c r="C49" s="1">
        <v>38</v>
      </c>
      <c r="D49" s="1">
        <v>20</v>
      </c>
    </row>
    <row r="50" spans="1:4" x14ac:dyDescent="0.35">
      <c r="A50" s="1">
        <v>49</v>
      </c>
      <c r="B50" s="1">
        <v>8193</v>
      </c>
      <c r="C50" s="1">
        <v>81</v>
      </c>
      <c r="D50" s="1">
        <v>19</v>
      </c>
    </row>
    <row r="51" spans="1:4" x14ac:dyDescent="0.35">
      <c r="A51" s="1">
        <v>50</v>
      </c>
      <c r="B51" s="1">
        <v>2009</v>
      </c>
      <c r="C51" s="1">
        <v>18</v>
      </c>
      <c r="D51" s="1">
        <v>21</v>
      </c>
    </row>
    <row r="52" spans="1:4" x14ac:dyDescent="0.35">
      <c r="A52" s="1">
        <v>51</v>
      </c>
      <c r="B52" s="1">
        <v>5327</v>
      </c>
      <c r="C52" s="1">
        <v>52</v>
      </c>
      <c r="D52" s="1">
        <v>23</v>
      </c>
    </row>
    <row r="53" spans="1:4" x14ac:dyDescent="0.35">
      <c r="A53" s="1">
        <v>52</v>
      </c>
      <c r="B53" s="1">
        <v>10202</v>
      </c>
      <c r="C53" s="1">
        <v>100</v>
      </c>
      <c r="D53" s="1">
        <v>18</v>
      </c>
    </row>
    <row r="54" spans="1:4" x14ac:dyDescent="0.35">
      <c r="A54" s="1">
        <v>53</v>
      </c>
      <c r="B54" s="1">
        <v>7581</v>
      </c>
      <c r="C54" s="1">
        <v>75</v>
      </c>
      <c r="D54" s="1">
        <v>21</v>
      </c>
    </row>
    <row r="55" spans="1:4" x14ac:dyDescent="0.35">
      <c r="A55" s="1">
        <v>54</v>
      </c>
      <c r="B55" s="1">
        <v>7626</v>
      </c>
      <c r="C55" s="1">
        <v>76</v>
      </c>
      <c r="D55" s="1">
        <v>22</v>
      </c>
    </row>
    <row r="56" spans="1:4" x14ac:dyDescent="0.35">
      <c r="A56" s="1">
        <v>55</v>
      </c>
      <c r="B56" s="1">
        <v>5808</v>
      </c>
      <c r="C56" s="1">
        <v>57</v>
      </c>
      <c r="D56" s="1">
        <v>16</v>
      </c>
    </row>
    <row r="57" spans="1:4" x14ac:dyDescent="0.35">
      <c r="A57" s="1">
        <v>56</v>
      </c>
      <c r="B57" s="1">
        <v>6476</v>
      </c>
      <c r="C57" s="1">
        <v>62</v>
      </c>
      <c r="D57" s="1">
        <v>17</v>
      </c>
    </row>
    <row r="58" spans="1:4" x14ac:dyDescent="0.35">
      <c r="A58" s="1">
        <v>57</v>
      </c>
      <c r="B58" s="1">
        <v>8953</v>
      </c>
      <c r="C58" s="1">
        <v>88</v>
      </c>
      <c r="D58" s="1">
        <v>24</v>
      </c>
    </row>
    <row r="59" spans="1:4" x14ac:dyDescent="0.35">
      <c r="A59" s="1">
        <v>58</v>
      </c>
      <c r="B59" s="1">
        <v>6775</v>
      </c>
      <c r="C59" s="1">
        <v>65</v>
      </c>
      <c r="D59" s="1">
        <v>20</v>
      </c>
    </row>
    <row r="60" spans="1:4" x14ac:dyDescent="0.35">
      <c r="A60" s="1">
        <v>59</v>
      </c>
      <c r="B60" s="1">
        <v>3869</v>
      </c>
      <c r="C60" s="1">
        <v>37</v>
      </c>
      <c r="D60" s="1">
        <v>14</v>
      </c>
    </row>
    <row r="61" spans="1:4" x14ac:dyDescent="0.35">
      <c r="A61" s="1">
        <v>60</v>
      </c>
      <c r="B61" s="1">
        <v>5624</v>
      </c>
      <c r="C61" s="1">
        <v>54</v>
      </c>
      <c r="D61" s="1">
        <v>19</v>
      </c>
    </row>
    <row r="62" spans="1:4" x14ac:dyDescent="0.35">
      <c r="A62" s="1">
        <v>61</v>
      </c>
      <c r="B62" s="1">
        <v>4335</v>
      </c>
      <c r="C62" s="1">
        <v>41</v>
      </c>
      <c r="D62" s="1">
        <v>22</v>
      </c>
    </row>
    <row r="63" spans="1:4" x14ac:dyDescent="0.35">
      <c r="A63" s="1">
        <v>62</v>
      </c>
      <c r="B63" s="1">
        <v>8135</v>
      </c>
      <c r="C63" s="1">
        <v>80</v>
      </c>
      <c r="D63" s="1">
        <v>17</v>
      </c>
    </row>
    <row r="64" spans="1:4" x14ac:dyDescent="0.35">
      <c r="A64" s="1">
        <v>63</v>
      </c>
      <c r="B64" s="1">
        <v>2284</v>
      </c>
      <c r="C64" s="1">
        <v>21</v>
      </c>
      <c r="D64" s="1">
        <v>19</v>
      </c>
    </row>
    <row r="65" spans="1:4" x14ac:dyDescent="0.35">
      <c r="A65" s="1">
        <v>64</v>
      </c>
      <c r="B65" s="1">
        <v>1787</v>
      </c>
      <c r="C65" s="1">
        <v>16</v>
      </c>
      <c r="D65" s="1">
        <v>18</v>
      </c>
    </row>
    <row r="66" spans="1:4" x14ac:dyDescent="0.35">
      <c r="A66" s="1">
        <v>65</v>
      </c>
      <c r="B66" s="1">
        <v>5811</v>
      </c>
      <c r="C66" s="1">
        <v>57</v>
      </c>
      <c r="D66" s="1">
        <v>20</v>
      </c>
    </row>
    <row r="67" spans="1:4" x14ac:dyDescent="0.35">
      <c r="A67" s="1">
        <v>66</v>
      </c>
      <c r="B67" s="1">
        <v>9583</v>
      </c>
      <c r="C67" s="1">
        <v>93</v>
      </c>
      <c r="D67" s="1">
        <v>22</v>
      </c>
    </row>
    <row r="68" spans="1:4" x14ac:dyDescent="0.35">
      <c r="A68" s="1">
        <v>67</v>
      </c>
      <c r="B68" s="1">
        <v>5451</v>
      </c>
      <c r="C68" s="1">
        <v>54</v>
      </c>
      <c r="D68" s="1">
        <v>20</v>
      </c>
    </row>
    <row r="69" spans="1:4" x14ac:dyDescent="0.35">
      <c r="A69" s="1">
        <v>68</v>
      </c>
      <c r="B69" s="1">
        <v>2530</v>
      </c>
      <c r="C69" s="1">
        <v>23</v>
      </c>
      <c r="D69" s="1">
        <v>21</v>
      </c>
    </row>
    <row r="70" spans="1:4" x14ac:dyDescent="0.35">
      <c r="A70" s="1">
        <v>69</v>
      </c>
      <c r="B70" s="1">
        <v>4955</v>
      </c>
      <c r="C70" s="1">
        <v>48</v>
      </c>
      <c r="D70" s="1">
        <v>19</v>
      </c>
    </row>
    <row r="71" spans="1:4" x14ac:dyDescent="0.35">
      <c r="A71" s="1">
        <v>70</v>
      </c>
      <c r="B71" s="1">
        <v>3121</v>
      </c>
      <c r="C71" s="1">
        <v>29</v>
      </c>
      <c r="D71" s="1">
        <v>21</v>
      </c>
    </row>
    <row r="72" spans="1:4" x14ac:dyDescent="0.35">
      <c r="A72" s="1">
        <v>71</v>
      </c>
      <c r="B72" s="1">
        <v>2188</v>
      </c>
      <c r="C72" s="1">
        <v>19</v>
      </c>
      <c r="D72" s="1">
        <v>23</v>
      </c>
    </row>
    <row r="73" spans="1:4" x14ac:dyDescent="0.35">
      <c r="A73" s="1">
        <v>72</v>
      </c>
      <c r="B73" s="1">
        <v>1072</v>
      </c>
      <c r="C73" s="1">
        <v>9</v>
      </c>
      <c r="D73" s="1">
        <v>14</v>
      </c>
    </row>
    <row r="74" spans="1:4" x14ac:dyDescent="0.35">
      <c r="A74" s="1">
        <v>73</v>
      </c>
      <c r="B74" s="1">
        <v>674</v>
      </c>
      <c r="C74" s="1">
        <v>4</v>
      </c>
      <c r="D74" s="1">
        <v>26</v>
      </c>
    </row>
    <row r="75" spans="1:4" x14ac:dyDescent="0.35">
      <c r="A75" s="1">
        <v>74</v>
      </c>
      <c r="B75" s="1">
        <v>6616</v>
      </c>
      <c r="C75" s="1">
        <v>64</v>
      </c>
      <c r="D75" s="1">
        <v>23</v>
      </c>
    </row>
    <row r="76" spans="1:4" x14ac:dyDescent="0.35">
      <c r="A76" s="1">
        <v>75</v>
      </c>
      <c r="B76" s="1">
        <v>5562</v>
      </c>
      <c r="C76" s="1">
        <v>53</v>
      </c>
      <c r="D76" s="1">
        <v>19</v>
      </c>
    </row>
    <row r="77" spans="1:4" x14ac:dyDescent="0.35">
      <c r="A77" s="1">
        <v>76</v>
      </c>
      <c r="B77" s="1">
        <v>7094</v>
      </c>
      <c r="C77" s="1">
        <v>69</v>
      </c>
      <c r="D77" s="1">
        <v>23</v>
      </c>
    </row>
    <row r="78" spans="1:4" x14ac:dyDescent="0.35">
      <c r="A78" s="1">
        <v>77</v>
      </c>
      <c r="B78" s="1">
        <v>2854</v>
      </c>
      <c r="C78" s="1">
        <v>26</v>
      </c>
      <c r="D78" s="1">
        <v>21</v>
      </c>
    </row>
    <row r="79" spans="1:4" x14ac:dyDescent="0.35">
      <c r="A79" s="1">
        <v>78</v>
      </c>
      <c r="B79" s="1">
        <v>8367</v>
      </c>
      <c r="C79" s="1">
        <v>82</v>
      </c>
      <c r="D79" s="1">
        <v>23</v>
      </c>
    </row>
    <row r="80" spans="1:4" x14ac:dyDescent="0.35">
      <c r="A80" s="1">
        <v>79</v>
      </c>
      <c r="B80" s="1">
        <v>1808</v>
      </c>
      <c r="C80" s="1">
        <v>16</v>
      </c>
      <c r="D80" s="1">
        <v>21</v>
      </c>
    </row>
    <row r="81" spans="1:4" x14ac:dyDescent="0.35">
      <c r="A81" s="1">
        <v>80</v>
      </c>
      <c r="B81" s="1">
        <v>3652</v>
      </c>
      <c r="C81" s="1">
        <v>35</v>
      </c>
      <c r="D81" s="1">
        <v>13</v>
      </c>
    </row>
    <row r="82" spans="1:4" x14ac:dyDescent="0.35">
      <c r="A82" s="1">
        <v>81</v>
      </c>
      <c r="B82" s="1">
        <v>2833</v>
      </c>
      <c r="C82" s="1">
        <v>26</v>
      </c>
      <c r="D82" s="1">
        <v>17</v>
      </c>
    </row>
    <row r="83" spans="1:4" x14ac:dyDescent="0.35">
      <c r="A83" s="1">
        <v>82</v>
      </c>
      <c r="B83" s="1">
        <v>2553</v>
      </c>
      <c r="C83" s="1">
        <v>24</v>
      </c>
      <c r="D83" s="1">
        <v>13</v>
      </c>
    </row>
    <row r="84" spans="1:4" x14ac:dyDescent="0.35">
      <c r="A84" s="1">
        <v>83</v>
      </c>
      <c r="B84" s="1">
        <v>4512</v>
      </c>
      <c r="C84" s="1">
        <v>43</v>
      </c>
      <c r="D84" s="1">
        <v>14</v>
      </c>
    </row>
    <row r="85" spans="1:4" x14ac:dyDescent="0.35">
      <c r="A85" s="1">
        <v>84</v>
      </c>
      <c r="B85" s="1">
        <v>10262</v>
      </c>
      <c r="C85" s="1">
        <v>100</v>
      </c>
      <c r="D85" s="1">
        <v>16</v>
      </c>
    </row>
    <row r="86" spans="1:4" x14ac:dyDescent="0.35">
      <c r="A86" s="1">
        <v>85</v>
      </c>
      <c r="B86" s="1">
        <v>2802</v>
      </c>
      <c r="C86" s="1">
        <v>26</v>
      </c>
      <c r="D86" s="1">
        <v>23</v>
      </c>
    </row>
    <row r="87" spans="1:4" x14ac:dyDescent="0.35">
      <c r="A87" s="1">
        <v>86</v>
      </c>
      <c r="B87" s="1">
        <v>8208</v>
      </c>
      <c r="C87" s="1">
        <v>80</v>
      </c>
      <c r="D87" s="1">
        <v>22</v>
      </c>
    </row>
    <row r="88" spans="1:4" x14ac:dyDescent="0.35">
      <c r="A88" s="1">
        <v>87</v>
      </c>
      <c r="B88" s="1">
        <v>5494</v>
      </c>
      <c r="C88" s="1">
        <v>53</v>
      </c>
      <c r="D88" s="1">
        <v>18</v>
      </c>
    </row>
    <row r="89" spans="1:4" x14ac:dyDescent="0.35">
      <c r="A89" s="1">
        <v>88</v>
      </c>
      <c r="B89" s="1">
        <v>9749</v>
      </c>
      <c r="C89" s="1">
        <v>96</v>
      </c>
      <c r="D89" s="1">
        <v>17</v>
      </c>
    </row>
    <row r="90" spans="1:4" x14ac:dyDescent="0.35">
      <c r="A90" s="1">
        <v>89</v>
      </c>
      <c r="B90" s="1">
        <v>2918</v>
      </c>
      <c r="C90" s="1">
        <v>27</v>
      </c>
      <c r="D90" s="1">
        <v>19</v>
      </c>
    </row>
    <row r="91" spans="1:4" x14ac:dyDescent="0.35">
      <c r="A91" s="1">
        <v>90</v>
      </c>
      <c r="B91" s="1">
        <v>8492</v>
      </c>
      <c r="C91" s="1">
        <v>84</v>
      </c>
      <c r="D91" s="1">
        <v>18</v>
      </c>
    </row>
    <row r="92" spans="1:4" x14ac:dyDescent="0.35">
      <c r="A92" s="1">
        <v>91</v>
      </c>
      <c r="B92" s="1">
        <v>6778</v>
      </c>
      <c r="C92" s="1">
        <v>66</v>
      </c>
      <c r="D92" s="1">
        <v>20</v>
      </c>
    </row>
    <row r="93" spans="1:4" x14ac:dyDescent="0.35">
      <c r="A93" s="1">
        <v>92</v>
      </c>
      <c r="B93" s="1">
        <v>9179</v>
      </c>
      <c r="C93" s="1">
        <v>92</v>
      </c>
      <c r="D93" s="1">
        <v>16</v>
      </c>
    </row>
    <row r="94" spans="1:4" x14ac:dyDescent="0.35">
      <c r="A94" s="1">
        <v>93</v>
      </c>
      <c r="B94" s="1">
        <v>5169</v>
      </c>
      <c r="C94" s="1">
        <v>49</v>
      </c>
      <c r="D94" s="1">
        <v>22</v>
      </c>
    </row>
    <row r="95" spans="1:4" x14ac:dyDescent="0.35">
      <c r="A95" s="1">
        <v>94</v>
      </c>
      <c r="B95" s="1">
        <v>1410</v>
      </c>
      <c r="C95" s="1">
        <v>12</v>
      </c>
      <c r="D95" s="1">
        <v>19</v>
      </c>
    </row>
    <row r="96" spans="1:4" x14ac:dyDescent="0.35">
      <c r="A96" s="1">
        <v>95</v>
      </c>
      <c r="B96" s="1">
        <v>2578</v>
      </c>
      <c r="C96" s="1">
        <v>23</v>
      </c>
      <c r="D96" s="1">
        <v>18</v>
      </c>
    </row>
    <row r="97" spans="1:4" x14ac:dyDescent="0.35">
      <c r="A97" s="1">
        <v>96</v>
      </c>
      <c r="B97" s="1">
        <v>2434</v>
      </c>
      <c r="C97" s="1">
        <v>23</v>
      </c>
      <c r="D97" s="1">
        <v>14</v>
      </c>
    </row>
    <row r="98" spans="1:4" x14ac:dyDescent="0.35">
      <c r="A98" s="1">
        <v>97</v>
      </c>
      <c r="B98" s="1">
        <v>5350</v>
      </c>
      <c r="C98" s="1">
        <v>52</v>
      </c>
      <c r="D98" s="1">
        <v>18</v>
      </c>
    </row>
    <row r="99" spans="1:4" x14ac:dyDescent="0.35">
      <c r="A99" s="1">
        <v>98</v>
      </c>
      <c r="B99" s="1">
        <v>1209</v>
      </c>
      <c r="C99" s="1">
        <v>10</v>
      </c>
      <c r="D99" s="1">
        <v>19</v>
      </c>
    </row>
    <row r="100" spans="1:4" x14ac:dyDescent="0.35">
      <c r="A100" s="1">
        <v>99</v>
      </c>
      <c r="B100" s="1">
        <v>3064</v>
      </c>
      <c r="C100" s="1">
        <v>29</v>
      </c>
      <c r="D100" s="1">
        <v>17</v>
      </c>
    </row>
    <row r="101" spans="1:4" x14ac:dyDescent="0.35">
      <c r="A101" s="1">
        <v>100</v>
      </c>
      <c r="B101" s="1">
        <v>3101</v>
      </c>
      <c r="C101" s="1">
        <v>29</v>
      </c>
      <c r="D101" s="1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0"/>
  <sheetViews>
    <sheetView workbookViewId="0">
      <selection activeCell="D1" sqref="B1:D1"/>
    </sheetView>
  </sheetViews>
  <sheetFormatPr defaultRowHeight="18.5" x14ac:dyDescent="0.45"/>
  <sheetData>
    <row r="1" spans="1:4" x14ac:dyDescent="0.45">
      <c r="B1">
        <f ca="1">500+10*C1-0.1*D1^2+_xlfn.NORM.INV(RAND(),0,80)/2</f>
        <v>497.41642296335192</v>
      </c>
      <c r="C1">
        <f ca="1">RANDBETWEEN(1,8)</f>
        <v>5</v>
      </c>
      <c r="D1">
        <f ca="1">C1^2</f>
        <v>25</v>
      </c>
    </row>
    <row r="3" spans="1:4" x14ac:dyDescent="0.45">
      <c r="A3" t="s">
        <v>2</v>
      </c>
      <c r="B3" t="s">
        <v>3</v>
      </c>
      <c r="C3" t="s">
        <v>13</v>
      </c>
      <c r="D3" t="s">
        <v>30</v>
      </c>
    </row>
    <row r="4" spans="1:4" x14ac:dyDescent="0.45">
      <c r="A4">
        <v>1</v>
      </c>
      <c r="B4">
        <v>448.86263581035956</v>
      </c>
      <c r="C4">
        <v>6</v>
      </c>
      <c r="D4">
        <v>36</v>
      </c>
    </row>
    <row r="5" spans="1:4" x14ac:dyDescent="0.45">
      <c r="A5">
        <v>2</v>
      </c>
      <c r="B5">
        <v>560.64499437718405</v>
      </c>
      <c r="C5">
        <v>1</v>
      </c>
      <c r="D5">
        <v>1</v>
      </c>
    </row>
    <row r="6" spans="1:4" x14ac:dyDescent="0.45">
      <c r="A6">
        <v>3</v>
      </c>
      <c r="B6">
        <v>538.69145272619915</v>
      </c>
      <c r="C6">
        <v>1</v>
      </c>
      <c r="D6">
        <v>1</v>
      </c>
    </row>
    <row r="7" spans="1:4" x14ac:dyDescent="0.45">
      <c r="A7">
        <v>4</v>
      </c>
      <c r="B7">
        <v>379.60382501992689</v>
      </c>
      <c r="C7">
        <v>6</v>
      </c>
      <c r="D7">
        <v>36</v>
      </c>
    </row>
    <row r="8" spans="1:4" x14ac:dyDescent="0.45">
      <c r="A8">
        <v>5</v>
      </c>
      <c r="B8">
        <v>331.43458809921145</v>
      </c>
      <c r="C8">
        <v>7</v>
      </c>
      <c r="D8">
        <v>49</v>
      </c>
    </row>
    <row r="9" spans="1:4" x14ac:dyDescent="0.45">
      <c r="A9">
        <v>6</v>
      </c>
      <c r="B9">
        <v>594.38415489422175</v>
      </c>
      <c r="C9">
        <v>3</v>
      </c>
      <c r="D9">
        <v>9</v>
      </c>
    </row>
    <row r="10" spans="1:4" x14ac:dyDescent="0.45">
      <c r="A10">
        <v>7</v>
      </c>
      <c r="B10">
        <v>469.03025751014155</v>
      </c>
      <c r="C10">
        <v>1</v>
      </c>
      <c r="D10">
        <v>1</v>
      </c>
    </row>
    <row r="11" spans="1:4" x14ac:dyDescent="0.45">
      <c r="A11">
        <v>8</v>
      </c>
      <c r="B11">
        <v>456.52755647097467</v>
      </c>
      <c r="C11">
        <v>3</v>
      </c>
      <c r="D11">
        <v>9</v>
      </c>
    </row>
    <row r="12" spans="1:4" x14ac:dyDescent="0.45">
      <c r="A12">
        <v>9</v>
      </c>
      <c r="B12">
        <v>163.66358178929357</v>
      </c>
      <c r="C12">
        <v>8</v>
      </c>
      <c r="D12">
        <v>64</v>
      </c>
    </row>
    <row r="13" spans="1:4" x14ac:dyDescent="0.45">
      <c r="A13">
        <v>10</v>
      </c>
      <c r="B13">
        <v>475.99518108988616</v>
      </c>
      <c r="C13">
        <v>2</v>
      </c>
      <c r="D13">
        <v>4</v>
      </c>
    </row>
    <row r="14" spans="1:4" x14ac:dyDescent="0.45">
      <c r="A14">
        <v>11</v>
      </c>
      <c r="B14">
        <v>565.20494219857096</v>
      </c>
      <c r="C14">
        <v>4</v>
      </c>
      <c r="D14">
        <v>16</v>
      </c>
    </row>
    <row r="15" spans="1:4" x14ac:dyDescent="0.45">
      <c r="A15">
        <v>12</v>
      </c>
      <c r="B15">
        <v>268.4555852222494</v>
      </c>
      <c r="C15">
        <v>7</v>
      </c>
      <c r="D15">
        <v>49</v>
      </c>
    </row>
    <row r="16" spans="1:4" x14ac:dyDescent="0.45">
      <c r="A16">
        <v>13</v>
      </c>
      <c r="B16">
        <v>72.745494785980142</v>
      </c>
      <c r="C16">
        <v>8</v>
      </c>
      <c r="D16">
        <v>64</v>
      </c>
    </row>
    <row r="17" spans="1:4" x14ac:dyDescent="0.45">
      <c r="A17">
        <v>14</v>
      </c>
      <c r="B17">
        <v>391.23195038985835</v>
      </c>
      <c r="C17">
        <v>7</v>
      </c>
      <c r="D17">
        <v>49</v>
      </c>
    </row>
    <row r="18" spans="1:4" x14ac:dyDescent="0.45">
      <c r="A18">
        <v>15</v>
      </c>
      <c r="B18">
        <v>154.27988370682525</v>
      </c>
      <c r="C18">
        <v>8</v>
      </c>
      <c r="D18">
        <v>64</v>
      </c>
    </row>
    <row r="19" spans="1:4" x14ac:dyDescent="0.45">
      <c r="A19">
        <v>16</v>
      </c>
      <c r="B19">
        <v>589.87637897145225</v>
      </c>
      <c r="C19">
        <v>3</v>
      </c>
      <c r="D19">
        <v>9</v>
      </c>
    </row>
    <row r="20" spans="1:4" x14ac:dyDescent="0.45">
      <c r="A20">
        <v>17</v>
      </c>
      <c r="B20">
        <v>436.18898054739407</v>
      </c>
      <c r="C20">
        <v>3</v>
      </c>
      <c r="D20">
        <v>9</v>
      </c>
    </row>
    <row r="21" spans="1:4" x14ac:dyDescent="0.45">
      <c r="A21">
        <v>18</v>
      </c>
      <c r="B21">
        <v>388.88453573452364</v>
      </c>
      <c r="C21">
        <v>7</v>
      </c>
      <c r="D21">
        <v>49</v>
      </c>
    </row>
    <row r="22" spans="1:4" x14ac:dyDescent="0.45">
      <c r="A22">
        <v>19</v>
      </c>
      <c r="B22">
        <v>452.98622624372581</v>
      </c>
      <c r="C22">
        <v>6</v>
      </c>
      <c r="D22">
        <v>36</v>
      </c>
    </row>
    <row r="23" spans="1:4" x14ac:dyDescent="0.45">
      <c r="A23">
        <v>20</v>
      </c>
      <c r="B23">
        <v>360.94032481384158</v>
      </c>
      <c r="C23">
        <v>6</v>
      </c>
      <c r="D23">
        <v>36</v>
      </c>
    </row>
    <row r="24" spans="1:4" x14ac:dyDescent="0.45">
      <c r="A24">
        <v>21</v>
      </c>
      <c r="B24">
        <v>503.56538573562506</v>
      </c>
      <c r="C24">
        <v>1</v>
      </c>
      <c r="D24">
        <v>1</v>
      </c>
    </row>
    <row r="25" spans="1:4" x14ac:dyDescent="0.45">
      <c r="A25">
        <v>22</v>
      </c>
      <c r="B25">
        <v>533.07975261167951</v>
      </c>
      <c r="C25">
        <v>2</v>
      </c>
      <c r="D25">
        <v>4</v>
      </c>
    </row>
    <row r="26" spans="1:4" x14ac:dyDescent="0.45">
      <c r="A26">
        <v>23</v>
      </c>
      <c r="B26">
        <v>291.43149606048047</v>
      </c>
      <c r="C26">
        <v>7</v>
      </c>
      <c r="D26">
        <v>49</v>
      </c>
    </row>
    <row r="27" spans="1:4" x14ac:dyDescent="0.45">
      <c r="A27">
        <v>24</v>
      </c>
      <c r="B27">
        <v>417.61501161957869</v>
      </c>
      <c r="C27">
        <v>6</v>
      </c>
      <c r="D27">
        <v>36</v>
      </c>
    </row>
    <row r="28" spans="1:4" x14ac:dyDescent="0.45">
      <c r="A28">
        <v>25</v>
      </c>
      <c r="B28">
        <v>438.71645792978711</v>
      </c>
      <c r="C28">
        <v>6</v>
      </c>
      <c r="D28">
        <v>36</v>
      </c>
    </row>
    <row r="29" spans="1:4" x14ac:dyDescent="0.45">
      <c r="A29">
        <v>26</v>
      </c>
      <c r="B29">
        <v>365.7740429322148</v>
      </c>
      <c r="C29">
        <v>6</v>
      </c>
      <c r="D29">
        <v>36</v>
      </c>
    </row>
    <row r="30" spans="1:4" x14ac:dyDescent="0.45">
      <c r="A30">
        <v>27</v>
      </c>
      <c r="B30">
        <v>227.56082375841976</v>
      </c>
      <c r="C30">
        <v>8</v>
      </c>
      <c r="D30">
        <v>64</v>
      </c>
    </row>
    <row r="31" spans="1:4" x14ac:dyDescent="0.45">
      <c r="A31">
        <v>28</v>
      </c>
      <c r="B31">
        <v>421.87142153700876</v>
      </c>
      <c r="C31">
        <v>3</v>
      </c>
      <c r="D31">
        <v>9</v>
      </c>
    </row>
    <row r="32" spans="1:4" x14ac:dyDescent="0.45">
      <c r="A32">
        <v>29</v>
      </c>
      <c r="B32">
        <v>366.46330381334377</v>
      </c>
      <c r="C32">
        <v>7</v>
      </c>
      <c r="D32">
        <v>49</v>
      </c>
    </row>
    <row r="33" spans="1:4" x14ac:dyDescent="0.45">
      <c r="A33">
        <v>30</v>
      </c>
      <c r="B33">
        <v>466.79332451994168</v>
      </c>
      <c r="C33">
        <v>4</v>
      </c>
      <c r="D33">
        <v>16</v>
      </c>
    </row>
    <row r="34" spans="1:4" x14ac:dyDescent="0.45">
      <c r="A34">
        <v>31</v>
      </c>
      <c r="B34">
        <v>534.72998110351841</v>
      </c>
      <c r="C34">
        <v>4</v>
      </c>
      <c r="D34">
        <v>16</v>
      </c>
    </row>
    <row r="35" spans="1:4" x14ac:dyDescent="0.45">
      <c r="A35">
        <v>32</v>
      </c>
      <c r="B35">
        <v>534.77677137304261</v>
      </c>
      <c r="C35">
        <v>2</v>
      </c>
      <c r="D35">
        <v>4</v>
      </c>
    </row>
    <row r="36" spans="1:4" x14ac:dyDescent="0.45">
      <c r="A36">
        <v>33</v>
      </c>
      <c r="B36">
        <v>455.6864402422845</v>
      </c>
      <c r="C36">
        <v>6</v>
      </c>
      <c r="D36">
        <v>36</v>
      </c>
    </row>
    <row r="37" spans="1:4" x14ac:dyDescent="0.45">
      <c r="A37">
        <v>34</v>
      </c>
      <c r="B37">
        <v>312.47994224332132</v>
      </c>
      <c r="C37">
        <v>7</v>
      </c>
      <c r="D37">
        <v>49</v>
      </c>
    </row>
    <row r="38" spans="1:4" x14ac:dyDescent="0.45">
      <c r="A38">
        <v>35</v>
      </c>
      <c r="B38">
        <v>513.19646540091685</v>
      </c>
      <c r="C38">
        <v>2</v>
      </c>
      <c r="D38">
        <v>4</v>
      </c>
    </row>
    <row r="39" spans="1:4" x14ac:dyDescent="0.45">
      <c r="A39">
        <v>36</v>
      </c>
      <c r="B39">
        <v>469.39775877786542</v>
      </c>
      <c r="C39">
        <v>2</v>
      </c>
      <c r="D39">
        <v>4</v>
      </c>
    </row>
    <row r="40" spans="1:4" x14ac:dyDescent="0.45">
      <c r="A40">
        <v>37</v>
      </c>
      <c r="B40">
        <v>464.2680335581864</v>
      </c>
      <c r="C40">
        <v>2</v>
      </c>
      <c r="D40">
        <v>4</v>
      </c>
    </row>
    <row r="41" spans="1:4" x14ac:dyDescent="0.45">
      <c r="A41">
        <v>38</v>
      </c>
      <c r="B41">
        <v>380.83341530742689</v>
      </c>
      <c r="C41">
        <v>6</v>
      </c>
      <c r="D41">
        <v>36</v>
      </c>
    </row>
    <row r="42" spans="1:4" x14ac:dyDescent="0.45">
      <c r="A42">
        <v>39</v>
      </c>
      <c r="B42">
        <v>487.2752345795891</v>
      </c>
      <c r="C42">
        <v>5</v>
      </c>
      <c r="D42">
        <v>25</v>
      </c>
    </row>
    <row r="43" spans="1:4" x14ac:dyDescent="0.45">
      <c r="A43">
        <v>40</v>
      </c>
      <c r="B43">
        <v>490.60702865879523</v>
      </c>
      <c r="C43">
        <v>3</v>
      </c>
      <c r="D43">
        <v>9</v>
      </c>
    </row>
    <row r="44" spans="1:4" x14ac:dyDescent="0.45">
      <c r="A44">
        <v>41</v>
      </c>
      <c r="B44">
        <v>492.12929650922598</v>
      </c>
      <c r="C44">
        <v>3</v>
      </c>
      <c r="D44">
        <v>9</v>
      </c>
    </row>
    <row r="45" spans="1:4" x14ac:dyDescent="0.45">
      <c r="A45">
        <v>42</v>
      </c>
      <c r="B45">
        <v>545.21893333917831</v>
      </c>
      <c r="C45">
        <v>2</v>
      </c>
      <c r="D45">
        <v>4</v>
      </c>
    </row>
    <row r="46" spans="1:4" x14ac:dyDescent="0.45">
      <c r="A46">
        <v>43</v>
      </c>
      <c r="B46">
        <v>585.68096105211464</v>
      </c>
      <c r="C46">
        <v>1</v>
      </c>
      <c r="D46">
        <v>1</v>
      </c>
    </row>
    <row r="47" spans="1:4" x14ac:dyDescent="0.45">
      <c r="A47">
        <v>44</v>
      </c>
      <c r="B47">
        <v>459.42011671847729</v>
      </c>
      <c r="C47">
        <v>6</v>
      </c>
      <c r="D47">
        <v>36</v>
      </c>
    </row>
    <row r="48" spans="1:4" x14ac:dyDescent="0.45">
      <c r="A48">
        <v>45</v>
      </c>
      <c r="B48">
        <v>528.29990824629419</v>
      </c>
      <c r="C48">
        <v>2</v>
      </c>
      <c r="D48">
        <v>4</v>
      </c>
    </row>
    <row r="49" spans="1:4" x14ac:dyDescent="0.45">
      <c r="A49">
        <v>46</v>
      </c>
      <c r="B49">
        <v>538.13224813966281</v>
      </c>
      <c r="C49">
        <v>5</v>
      </c>
      <c r="D49">
        <v>25</v>
      </c>
    </row>
    <row r="50" spans="1:4" x14ac:dyDescent="0.45">
      <c r="A50">
        <v>47</v>
      </c>
      <c r="B50">
        <v>516.76178789330413</v>
      </c>
      <c r="C50">
        <v>3</v>
      </c>
      <c r="D50">
        <v>9</v>
      </c>
    </row>
    <row r="51" spans="1:4" x14ac:dyDescent="0.45">
      <c r="A51">
        <v>48</v>
      </c>
      <c r="B51">
        <v>546.47259646225848</v>
      </c>
      <c r="C51">
        <v>5</v>
      </c>
      <c r="D51">
        <v>25</v>
      </c>
    </row>
    <row r="52" spans="1:4" x14ac:dyDescent="0.45">
      <c r="A52">
        <v>49</v>
      </c>
      <c r="B52">
        <v>584.81476696667232</v>
      </c>
      <c r="C52">
        <v>3</v>
      </c>
      <c r="D52">
        <v>9</v>
      </c>
    </row>
    <row r="53" spans="1:4" x14ac:dyDescent="0.45">
      <c r="A53">
        <v>50</v>
      </c>
      <c r="B53">
        <v>614.43783422095646</v>
      </c>
      <c r="C53">
        <v>5</v>
      </c>
      <c r="D53">
        <v>25</v>
      </c>
    </row>
    <row r="54" spans="1:4" x14ac:dyDescent="0.45">
      <c r="A54">
        <v>51</v>
      </c>
      <c r="B54">
        <v>176.33174348896139</v>
      </c>
      <c r="C54">
        <v>8</v>
      </c>
      <c r="D54">
        <v>64</v>
      </c>
    </row>
    <row r="55" spans="1:4" x14ac:dyDescent="0.45">
      <c r="A55">
        <v>52</v>
      </c>
      <c r="B55">
        <v>491.87201644051817</v>
      </c>
      <c r="C55">
        <v>4</v>
      </c>
      <c r="D55">
        <v>16</v>
      </c>
    </row>
    <row r="56" spans="1:4" x14ac:dyDescent="0.45">
      <c r="A56">
        <v>53</v>
      </c>
      <c r="B56">
        <v>527.14072822888454</v>
      </c>
      <c r="C56">
        <v>4</v>
      </c>
      <c r="D56">
        <v>16</v>
      </c>
    </row>
    <row r="57" spans="1:4" x14ac:dyDescent="0.45">
      <c r="A57">
        <v>54</v>
      </c>
      <c r="B57">
        <v>195.59175544254697</v>
      </c>
      <c r="C57">
        <v>8</v>
      </c>
      <c r="D57">
        <v>64</v>
      </c>
    </row>
    <row r="58" spans="1:4" x14ac:dyDescent="0.45">
      <c r="A58">
        <v>55</v>
      </c>
      <c r="B58">
        <v>252.92560306539247</v>
      </c>
      <c r="C58">
        <v>7</v>
      </c>
      <c r="D58">
        <v>49</v>
      </c>
    </row>
    <row r="59" spans="1:4" x14ac:dyDescent="0.45">
      <c r="A59">
        <v>56</v>
      </c>
      <c r="B59">
        <v>353.15485840955211</v>
      </c>
      <c r="C59">
        <v>7</v>
      </c>
      <c r="D59">
        <v>49</v>
      </c>
    </row>
    <row r="60" spans="1:4" x14ac:dyDescent="0.45">
      <c r="A60">
        <v>57</v>
      </c>
      <c r="B60">
        <v>483.49654615765036</v>
      </c>
      <c r="C60">
        <v>1</v>
      </c>
      <c r="D60">
        <v>1</v>
      </c>
    </row>
    <row r="61" spans="1:4" x14ac:dyDescent="0.45">
      <c r="A61">
        <v>58</v>
      </c>
      <c r="B61">
        <v>179.46417980895345</v>
      </c>
      <c r="C61">
        <v>7</v>
      </c>
      <c r="D61">
        <v>49</v>
      </c>
    </row>
    <row r="62" spans="1:4" x14ac:dyDescent="0.45">
      <c r="A62">
        <v>59</v>
      </c>
      <c r="B62">
        <v>159.31418784481519</v>
      </c>
      <c r="C62">
        <v>8</v>
      </c>
      <c r="D62">
        <v>64</v>
      </c>
    </row>
    <row r="63" spans="1:4" x14ac:dyDescent="0.45">
      <c r="A63">
        <v>60</v>
      </c>
      <c r="B63">
        <v>531.7700539213688</v>
      </c>
      <c r="C63">
        <v>2</v>
      </c>
      <c r="D63">
        <v>4</v>
      </c>
    </row>
    <row r="64" spans="1:4" x14ac:dyDescent="0.45">
      <c r="A64">
        <v>61</v>
      </c>
      <c r="B64">
        <v>497.29461360140914</v>
      </c>
      <c r="C64">
        <v>4</v>
      </c>
      <c r="D64">
        <v>16</v>
      </c>
    </row>
    <row r="65" spans="1:4" x14ac:dyDescent="0.45">
      <c r="A65">
        <v>62</v>
      </c>
      <c r="B65">
        <v>472.4781647573389</v>
      </c>
      <c r="C65">
        <v>1</v>
      </c>
      <c r="D65">
        <v>1</v>
      </c>
    </row>
    <row r="66" spans="1:4" x14ac:dyDescent="0.45">
      <c r="A66">
        <v>63</v>
      </c>
      <c r="B66">
        <v>467.44755680343894</v>
      </c>
      <c r="C66">
        <v>2</v>
      </c>
      <c r="D66">
        <v>4</v>
      </c>
    </row>
    <row r="67" spans="1:4" x14ac:dyDescent="0.45">
      <c r="A67">
        <v>64</v>
      </c>
      <c r="B67">
        <v>611.50773871775323</v>
      </c>
      <c r="C67">
        <v>1</v>
      </c>
      <c r="D67">
        <v>1</v>
      </c>
    </row>
    <row r="68" spans="1:4" x14ac:dyDescent="0.45">
      <c r="A68">
        <v>65</v>
      </c>
      <c r="B68">
        <v>202.55762217482118</v>
      </c>
      <c r="C68">
        <v>8</v>
      </c>
      <c r="D68">
        <v>64</v>
      </c>
    </row>
    <row r="69" spans="1:4" x14ac:dyDescent="0.45">
      <c r="A69">
        <v>66</v>
      </c>
      <c r="B69">
        <v>500.18302994915894</v>
      </c>
      <c r="C69">
        <v>5</v>
      </c>
      <c r="D69">
        <v>25</v>
      </c>
    </row>
    <row r="70" spans="1:4" x14ac:dyDescent="0.45">
      <c r="A70">
        <v>67</v>
      </c>
      <c r="B70">
        <v>513.3771127564097</v>
      </c>
      <c r="C70">
        <v>2</v>
      </c>
      <c r="D70">
        <v>4</v>
      </c>
    </row>
    <row r="71" spans="1:4" x14ac:dyDescent="0.45">
      <c r="A71">
        <v>68</v>
      </c>
      <c r="B71">
        <v>517.11802862258844</v>
      </c>
      <c r="C71">
        <v>6</v>
      </c>
      <c r="D71">
        <v>36</v>
      </c>
    </row>
    <row r="72" spans="1:4" x14ac:dyDescent="0.45">
      <c r="A72">
        <v>69</v>
      </c>
      <c r="B72">
        <v>372.1591031699038</v>
      </c>
      <c r="C72">
        <v>6</v>
      </c>
      <c r="D72">
        <v>36</v>
      </c>
    </row>
    <row r="73" spans="1:4" x14ac:dyDescent="0.45">
      <c r="A73">
        <v>70</v>
      </c>
      <c r="B73">
        <v>153.26221432101579</v>
      </c>
      <c r="C73">
        <v>8</v>
      </c>
      <c r="D73">
        <v>64</v>
      </c>
    </row>
    <row r="74" spans="1:4" x14ac:dyDescent="0.45">
      <c r="A74">
        <v>71</v>
      </c>
      <c r="B74">
        <v>284.57974900265231</v>
      </c>
      <c r="C74">
        <v>7</v>
      </c>
      <c r="D74">
        <v>49</v>
      </c>
    </row>
    <row r="75" spans="1:4" x14ac:dyDescent="0.45">
      <c r="A75">
        <v>72</v>
      </c>
      <c r="B75">
        <v>514.3796595356871</v>
      </c>
      <c r="C75">
        <v>5</v>
      </c>
      <c r="D75">
        <v>25</v>
      </c>
    </row>
    <row r="76" spans="1:4" x14ac:dyDescent="0.45">
      <c r="A76">
        <v>73</v>
      </c>
      <c r="B76">
        <v>528.17310758735402</v>
      </c>
      <c r="C76">
        <v>2</v>
      </c>
      <c r="D76">
        <v>4</v>
      </c>
    </row>
    <row r="77" spans="1:4" x14ac:dyDescent="0.45">
      <c r="A77">
        <v>74</v>
      </c>
      <c r="B77">
        <v>176.30359118510577</v>
      </c>
      <c r="C77">
        <v>8</v>
      </c>
      <c r="D77">
        <v>64</v>
      </c>
    </row>
    <row r="78" spans="1:4" x14ac:dyDescent="0.45">
      <c r="A78">
        <v>75</v>
      </c>
      <c r="B78">
        <v>405.25329810376019</v>
      </c>
      <c r="C78">
        <v>6</v>
      </c>
      <c r="D78">
        <v>36</v>
      </c>
    </row>
    <row r="79" spans="1:4" x14ac:dyDescent="0.45">
      <c r="A79">
        <v>76</v>
      </c>
      <c r="B79">
        <v>498.97974168895382</v>
      </c>
      <c r="C79">
        <v>2</v>
      </c>
      <c r="D79">
        <v>4</v>
      </c>
    </row>
    <row r="80" spans="1:4" x14ac:dyDescent="0.45">
      <c r="A80">
        <v>77</v>
      </c>
      <c r="B80">
        <v>281.02511969809922</v>
      </c>
      <c r="C80">
        <v>7</v>
      </c>
      <c r="D80">
        <v>49</v>
      </c>
    </row>
    <row r="81" spans="1:4" x14ac:dyDescent="0.45">
      <c r="A81">
        <v>78</v>
      </c>
      <c r="B81">
        <v>459.13914491853973</v>
      </c>
      <c r="C81">
        <v>1</v>
      </c>
      <c r="D81">
        <v>1</v>
      </c>
    </row>
    <row r="82" spans="1:4" x14ac:dyDescent="0.45">
      <c r="A82">
        <v>79</v>
      </c>
      <c r="B82">
        <v>478.32298736370484</v>
      </c>
      <c r="C82">
        <v>4</v>
      </c>
      <c r="D82">
        <v>16</v>
      </c>
    </row>
    <row r="83" spans="1:4" x14ac:dyDescent="0.45">
      <c r="A83">
        <v>80</v>
      </c>
      <c r="B83">
        <v>408.42963662934142</v>
      </c>
      <c r="C83">
        <v>2</v>
      </c>
      <c r="D83">
        <v>4</v>
      </c>
    </row>
    <row r="84" spans="1:4" x14ac:dyDescent="0.45">
      <c r="A84">
        <v>81</v>
      </c>
      <c r="B84">
        <v>461.36038702699796</v>
      </c>
      <c r="C84">
        <v>3</v>
      </c>
      <c r="D84">
        <v>9</v>
      </c>
    </row>
    <row r="85" spans="1:4" x14ac:dyDescent="0.45">
      <c r="A85">
        <v>82</v>
      </c>
      <c r="B85">
        <v>459.16862188343214</v>
      </c>
      <c r="C85">
        <v>2</v>
      </c>
      <c r="D85">
        <v>4</v>
      </c>
    </row>
    <row r="86" spans="1:4" x14ac:dyDescent="0.45">
      <c r="A86">
        <v>83</v>
      </c>
      <c r="B86">
        <v>388.71738960482594</v>
      </c>
      <c r="C86">
        <v>1</v>
      </c>
      <c r="D86">
        <v>1</v>
      </c>
    </row>
    <row r="87" spans="1:4" x14ac:dyDescent="0.45">
      <c r="A87">
        <v>84</v>
      </c>
      <c r="B87">
        <v>192.11375722831102</v>
      </c>
      <c r="C87">
        <v>8</v>
      </c>
      <c r="D87">
        <v>64</v>
      </c>
    </row>
    <row r="88" spans="1:4" x14ac:dyDescent="0.45">
      <c r="A88">
        <v>85</v>
      </c>
      <c r="B88">
        <v>594.06203651795408</v>
      </c>
      <c r="C88">
        <v>1</v>
      </c>
      <c r="D88">
        <v>1</v>
      </c>
    </row>
    <row r="89" spans="1:4" x14ac:dyDescent="0.45">
      <c r="A89">
        <v>86</v>
      </c>
      <c r="B89">
        <v>565.8448149733224</v>
      </c>
      <c r="C89">
        <v>1</v>
      </c>
      <c r="D89">
        <v>1</v>
      </c>
    </row>
    <row r="90" spans="1:4" x14ac:dyDescent="0.45">
      <c r="A90">
        <v>87</v>
      </c>
      <c r="B90">
        <v>388.74188104507124</v>
      </c>
      <c r="C90">
        <v>7</v>
      </c>
      <c r="D90">
        <v>49</v>
      </c>
    </row>
    <row r="91" spans="1:4" x14ac:dyDescent="0.45">
      <c r="A91">
        <v>88</v>
      </c>
      <c r="B91">
        <v>261.82366097146536</v>
      </c>
      <c r="C91">
        <v>7</v>
      </c>
      <c r="D91">
        <v>49</v>
      </c>
    </row>
    <row r="92" spans="1:4" x14ac:dyDescent="0.45">
      <c r="A92">
        <v>89</v>
      </c>
      <c r="B92">
        <v>458.08920584489948</v>
      </c>
      <c r="C92">
        <v>5</v>
      </c>
      <c r="D92">
        <v>25</v>
      </c>
    </row>
    <row r="93" spans="1:4" x14ac:dyDescent="0.45">
      <c r="A93">
        <v>90</v>
      </c>
      <c r="B93">
        <v>279.49824246345372</v>
      </c>
      <c r="C93">
        <v>7</v>
      </c>
      <c r="D93">
        <v>49</v>
      </c>
    </row>
    <row r="94" spans="1:4" x14ac:dyDescent="0.45">
      <c r="A94">
        <v>91</v>
      </c>
      <c r="B94">
        <v>149.32821345334835</v>
      </c>
      <c r="C94">
        <v>8</v>
      </c>
      <c r="D94">
        <v>64</v>
      </c>
    </row>
    <row r="95" spans="1:4" x14ac:dyDescent="0.45">
      <c r="A95">
        <v>92</v>
      </c>
      <c r="B95">
        <v>418.9932356103136</v>
      </c>
      <c r="C95">
        <v>6</v>
      </c>
      <c r="D95">
        <v>36</v>
      </c>
    </row>
    <row r="96" spans="1:4" x14ac:dyDescent="0.45">
      <c r="A96">
        <v>93</v>
      </c>
      <c r="B96">
        <v>468.35810630205026</v>
      </c>
      <c r="C96">
        <v>7</v>
      </c>
      <c r="D96">
        <v>49</v>
      </c>
    </row>
    <row r="97" spans="1:4" x14ac:dyDescent="0.45">
      <c r="A97">
        <v>94</v>
      </c>
      <c r="B97">
        <v>500.4685312708495</v>
      </c>
      <c r="C97">
        <v>4</v>
      </c>
      <c r="D97">
        <v>16</v>
      </c>
    </row>
    <row r="98" spans="1:4" x14ac:dyDescent="0.45">
      <c r="A98">
        <v>95</v>
      </c>
      <c r="B98">
        <v>421.80912305862523</v>
      </c>
      <c r="C98">
        <v>5</v>
      </c>
      <c r="D98">
        <v>25</v>
      </c>
    </row>
    <row r="99" spans="1:4" x14ac:dyDescent="0.45">
      <c r="A99">
        <v>96</v>
      </c>
      <c r="B99">
        <v>488.85958007425603</v>
      </c>
      <c r="C99">
        <v>5</v>
      </c>
      <c r="D99">
        <v>25</v>
      </c>
    </row>
    <row r="100" spans="1:4" x14ac:dyDescent="0.45">
      <c r="A100">
        <v>97</v>
      </c>
      <c r="B100">
        <v>473.57866705934322</v>
      </c>
      <c r="C100">
        <v>2</v>
      </c>
      <c r="D100">
        <v>4</v>
      </c>
    </row>
    <row r="101" spans="1:4" x14ac:dyDescent="0.45">
      <c r="A101">
        <v>98</v>
      </c>
      <c r="B101">
        <v>482.35657077742269</v>
      </c>
      <c r="C101">
        <v>4</v>
      </c>
      <c r="D101">
        <v>16</v>
      </c>
    </row>
    <row r="102" spans="1:4" x14ac:dyDescent="0.45">
      <c r="A102">
        <v>99</v>
      </c>
      <c r="B102">
        <v>559.1751926255572</v>
      </c>
      <c r="C102">
        <v>4</v>
      </c>
      <c r="D102">
        <v>16</v>
      </c>
    </row>
    <row r="103" spans="1:4" x14ac:dyDescent="0.45">
      <c r="A103">
        <v>100</v>
      </c>
      <c r="B103">
        <v>539.67888747980305</v>
      </c>
      <c r="C103">
        <v>5</v>
      </c>
      <c r="D103">
        <v>25</v>
      </c>
    </row>
    <row r="104" spans="1:4" x14ac:dyDescent="0.45">
      <c r="A104">
        <v>101</v>
      </c>
      <c r="B104">
        <v>454.98424689154672</v>
      </c>
      <c r="C104">
        <v>6</v>
      </c>
      <c r="D104">
        <v>36</v>
      </c>
    </row>
    <row r="105" spans="1:4" x14ac:dyDescent="0.45">
      <c r="A105">
        <v>102</v>
      </c>
      <c r="B105">
        <v>502.3899151380204</v>
      </c>
      <c r="C105">
        <v>4</v>
      </c>
      <c r="D105">
        <v>16</v>
      </c>
    </row>
    <row r="106" spans="1:4" x14ac:dyDescent="0.45">
      <c r="A106">
        <v>103</v>
      </c>
      <c r="B106">
        <v>352.162171818552</v>
      </c>
      <c r="C106">
        <v>7</v>
      </c>
      <c r="D106">
        <v>49</v>
      </c>
    </row>
    <row r="107" spans="1:4" x14ac:dyDescent="0.45">
      <c r="A107">
        <v>104</v>
      </c>
      <c r="B107">
        <v>268.19504197497656</v>
      </c>
      <c r="C107">
        <v>8</v>
      </c>
      <c r="D107">
        <v>64</v>
      </c>
    </row>
    <row r="108" spans="1:4" x14ac:dyDescent="0.45">
      <c r="A108">
        <v>105</v>
      </c>
      <c r="B108">
        <v>547.7227421404815</v>
      </c>
      <c r="C108">
        <v>2</v>
      </c>
      <c r="D108">
        <v>4</v>
      </c>
    </row>
    <row r="109" spans="1:4" x14ac:dyDescent="0.45">
      <c r="A109">
        <v>106</v>
      </c>
      <c r="B109">
        <v>391.12522110666549</v>
      </c>
      <c r="C109">
        <v>1</v>
      </c>
      <c r="D109">
        <v>1</v>
      </c>
    </row>
    <row r="110" spans="1:4" x14ac:dyDescent="0.45">
      <c r="A110">
        <v>107</v>
      </c>
      <c r="B110">
        <v>480.94286126805974</v>
      </c>
      <c r="C110">
        <v>5</v>
      </c>
      <c r="D110">
        <v>25</v>
      </c>
    </row>
    <row r="111" spans="1:4" x14ac:dyDescent="0.45">
      <c r="A111">
        <v>108</v>
      </c>
      <c r="B111">
        <v>584.95131083594697</v>
      </c>
      <c r="C111">
        <v>3</v>
      </c>
      <c r="D111">
        <v>9</v>
      </c>
    </row>
    <row r="112" spans="1:4" x14ac:dyDescent="0.45">
      <c r="A112">
        <v>109</v>
      </c>
      <c r="B112">
        <v>262.97943985461052</v>
      </c>
      <c r="C112">
        <v>8</v>
      </c>
      <c r="D112">
        <v>64</v>
      </c>
    </row>
    <row r="113" spans="1:4" x14ac:dyDescent="0.45">
      <c r="A113">
        <v>110</v>
      </c>
      <c r="B113">
        <v>469.73761170473028</v>
      </c>
      <c r="C113">
        <v>4</v>
      </c>
      <c r="D113">
        <v>16</v>
      </c>
    </row>
    <row r="114" spans="1:4" x14ac:dyDescent="0.45">
      <c r="A114">
        <v>111</v>
      </c>
      <c r="B114">
        <v>70.375699502697373</v>
      </c>
      <c r="C114">
        <v>8</v>
      </c>
      <c r="D114">
        <v>64</v>
      </c>
    </row>
    <row r="115" spans="1:4" x14ac:dyDescent="0.45">
      <c r="A115">
        <v>112</v>
      </c>
      <c r="B115">
        <v>566.41314175750063</v>
      </c>
      <c r="C115">
        <v>4</v>
      </c>
      <c r="D115">
        <v>16</v>
      </c>
    </row>
    <row r="116" spans="1:4" x14ac:dyDescent="0.45">
      <c r="A116">
        <v>113</v>
      </c>
      <c r="B116">
        <v>527.59347141447222</v>
      </c>
      <c r="C116">
        <v>6</v>
      </c>
      <c r="D116">
        <v>36</v>
      </c>
    </row>
    <row r="117" spans="1:4" x14ac:dyDescent="0.45">
      <c r="A117">
        <v>114</v>
      </c>
      <c r="B117">
        <v>514.83352287171886</v>
      </c>
      <c r="C117">
        <v>2</v>
      </c>
      <c r="D117">
        <v>4</v>
      </c>
    </row>
    <row r="118" spans="1:4" x14ac:dyDescent="0.45">
      <c r="A118">
        <v>115</v>
      </c>
      <c r="B118">
        <v>334.8827851992134</v>
      </c>
      <c r="C118">
        <v>7</v>
      </c>
      <c r="D118">
        <v>49</v>
      </c>
    </row>
    <row r="119" spans="1:4" x14ac:dyDescent="0.45">
      <c r="A119">
        <v>116</v>
      </c>
      <c r="B119">
        <v>462.15528662377744</v>
      </c>
      <c r="C119">
        <v>1</v>
      </c>
      <c r="D119">
        <v>1</v>
      </c>
    </row>
    <row r="120" spans="1:4" x14ac:dyDescent="0.45">
      <c r="A120">
        <v>117</v>
      </c>
      <c r="B120">
        <v>566.47876347746046</v>
      </c>
      <c r="C120">
        <v>1</v>
      </c>
      <c r="D120">
        <v>1</v>
      </c>
    </row>
    <row r="121" spans="1:4" x14ac:dyDescent="0.45">
      <c r="A121">
        <v>118</v>
      </c>
      <c r="B121">
        <v>306.50057826085447</v>
      </c>
      <c r="C121">
        <v>7</v>
      </c>
      <c r="D121">
        <v>49</v>
      </c>
    </row>
    <row r="122" spans="1:4" x14ac:dyDescent="0.45">
      <c r="A122">
        <v>119</v>
      </c>
      <c r="B122">
        <v>456.16412269083855</v>
      </c>
      <c r="C122">
        <v>1</v>
      </c>
      <c r="D122">
        <v>1</v>
      </c>
    </row>
    <row r="123" spans="1:4" x14ac:dyDescent="0.45">
      <c r="A123">
        <v>120</v>
      </c>
      <c r="B123">
        <v>599.84563554659951</v>
      </c>
      <c r="C123">
        <v>3</v>
      </c>
      <c r="D123">
        <v>9</v>
      </c>
    </row>
    <row r="124" spans="1:4" x14ac:dyDescent="0.45">
      <c r="A124">
        <v>121</v>
      </c>
      <c r="B124">
        <v>125.9210287377708</v>
      </c>
      <c r="C124">
        <v>8</v>
      </c>
      <c r="D124">
        <v>64</v>
      </c>
    </row>
    <row r="125" spans="1:4" x14ac:dyDescent="0.45">
      <c r="A125">
        <v>122</v>
      </c>
      <c r="B125">
        <v>530.57575653399635</v>
      </c>
      <c r="C125">
        <v>2</v>
      </c>
      <c r="D125">
        <v>4</v>
      </c>
    </row>
    <row r="126" spans="1:4" x14ac:dyDescent="0.45">
      <c r="A126">
        <v>123</v>
      </c>
      <c r="B126">
        <v>399.85333405252993</v>
      </c>
      <c r="C126">
        <v>6</v>
      </c>
      <c r="D126">
        <v>36</v>
      </c>
    </row>
    <row r="127" spans="1:4" x14ac:dyDescent="0.45">
      <c r="A127">
        <v>124</v>
      </c>
      <c r="B127">
        <v>57.244250676560185</v>
      </c>
      <c r="C127">
        <v>8</v>
      </c>
      <c r="D127">
        <v>64</v>
      </c>
    </row>
    <row r="128" spans="1:4" x14ac:dyDescent="0.45">
      <c r="A128">
        <v>125</v>
      </c>
      <c r="B128">
        <v>481.64339846634493</v>
      </c>
      <c r="C128">
        <v>5</v>
      </c>
      <c r="D128">
        <v>25</v>
      </c>
    </row>
    <row r="129" spans="1:4" x14ac:dyDescent="0.45">
      <c r="A129">
        <v>126</v>
      </c>
      <c r="B129">
        <v>422.91973104424528</v>
      </c>
      <c r="C129">
        <v>4</v>
      </c>
      <c r="D129">
        <v>16</v>
      </c>
    </row>
    <row r="130" spans="1:4" x14ac:dyDescent="0.45">
      <c r="A130">
        <v>127</v>
      </c>
      <c r="B130">
        <v>460.32711251214766</v>
      </c>
      <c r="C130">
        <v>5</v>
      </c>
      <c r="D130">
        <v>25</v>
      </c>
    </row>
    <row r="131" spans="1:4" x14ac:dyDescent="0.45">
      <c r="A131">
        <v>128</v>
      </c>
      <c r="B131">
        <v>425.52951174016482</v>
      </c>
      <c r="C131">
        <v>6</v>
      </c>
      <c r="D131">
        <v>36</v>
      </c>
    </row>
    <row r="132" spans="1:4" x14ac:dyDescent="0.45">
      <c r="A132">
        <v>129</v>
      </c>
      <c r="B132">
        <v>212.47665395724681</v>
      </c>
      <c r="C132">
        <v>8</v>
      </c>
      <c r="D132">
        <v>64</v>
      </c>
    </row>
    <row r="133" spans="1:4" x14ac:dyDescent="0.45">
      <c r="A133">
        <v>130</v>
      </c>
      <c r="B133">
        <v>423.48927768990751</v>
      </c>
      <c r="C133">
        <v>6</v>
      </c>
      <c r="D133">
        <v>36</v>
      </c>
    </row>
    <row r="134" spans="1:4" x14ac:dyDescent="0.45">
      <c r="A134">
        <v>131</v>
      </c>
      <c r="B134">
        <v>461.19323556969425</v>
      </c>
      <c r="C134">
        <v>6</v>
      </c>
      <c r="D134">
        <v>36</v>
      </c>
    </row>
    <row r="135" spans="1:4" x14ac:dyDescent="0.45">
      <c r="A135">
        <v>132</v>
      </c>
      <c r="B135">
        <v>618.32098123926198</v>
      </c>
      <c r="C135">
        <v>3</v>
      </c>
      <c r="D135">
        <v>9</v>
      </c>
    </row>
    <row r="136" spans="1:4" x14ac:dyDescent="0.45">
      <c r="A136">
        <v>133</v>
      </c>
      <c r="B136">
        <v>553.75339470905897</v>
      </c>
      <c r="C136">
        <v>2</v>
      </c>
      <c r="D136">
        <v>4</v>
      </c>
    </row>
    <row r="137" spans="1:4" x14ac:dyDescent="0.45">
      <c r="A137">
        <v>134</v>
      </c>
      <c r="B137">
        <v>397.85917830573101</v>
      </c>
      <c r="C137">
        <v>6</v>
      </c>
      <c r="D137">
        <v>36</v>
      </c>
    </row>
    <row r="138" spans="1:4" x14ac:dyDescent="0.45">
      <c r="A138">
        <v>135</v>
      </c>
      <c r="B138">
        <v>444.95945122390799</v>
      </c>
      <c r="C138">
        <v>3</v>
      </c>
      <c r="D138">
        <v>9</v>
      </c>
    </row>
    <row r="139" spans="1:4" x14ac:dyDescent="0.45">
      <c r="A139">
        <v>136</v>
      </c>
      <c r="B139">
        <v>527.97857050597042</v>
      </c>
      <c r="C139">
        <v>1</v>
      </c>
      <c r="D139">
        <v>1</v>
      </c>
    </row>
    <row r="140" spans="1:4" x14ac:dyDescent="0.45">
      <c r="A140">
        <v>137</v>
      </c>
      <c r="B140">
        <v>315.82360708461886</v>
      </c>
      <c r="C140">
        <v>6</v>
      </c>
      <c r="D140">
        <v>36</v>
      </c>
    </row>
    <row r="141" spans="1:4" x14ac:dyDescent="0.45">
      <c r="A141">
        <v>138</v>
      </c>
      <c r="B141">
        <v>171.93497645394802</v>
      </c>
      <c r="C141">
        <v>8</v>
      </c>
      <c r="D141">
        <v>64</v>
      </c>
    </row>
    <row r="142" spans="1:4" x14ac:dyDescent="0.45">
      <c r="A142">
        <v>139</v>
      </c>
      <c r="B142">
        <v>536.63259509262423</v>
      </c>
      <c r="C142">
        <v>4</v>
      </c>
      <c r="D142">
        <v>16</v>
      </c>
    </row>
    <row r="143" spans="1:4" x14ac:dyDescent="0.45">
      <c r="A143">
        <v>140</v>
      </c>
      <c r="B143">
        <v>395.15057212890753</v>
      </c>
      <c r="C143">
        <v>6</v>
      </c>
      <c r="D143">
        <v>36</v>
      </c>
    </row>
    <row r="144" spans="1:4" x14ac:dyDescent="0.45">
      <c r="A144">
        <v>141</v>
      </c>
      <c r="B144">
        <v>453.70784420590041</v>
      </c>
      <c r="C144">
        <v>3</v>
      </c>
      <c r="D144">
        <v>9</v>
      </c>
    </row>
    <row r="145" spans="1:4" x14ac:dyDescent="0.45">
      <c r="A145">
        <v>142</v>
      </c>
      <c r="B145">
        <v>524.89772560812992</v>
      </c>
      <c r="C145">
        <v>3</v>
      </c>
      <c r="D145">
        <v>9</v>
      </c>
    </row>
    <row r="146" spans="1:4" x14ac:dyDescent="0.45">
      <c r="A146">
        <v>143</v>
      </c>
      <c r="B146">
        <v>546.51149057723387</v>
      </c>
      <c r="C146">
        <v>2</v>
      </c>
      <c r="D146">
        <v>4</v>
      </c>
    </row>
    <row r="147" spans="1:4" x14ac:dyDescent="0.45">
      <c r="A147">
        <v>144</v>
      </c>
      <c r="B147">
        <v>449.4940860512836</v>
      </c>
      <c r="C147">
        <v>4</v>
      </c>
      <c r="D147">
        <v>16</v>
      </c>
    </row>
    <row r="148" spans="1:4" x14ac:dyDescent="0.45">
      <c r="A148">
        <v>145</v>
      </c>
      <c r="B148">
        <v>453.57438288928222</v>
      </c>
      <c r="C148">
        <v>6</v>
      </c>
      <c r="D148">
        <v>36</v>
      </c>
    </row>
    <row r="149" spans="1:4" x14ac:dyDescent="0.45">
      <c r="A149">
        <v>146</v>
      </c>
      <c r="B149">
        <v>466.0351867068336</v>
      </c>
      <c r="C149">
        <v>6</v>
      </c>
      <c r="D149">
        <v>36</v>
      </c>
    </row>
    <row r="150" spans="1:4" x14ac:dyDescent="0.45">
      <c r="A150">
        <v>147</v>
      </c>
      <c r="B150">
        <v>391.04574386388703</v>
      </c>
      <c r="C150">
        <v>3</v>
      </c>
      <c r="D150">
        <v>9</v>
      </c>
    </row>
    <row r="151" spans="1:4" x14ac:dyDescent="0.45">
      <c r="A151">
        <v>148</v>
      </c>
      <c r="B151">
        <v>517.54829029040798</v>
      </c>
      <c r="C151">
        <v>6</v>
      </c>
      <c r="D151">
        <v>36</v>
      </c>
    </row>
    <row r="152" spans="1:4" x14ac:dyDescent="0.45">
      <c r="A152">
        <v>149</v>
      </c>
      <c r="B152">
        <v>252.48261365513434</v>
      </c>
      <c r="C152">
        <v>8</v>
      </c>
      <c r="D152">
        <v>64</v>
      </c>
    </row>
    <row r="153" spans="1:4" x14ac:dyDescent="0.45">
      <c r="A153">
        <v>150</v>
      </c>
      <c r="B153">
        <v>571.21128640577638</v>
      </c>
      <c r="C153">
        <v>2</v>
      </c>
      <c r="D153">
        <v>4</v>
      </c>
    </row>
    <row r="154" spans="1:4" x14ac:dyDescent="0.45">
      <c r="A154">
        <v>151</v>
      </c>
      <c r="B154">
        <v>506.61435946542895</v>
      </c>
      <c r="C154">
        <v>4</v>
      </c>
      <c r="D154">
        <v>16</v>
      </c>
    </row>
    <row r="155" spans="1:4" x14ac:dyDescent="0.45">
      <c r="A155">
        <v>152</v>
      </c>
      <c r="B155">
        <v>519.06575276102171</v>
      </c>
      <c r="C155">
        <v>1</v>
      </c>
      <c r="D155">
        <v>1</v>
      </c>
    </row>
    <row r="156" spans="1:4" x14ac:dyDescent="0.45">
      <c r="A156">
        <v>153</v>
      </c>
      <c r="B156">
        <v>455.21196031737435</v>
      </c>
      <c r="C156">
        <v>4</v>
      </c>
      <c r="D156">
        <v>16</v>
      </c>
    </row>
    <row r="157" spans="1:4" x14ac:dyDescent="0.45">
      <c r="A157">
        <v>154</v>
      </c>
      <c r="B157">
        <v>307.07898048442132</v>
      </c>
      <c r="C157">
        <v>7</v>
      </c>
      <c r="D157">
        <v>49</v>
      </c>
    </row>
    <row r="158" spans="1:4" x14ac:dyDescent="0.45">
      <c r="A158">
        <v>155</v>
      </c>
      <c r="B158">
        <v>123.94036944796935</v>
      </c>
      <c r="C158">
        <v>8</v>
      </c>
      <c r="D158">
        <v>64</v>
      </c>
    </row>
    <row r="159" spans="1:4" x14ac:dyDescent="0.45">
      <c r="A159">
        <v>156</v>
      </c>
      <c r="B159">
        <v>424.2417287530098</v>
      </c>
      <c r="C159">
        <v>6</v>
      </c>
      <c r="D159">
        <v>36</v>
      </c>
    </row>
    <row r="160" spans="1:4" x14ac:dyDescent="0.45">
      <c r="A160">
        <v>157</v>
      </c>
      <c r="B160">
        <v>185.64332437758836</v>
      </c>
      <c r="C160">
        <v>8</v>
      </c>
      <c r="D160">
        <v>64</v>
      </c>
    </row>
    <row r="161" spans="1:4" x14ac:dyDescent="0.45">
      <c r="A161">
        <v>158</v>
      </c>
      <c r="B161">
        <v>379.23908927787545</v>
      </c>
      <c r="C161">
        <v>7</v>
      </c>
      <c r="D161">
        <v>49</v>
      </c>
    </row>
    <row r="162" spans="1:4" x14ac:dyDescent="0.45">
      <c r="A162">
        <v>159</v>
      </c>
      <c r="B162">
        <v>474.25286146261863</v>
      </c>
      <c r="C162">
        <v>4</v>
      </c>
      <c r="D162">
        <v>16</v>
      </c>
    </row>
    <row r="163" spans="1:4" x14ac:dyDescent="0.45">
      <c r="A163">
        <v>160</v>
      </c>
      <c r="B163">
        <v>535.42807988424761</v>
      </c>
      <c r="C163">
        <v>1</v>
      </c>
      <c r="D163">
        <v>1</v>
      </c>
    </row>
    <row r="164" spans="1:4" x14ac:dyDescent="0.45">
      <c r="A164">
        <v>161</v>
      </c>
      <c r="B164">
        <v>444.08402414738714</v>
      </c>
      <c r="C164">
        <v>4</v>
      </c>
      <c r="D164">
        <v>16</v>
      </c>
    </row>
    <row r="165" spans="1:4" x14ac:dyDescent="0.45">
      <c r="A165">
        <v>162</v>
      </c>
      <c r="B165">
        <v>480.18463690884931</v>
      </c>
      <c r="C165">
        <v>4</v>
      </c>
      <c r="D165">
        <v>16</v>
      </c>
    </row>
    <row r="166" spans="1:4" x14ac:dyDescent="0.45">
      <c r="A166">
        <v>163</v>
      </c>
      <c r="B166">
        <v>136.30280658173757</v>
      </c>
      <c r="C166">
        <v>8</v>
      </c>
      <c r="D166">
        <v>64</v>
      </c>
    </row>
    <row r="167" spans="1:4" x14ac:dyDescent="0.45">
      <c r="A167">
        <v>164</v>
      </c>
      <c r="B167">
        <v>427.44730634501286</v>
      </c>
      <c r="C167">
        <v>7</v>
      </c>
      <c r="D167">
        <v>49</v>
      </c>
    </row>
    <row r="168" spans="1:4" x14ac:dyDescent="0.45">
      <c r="A168">
        <v>165</v>
      </c>
      <c r="B168">
        <v>544.45352430177752</v>
      </c>
      <c r="C168">
        <v>2</v>
      </c>
      <c r="D168">
        <v>4</v>
      </c>
    </row>
    <row r="169" spans="1:4" x14ac:dyDescent="0.45">
      <c r="A169">
        <v>166</v>
      </c>
      <c r="B169">
        <v>532.60114231554371</v>
      </c>
      <c r="C169">
        <v>1</v>
      </c>
      <c r="D169">
        <v>1</v>
      </c>
    </row>
    <row r="170" spans="1:4" x14ac:dyDescent="0.45">
      <c r="A170">
        <v>167</v>
      </c>
      <c r="B170">
        <v>530.50536750040908</v>
      </c>
      <c r="C170">
        <v>3</v>
      </c>
      <c r="D170">
        <v>9</v>
      </c>
    </row>
    <row r="171" spans="1:4" x14ac:dyDescent="0.45">
      <c r="A171">
        <v>168</v>
      </c>
      <c r="B171">
        <v>492.59577490914484</v>
      </c>
      <c r="C171">
        <v>2</v>
      </c>
      <c r="D171">
        <v>4</v>
      </c>
    </row>
    <row r="172" spans="1:4" x14ac:dyDescent="0.45">
      <c r="A172">
        <v>169</v>
      </c>
      <c r="B172">
        <v>358.13392630765964</v>
      </c>
      <c r="C172">
        <v>7</v>
      </c>
      <c r="D172">
        <v>49</v>
      </c>
    </row>
    <row r="173" spans="1:4" x14ac:dyDescent="0.45">
      <c r="A173">
        <v>170</v>
      </c>
      <c r="B173">
        <v>445.21804395117465</v>
      </c>
      <c r="C173">
        <v>5</v>
      </c>
      <c r="D173">
        <v>25</v>
      </c>
    </row>
    <row r="174" spans="1:4" x14ac:dyDescent="0.45">
      <c r="A174">
        <v>171</v>
      </c>
      <c r="B174">
        <v>471.71296742683506</v>
      </c>
      <c r="C174">
        <v>4</v>
      </c>
      <c r="D174">
        <v>16</v>
      </c>
    </row>
    <row r="175" spans="1:4" x14ac:dyDescent="0.45">
      <c r="A175">
        <v>172</v>
      </c>
      <c r="B175">
        <v>559.24855929628052</v>
      </c>
      <c r="C175">
        <v>1</v>
      </c>
      <c r="D175">
        <v>1</v>
      </c>
    </row>
    <row r="176" spans="1:4" x14ac:dyDescent="0.45">
      <c r="A176">
        <v>173</v>
      </c>
      <c r="B176">
        <v>504.8246499849887</v>
      </c>
      <c r="C176">
        <v>4</v>
      </c>
      <c r="D176">
        <v>16</v>
      </c>
    </row>
    <row r="177" spans="1:4" x14ac:dyDescent="0.45">
      <c r="A177">
        <v>174</v>
      </c>
      <c r="B177">
        <v>516.9360375453017</v>
      </c>
      <c r="C177">
        <v>4</v>
      </c>
      <c r="D177">
        <v>16</v>
      </c>
    </row>
    <row r="178" spans="1:4" x14ac:dyDescent="0.45">
      <c r="A178">
        <v>175</v>
      </c>
      <c r="B178">
        <v>183.73508181981197</v>
      </c>
      <c r="C178">
        <v>8</v>
      </c>
      <c r="D178">
        <v>64</v>
      </c>
    </row>
    <row r="179" spans="1:4" x14ac:dyDescent="0.45">
      <c r="A179">
        <v>176</v>
      </c>
      <c r="B179">
        <v>555.42417320487505</v>
      </c>
      <c r="C179">
        <v>3</v>
      </c>
      <c r="D179">
        <v>9</v>
      </c>
    </row>
    <row r="180" spans="1:4" x14ac:dyDescent="0.45">
      <c r="A180">
        <v>177</v>
      </c>
      <c r="B180">
        <v>520.92689703703559</v>
      </c>
      <c r="C180">
        <v>5</v>
      </c>
      <c r="D180">
        <v>25</v>
      </c>
    </row>
    <row r="181" spans="1:4" x14ac:dyDescent="0.45">
      <c r="A181">
        <v>178</v>
      </c>
      <c r="B181">
        <v>227.13808283217921</v>
      </c>
      <c r="C181">
        <v>8</v>
      </c>
      <c r="D181">
        <v>64</v>
      </c>
    </row>
    <row r="182" spans="1:4" x14ac:dyDescent="0.45">
      <c r="A182">
        <v>179</v>
      </c>
      <c r="B182">
        <v>544.56799847006289</v>
      </c>
      <c r="C182">
        <v>3</v>
      </c>
      <c r="D182">
        <v>9</v>
      </c>
    </row>
    <row r="183" spans="1:4" x14ac:dyDescent="0.45">
      <c r="A183">
        <v>180</v>
      </c>
      <c r="B183">
        <v>518.30670418579984</v>
      </c>
      <c r="C183">
        <v>4</v>
      </c>
      <c r="D183">
        <v>16</v>
      </c>
    </row>
    <row r="184" spans="1:4" x14ac:dyDescent="0.45">
      <c r="A184">
        <v>181</v>
      </c>
      <c r="B184">
        <v>155.04839080536271</v>
      </c>
      <c r="C184">
        <v>8</v>
      </c>
      <c r="D184">
        <v>64</v>
      </c>
    </row>
    <row r="185" spans="1:4" x14ac:dyDescent="0.45">
      <c r="A185">
        <v>182</v>
      </c>
      <c r="B185">
        <v>415.7560922273741</v>
      </c>
      <c r="C185">
        <v>3</v>
      </c>
      <c r="D185">
        <v>9</v>
      </c>
    </row>
    <row r="186" spans="1:4" x14ac:dyDescent="0.45">
      <c r="A186">
        <v>183</v>
      </c>
      <c r="B186">
        <v>534.42977088071621</v>
      </c>
      <c r="C186">
        <v>3</v>
      </c>
      <c r="D186">
        <v>9</v>
      </c>
    </row>
    <row r="187" spans="1:4" x14ac:dyDescent="0.45">
      <c r="A187">
        <v>184</v>
      </c>
      <c r="B187">
        <v>482.08196158284818</v>
      </c>
      <c r="C187">
        <v>5</v>
      </c>
      <c r="D187">
        <v>25</v>
      </c>
    </row>
    <row r="188" spans="1:4" x14ac:dyDescent="0.45">
      <c r="A188">
        <v>185</v>
      </c>
      <c r="B188">
        <v>341.43246313059598</v>
      </c>
      <c r="C188">
        <v>7</v>
      </c>
      <c r="D188">
        <v>49</v>
      </c>
    </row>
    <row r="189" spans="1:4" x14ac:dyDescent="0.45">
      <c r="A189">
        <v>186</v>
      </c>
      <c r="B189">
        <v>308.40697549813098</v>
      </c>
      <c r="C189">
        <v>7</v>
      </c>
      <c r="D189">
        <v>49</v>
      </c>
    </row>
    <row r="190" spans="1:4" x14ac:dyDescent="0.45">
      <c r="A190">
        <v>187</v>
      </c>
      <c r="B190">
        <v>440.69900527456787</v>
      </c>
      <c r="C190">
        <v>1</v>
      </c>
      <c r="D190">
        <v>1</v>
      </c>
    </row>
    <row r="191" spans="1:4" x14ac:dyDescent="0.45">
      <c r="A191">
        <v>188</v>
      </c>
      <c r="B191">
        <v>188.83962919469889</v>
      </c>
      <c r="C191">
        <v>8</v>
      </c>
      <c r="D191">
        <v>64</v>
      </c>
    </row>
    <row r="192" spans="1:4" x14ac:dyDescent="0.45">
      <c r="A192">
        <v>189</v>
      </c>
      <c r="B192">
        <v>558.58761600975174</v>
      </c>
      <c r="C192">
        <v>5</v>
      </c>
      <c r="D192">
        <v>25</v>
      </c>
    </row>
    <row r="193" spans="1:4" x14ac:dyDescent="0.45">
      <c r="A193">
        <v>190</v>
      </c>
      <c r="B193">
        <v>343.3593410618501</v>
      </c>
      <c r="C193">
        <v>7</v>
      </c>
      <c r="D193">
        <v>49</v>
      </c>
    </row>
    <row r="194" spans="1:4" x14ac:dyDescent="0.45">
      <c r="A194">
        <v>191</v>
      </c>
      <c r="B194">
        <v>442.98640073192098</v>
      </c>
      <c r="C194">
        <v>5</v>
      </c>
      <c r="D194">
        <v>25</v>
      </c>
    </row>
    <row r="195" spans="1:4" x14ac:dyDescent="0.45">
      <c r="A195">
        <v>192</v>
      </c>
      <c r="B195">
        <v>364.07774273452299</v>
      </c>
      <c r="C195">
        <v>1</v>
      </c>
      <c r="D195">
        <v>1</v>
      </c>
    </row>
    <row r="196" spans="1:4" x14ac:dyDescent="0.45">
      <c r="A196">
        <v>193</v>
      </c>
      <c r="B196">
        <v>573.08907159225976</v>
      </c>
      <c r="C196">
        <v>3</v>
      </c>
      <c r="D196">
        <v>9</v>
      </c>
    </row>
    <row r="197" spans="1:4" x14ac:dyDescent="0.45">
      <c r="A197">
        <v>194</v>
      </c>
      <c r="B197">
        <v>431.01920379638386</v>
      </c>
      <c r="C197">
        <v>5</v>
      </c>
      <c r="D197">
        <v>25</v>
      </c>
    </row>
    <row r="198" spans="1:4" x14ac:dyDescent="0.45">
      <c r="A198">
        <v>195</v>
      </c>
      <c r="B198">
        <v>202.05945046020611</v>
      </c>
      <c r="C198">
        <v>8</v>
      </c>
      <c r="D198">
        <v>64</v>
      </c>
    </row>
    <row r="199" spans="1:4" x14ac:dyDescent="0.45">
      <c r="A199">
        <v>196</v>
      </c>
      <c r="B199">
        <v>287.00075136810972</v>
      </c>
      <c r="C199">
        <v>7</v>
      </c>
      <c r="D199">
        <v>49</v>
      </c>
    </row>
    <row r="200" spans="1:4" x14ac:dyDescent="0.45">
      <c r="A200">
        <v>197</v>
      </c>
      <c r="B200">
        <v>430.30786487914776</v>
      </c>
      <c r="C200">
        <v>6</v>
      </c>
      <c r="D200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04"/>
  <sheetViews>
    <sheetView topLeftCell="A72" workbookViewId="0">
      <selection activeCell="B109" sqref="B109"/>
    </sheetView>
  </sheetViews>
  <sheetFormatPr defaultRowHeight="18.5" x14ac:dyDescent="0.45"/>
  <sheetData>
    <row r="3" spans="1:4" x14ac:dyDescent="0.45">
      <c r="A3" t="s">
        <v>2</v>
      </c>
      <c r="B3" t="s">
        <v>3</v>
      </c>
      <c r="C3" t="s">
        <v>29</v>
      </c>
      <c r="D3" t="s">
        <v>34</v>
      </c>
    </row>
    <row r="4" spans="1:4" x14ac:dyDescent="0.45">
      <c r="A4">
        <v>1</v>
      </c>
      <c r="B4">
        <v>70</v>
      </c>
      <c r="C4">
        <v>3</v>
      </c>
      <c r="D4">
        <v>0</v>
      </c>
    </row>
    <row r="5" spans="1:4" x14ac:dyDescent="0.45">
      <c r="A5">
        <v>2</v>
      </c>
      <c r="B5">
        <v>103</v>
      </c>
      <c r="C5">
        <v>7</v>
      </c>
      <c r="D5">
        <v>0</v>
      </c>
    </row>
    <row r="6" spans="1:4" x14ac:dyDescent="0.45">
      <c r="A6">
        <v>3</v>
      </c>
      <c r="B6">
        <v>143</v>
      </c>
      <c r="C6">
        <v>7</v>
      </c>
      <c r="D6">
        <v>0</v>
      </c>
    </row>
    <row r="7" spans="1:4" x14ac:dyDescent="0.45">
      <c r="A7">
        <v>4</v>
      </c>
      <c r="B7">
        <v>113</v>
      </c>
      <c r="C7">
        <v>8</v>
      </c>
      <c r="D7">
        <v>0</v>
      </c>
    </row>
    <row r="8" spans="1:4" x14ac:dyDescent="0.45">
      <c r="A8">
        <v>5</v>
      </c>
      <c r="B8">
        <v>117</v>
      </c>
      <c r="C8">
        <v>3</v>
      </c>
      <c r="D8">
        <v>0</v>
      </c>
    </row>
    <row r="9" spans="1:4" x14ac:dyDescent="0.45">
      <c r="A9">
        <v>6</v>
      </c>
      <c r="B9">
        <v>127</v>
      </c>
      <c r="C9">
        <v>5</v>
      </c>
      <c r="D9">
        <v>0</v>
      </c>
    </row>
    <row r="10" spans="1:4" x14ac:dyDescent="0.45">
      <c r="A10">
        <v>7</v>
      </c>
      <c r="B10">
        <v>96</v>
      </c>
      <c r="C10">
        <v>3</v>
      </c>
      <c r="D10">
        <v>0</v>
      </c>
    </row>
    <row r="11" spans="1:4" x14ac:dyDescent="0.45">
      <c r="A11">
        <v>8</v>
      </c>
      <c r="B11">
        <v>89</v>
      </c>
      <c r="C11">
        <v>6</v>
      </c>
      <c r="D11">
        <v>0</v>
      </c>
    </row>
    <row r="12" spans="1:4" x14ac:dyDescent="0.45">
      <c r="A12">
        <v>9</v>
      </c>
      <c r="B12">
        <v>126</v>
      </c>
      <c r="C12">
        <v>8</v>
      </c>
      <c r="D12">
        <v>0</v>
      </c>
    </row>
    <row r="13" spans="1:4" x14ac:dyDescent="0.45">
      <c r="A13">
        <v>10</v>
      </c>
      <c r="B13">
        <v>126</v>
      </c>
      <c r="C13">
        <v>5</v>
      </c>
      <c r="D13">
        <v>0</v>
      </c>
    </row>
    <row r="14" spans="1:4" x14ac:dyDescent="0.45">
      <c r="A14">
        <v>11</v>
      </c>
      <c r="B14">
        <v>109</v>
      </c>
      <c r="C14">
        <v>4</v>
      </c>
      <c r="D14">
        <v>0</v>
      </c>
    </row>
    <row r="15" spans="1:4" x14ac:dyDescent="0.45">
      <c r="A15">
        <v>12</v>
      </c>
      <c r="B15">
        <v>91</v>
      </c>
      <c r="C15">
        <v>5</v>
      </c>
      <c r="D15">
        <v>0</v>
      </c>
    </row>
    <row r="16" spans="1:4" x14ac:dyDescent="0.45">
      <c r="A16">
        <v>13</v>
      </c>
      <c r="B16">
        <v>87</v>
      </c>
      <c r="C16">
        <v>1</v>
      </c>
      <c r="D16">
        <v>0</v>
      </c>
    </row>
    <row r="17" spans="1:4" x14ac:dyDescent="0.45">
      <c r="A17">
        <v>14</v>
      </c>
      <c r="B17">
        <v>112</v>
      </c>
      <c r="C17">
        <v>2</v>
      </c>
      <c r="D17">
        <v>0</v>
      </c>
    </row>
    <row r="18" spans="1:4" x14ac:dyDescent="0.45">
      <c r="A18">
        <v>15</v>
      </c>
      <c r="B18">
        <v>104</v>
      </c>
      <c r="C18">
        <v>1</v>
      </c>
      <c r="D18">
        <v>0</v>
      </c>
    </row>
    <row r="19" spans="1:4" x14ac:dyDescent="0.45">
      <c r="A19">
        <v>16</v>
      </c>
      <c r="B19">
        <v>105</v>
      </c>
      <c r="C19">
        <v>10</v>
      </c>
      <c r="D19">
        <v>0</v>
      </c>
    </row>
    <row r="20" spans="1:4" x14ac:dyDescent="0.45">
      <c r="A20">
        <v>17</v>
      </c>
      <c r="B20">
        <v>92</v>
      </c>
      <c r="C20">
        <v>4</v>
      </c>
      <c r="D20">
        <v>0</v>
      </c>
    </row>
    <row r="21" spans="1:4" x14ac:dyDescent="0.45">
      <c r="A21">
        <v>18</v>
      </c>
      <c r="B21">
        <v>98</v>
      </c>
      <c r="C21">
        <v>7</v>
      </c>
      <c r="D21">
        <v>0</v>
      </c>
    </row>
    <row r="22" spans="1:4" x14ac:dyDescent="0.45">
      <c r="A22">
        <v>19</v>
      </c>
      <c r="B22">
        <v>131</v>
      </c>
      <c r="C22">
        <v>10</v>
      </c>
      <c r="D22">
        <v>0</v>
      </c>
    </row>
    <row r="23" spans="1:4" x14ac:dyDescent="0.45">
      <c r="A23">
        <v>20</v>
      </c>
      <c r="B23">
        <v>83</v>
      </c>
      <c r="C23">
        <v>1</v>
      </c>
      <c r="D23">
        <v>0</v>
      </c>
    </row>
    <row r="24" spans="1:4" x14ac:dyDescent="0.45">
      <c r="A24">
        <v>21</v>
      </c>
      <c r="B24">
        <v>108</v>
      </c>
      <c r="C24">
        <v>4</v>
      </c>
      <c r="D24">
        <v>0</v>
      </c>
    </row>
    <row r="25" spans="1:4" x14ac:dyDescent="0.45">
      <c r="A25">
        <v>22</v>
      </c>
      <c r="B25">
        <v>115</v>
      </c>
      <c r="C25">
        <v>3</v>
      </c>
      <c r="D25">
        <v>0</v>
      </c>
    </row>
    <row r="26" spans="1:4" x14ac:dyDescent="0.45">
      <c r="A26">
        <v>23</v>
      </c>
      <c r="B26">
        <v>118</v>
      </c>
      <c r="C26">
        <v>7</v>
      </c>
      <c r="D26">
        <v>0</v>
      </c>
    </row>
    <row r="27" spans="1:4" x14ac:dyDescent="0.45">
      <c r="A27">
        <v>24</v>
      </c>
      <c r="B27">
        <v>88</v>
      </c>
      <c r="C27">
        <v>5</v>
      </c>
      <c r="D27">
        <v>0</v>
      </c>
    </row>
    <row r="28" spans="1:4" x14ac:dyDescent="0.45">
      <c r="A28">
        <v>25</v>
      </c>
      <c r="B28">
        <v>91</v>
      </c>
      <c r="C28">
        <v>9</v>
      </c>
      <c r="D28">
        <v>0</v>
      </c>
    </row>
    <row r="29" spans="1:4" x14ac:dyDescent="0.45">
      <c r="A29">
        <v>26</v>
      </c>
      <c r="B29">
        <v>110</v>
      </c>
      <c r="C29">
        <v>1</v>
      </c>
      <c r="D29">
        <v>0</v>
      </c>
    </row>
    <row r="30" spans="1:4" x14ac:dyDescent="0.45">
      <c r="A30">
        <v>27</v>
      </c>
      <c r="B30">
        <v>99</v>
      </c>
      <c r="C30">
        <v>5</v>
      </c>
      <c r="D30">
        <v>0</v>
      </c>
    </row>
    <row r="31" spans="1:4" x14ac:dyDescent="0.45">
      <c r="A31">
        <v>28</v>
      </c>
      <c r="B31">
        <v>122</v>
      </c>
      <c r="C31">
        <v>9</v>
      </c>
      <c r="D31">
        <v>0</v>
      </c>
    </row>
    <row r="32" spans="1:4" x14ac:dyDescent="0.45">
      <c r="A32">
        <v>29</v>
      </c>
      <c r="B32">
        <v>88</v>
      </c>
      <c r="C32">
        <v>10</v>
      </c>
      <c r="D32">
        <v>0</v>
      </c>
    </row>
    <row r="33" spans="1:4" x14ac:dyDescent="0.45">
      <c r="A33">
        <v>30</v>
      </c>
      <c r="B33">
        <v>103</v>
      </c>
      <c r="C33">
        <v>8</v>
      </c>
      <c r="D33">
        <v>0</v>
      </c>
    </row>
    <row r="34" spans="1:4" x14ac:dyDescent="0.45">
      <c r="A34">
        <v>31</v>
      </c>
      <c r="B34">
        <v>108</v>
      </c>
      <c r="C34">
        <v>5</v>
      </c>
      <c r="D34">
        <v>0</v>
      </c>
    </row>
    <row r="35" spans="1:4" x14ac:dyDescent="0.45">
      <c r="A35">
        <v>32</v>
      </c>
      <c r="B35">
        <v>92</v>
      </c>
      <c r="C35">
        <v>10</v>
      </c>
      <c r="D35">
        <v>0</v>
      </c>
    </row>
    <row r="36" spans="1:4" x14ac:dyDescent="0.45">
      <c r="A36">
        <v>33</v>
      </c>
      <c r="B36">
        <v>106</v>
      </c>
      <c r="C36">
        <v>10</v>
      </c>
      <c r="D36">
        <v>0</v>
      </c>
    </row>
    <row r="37" spans="1:4" x14ac:dyDescent="0.45">
      <c r="A37">
        <v>34</v>
      </c>
      <c r="B37">
        <v>104</v>
      </c>
      <c r="C37">
        <v>7</v>
      </c>
      <c r="D37">
        <v>0</v>
      </c>
    </row>
    <row r="38" spans="1:4" x14ac:dyDescent="0.45">
      <c r="A38">
        <v>35</v>
      </c>
      <c r="B38">
        <v>122</v>
      </c>
      <c r="C38">
        <v>2</v>
      </c>
      <c r="D38">
        <v>0</v>
      </c>
    </row>
    <row r="39" spans="1:4" x14ac:dyDescent="0.45">
      <c r="A39">
        <v>36</v>
      </c>
      <c r="B39">
        <v>96</v>
      </c>
      <c r="C39">
        <v>4</v>
      </c>
      <c r="D39">
        <v>0</v>
      </c>
    </row>
    <row r="40" spans="1:4" x14ac:dyDescent="0.45">
      <c r="A40">
        <v>37</v>
      </c>
      <c r="B40">
        <v>115</v>
      </c>
      <c r="C40">
        <v>2</v>
      </c>
      <c r="D40">
        <v>0</v>
      </c>
    </row>
    <row r="41" spans="1:4" x14ac:dyDescent="0.45">
      <c r="A41">
        <v>38</v>
      </c>
      <c r="B41">
        <v>117</v>
      </c>
      <c r="C41">
        <v>7</v>
      </c>
      <c r="D41">
        <v>0</v>
      </c>
    </row>
    <row r="42" spans="1:4" x14ac:dyDescent="0.45">
      <c r="A42">
        <v>39</v>
      </c>
      <c r="B42">
        <v>107</v>
      </c>
      <c r="C42">
        <v>7</v>
      </c>
      <c r="D42">
        <v>0</v>
      </c>
    </row>
    <row r="43" spans="1:4" x14ac:dyDescent="0.45">
      <c r="A43">
        <v>40</v>
      </c>
      <c r="B43">
        <v>114</v>
      </c>
      <c r="C43">
        <v>9</v>
      </c>
      <c r="D43">
        <v>0</v>
      </c>
    </row>
    <row r="44" spans="1:4" x14ac:dyDescent="0.45">
      <c r="A44">
        <v>41</v>
      </c>
      <c r="B44">
        <v>115</v>
      </c>
      <c r="C44">
        <v>3</v>
      </c>
      <c r="D44">
        <v>0</v>
      </c>
    </row>
    <row r="45" spans="1:4" x14ac:dyDescent="0.45">
      <c r="A45">
        <v>42</v>
      </c>
      <c r="B45">
        <v>97</v>
      </c>
      <c r="C45">
        <v>1</v>
      </c>
      <c r="D45">
        <v>0</v>
      </c>
    </row>
    <row r="46" spans="1:4" x14ac:dyDescent="0.45">
      <c r="A46">
        <v>43</v>
      </c>
      <c r="B46">
        <v>112</v>
      </c>
      <c r="C46">
        <v>9</v>
      </c>
      <c r="D46">
        <v>0</v>
      </c>
    </row>
    <row r="47" spans="1:4" x14ac:dyDescent="0.45">
      <c r="A47">
        <v>44</v>
      </c>
      <c r="B47">
        <v>77</v>
      </c>
      <c r="C47">
        <v>1</v>
      </c>
      <c r="D47">
        <v>0</v>
      </c>
    </row>
    <row r="48" spans="1:4" x14ac:dyDescent="0.45">
      <c r="A48">
        <v>45</v>
      </c>
      <c r="B48">
        <v>102</v>
      </c>
      <c r="C48">
        <v>2</v>
      </c>
      <c r="D48">
        <v>0</v>
      </c>
    </row>
    <row r="49" spans="1:4" x14ac:dyDescent="0.45">
      <c r="A49">
        <v>46</v>
      </c>
      <c r="B49">
        <v>106</v>
      </c>
      <c r="C49">
        <v>5</v>
      </c>
      <c r="D49">
        <v>0</v>
      </c>
    </row>
    <row r="50" spans="1:4" x14ac:dyDescent="0.45">
      <c r="A50">
        <v>47</v>
      </c>
      <c r="B50">
        <v>88</v>
      </c>
      <c r="C50">
        <v>8</v>
      </c>
      <c r="D50">
        <v>0</v>
      </c>
    </row>
    <row r="51" spans="1:4" x14ac:dyDescent="0.45">
      <c r="A51">
        <v>48</v>
      </c>
      <c r="B51">
        <v>87</v>
      </c>
      <c r="C51">
        <v>10</v>
      </c>
      <c r="D51">
        <v>0</v>
      </c>
    </row>
    <row r="52" spans="1:4" x14ac:dyDescent="0.45">
      <c r="A52">
        <v>49</v>
      </c>
      <c r="B52">
        <v>93</v>
      </c>
      <c r="C52">
        <v>8</v>
      </c>
      <c r="D52">
        <v>0</v>
      </c>
    </row>
    <row r="53" spans="1:4" x14ac:dyDescent="0.45">
      <c r="A53">
        <v>50</v>
      </c>
      <c r="B53">
        <v>112</v>
      </c>
      <c r="C53">
        <v>9</v>
      </c>
      <c r="D53">
        <v>0</v>
      </c>
    </row>
    <row r="54" spans="1:4" x14ac:dyDescent="0.45">
      <c r="A54">
        <v>51</v>
      </c>
      <c r="B54">
        <v>135</v>
      </c>
      <c r="C54">
        <v>9</v>
      </c>
      <c r="D54">
        <v>0</v>
      </c>
    </row>
    <row r="55" spans="1:4" x14ac:dyDescent="0.45">
      <c r="A55">
        <v>52</v>
      </c>
      <c r="B55">
        <v>105</v>
      </c>
      <c r="C55">
        <v>2</v>
      </c>
      <c r="D55">
        <v>0</v>
      </c>
    </row>
    <row r="56" spans="1:4" x14ac:dyDescent="0.45">
      <c r="A56">
        <v>53</v>
      </c>
      <c r="B56">
        <v>107</v>
      </c>
      <c r="C56">
        <v>2</v>
      </c>
      <c r="D56">
        <v>0</v>
      </c>
    </row>
    <row r="57" spans="1:4" x14ac:dyDescent="0.45">
      <c r="A57">
        <v>54</v>
      </c>
      <c r="B57">
        <v>92</v>
      </c>
      <c r="C57">
        <v>10</v>
      </c>
      <c r="D57">
        <v>0</v>
      </c>
    </row>
    <row r="58" spans="1:4" x14ac:dyDescent="0.45">
      <c r="A58">
        <v>55</v>
      </c>
      <c r="B58">
        <v>132</v>
      </c>
      <c r="C58">
        <v>5</v>
      </c>
      <c r="D58">
        <v>0</v>
      </c>
    </row>
    <row r="59" spans="1:4" x14ac:dyDescent="0.45">
      <c r="A59">
        <v>56</v>
      </c>
      <c r="B59">
        <v>93</v>
      </c>
      <c r="C59">
        <v>8</v>
      </c>
      <c r="D59">
        <v>0</v>
      </c>
    </row>
    <row r="60" spans="1:4" x14ac:dyDescent="0.45">
      <c r="A60">
        <v>57</v>
      </c>
      <c r="B60">
        <v>95</v>
      </c>
      <c r="C60">
        <v>4</v>
      </c>
      <c r="D60">
        <v>0</v>
      </c>
    </row>
    <row r="61" spans="1:4" x14ac:dyDescent="0.45">
      <c r="A61">
        <v>58</v>
      </c>
      <c r="B61">
        <v>105</v>
      </c>
      <c r="C61">
        <v>9</v>
      </c>
      <c r="D61">
        <v>0</v>
      </c>
    </row>
    <row r="62" spans="1:4" x14ac:dyDescent="0.45">
      <c r="A62">
        <v>59</v>
      </c>
      <c r="B62">
        <v>110</v>
      </c>
      <c r="C62">
        <v>8</v>
      </c>
      <c r="D62">
        <v>0</v>
      </c>
    </row>
    <row r="63" spans="1:4" x14ac:dyDescent="0.45">
      <c r="A63">
        <v>60</v>
      </c>
      <c r="B63">
        <v>100</v>
      </c>
      <c r="C63">
        <v>10</v>
      </c>
      <c r="D63">
        <v>0</v>
      </c>
    </row>
    <row r="64" spans="1:4" x14ac:dyDescent="0.45">
      <c r="A64">
        <v>61</v>
      </c>
      <c r="B64">
        <v>113</v>
      </c>
      <c r="C64">
        <v>9</v>
      </c>
      <c r="D64">
        <v>0</v>
      </c>
    </row>
    <row r="65" spans="1:4" x14ac:dyDescent="0.45">
      <c r="A65">
        <v>62</v>
      </c>
      <c r="B65">
        <v>134</v>
      </c>
      <c r="C65">
        <v>4</v>
      </c>
      <c r="D65">
        <v>0</v>
      </c>
    </row>
    <row r="66" spans="1:4" x14ac:dyDescent="0.45">
      <c r="A66">
        <v>63</v>
      </c>
      <c r="B66">
        <v>78</v>
      </c>
      <c r="C66">
        <v>5</v>
      </c>
      <c r="D66">
        <v>0</v>
      </c>
    </row>
    <row r="67" spans="1:4" x14ac:dyDescent="0.45">
      <c r="A67">
        <v>64</v>
      </c>
      <c r="B67">
        <v>110</v>
      </c>
      <c r="C67">
        <v>7</v>
      </c>
      <c r="D67">
        <v>0</v>
      </c>
    </row>
    <row r="68" spans="1:4" x14ac:dyDescent="0.45">
      <c r="A68">
        <v>65</v>
      </c>
      <c r="B68">
        <v>124</v>
      </c>
      <c r="C68">
        <v>10</v>
      </c>
      <c r="D68">
        <v>0</v>
      </c>
    </row>
    <row r="69" spans="1:4" x14ac:dyDescent="0.45">
      <c r="A69">
        <v>66</v>
      </c>
      <c r="B69">
        <v>80</v>
      </c>
      <c r="C69">
        <v>2</v>
      </c>
      <c r="D69">
        <v>0</v>
      </c>
    </row>
    <row r="70" spans="1:4" x14ac:dyDescent="0.45">
      <c r="A70">
        <v>67</v>
      </c>
      <c r="B70">
        <v>137</v>
      </c>
      <c r="C70">
        <v>6</v>
      </c>
      <c r="D70">
        <v>0</v>
      </c>
    </row>
    <row r="71" spans="1:4" x14ac:dyDescent="0.45">
      <c r="A71">
        <v>68</v>
      </c>
      <c r="B71">
        <v>91</v>
      </c>
      <c r="C71">
        <v>3</v>
      </c>
      <c r="D71">
        <v>0</v>
      </c>
    </row>
    <row r="72" spans="1:4" x14ac:dyDescent="0.45">
      <c r="A72">
        <v>69</v>
      </c>
      <c r="B72">
        <v>106</v>
      </c>
      <c r="C72">
        <v>4</v>
      </c>
      <c r="D72">
        <v>0</v>
      </c>
    </row>
    <row r="73" spans="1:4" x14ac:dyDescent="0.45">
      <c r="A73">
        <v>70</v>
      </c>
      <c r="B73">
        <v>112</v>
      </c>
      <c r="C73">
        <v>5</v>
      </c>
      <c r="D73">
        <v>0</v>
      </c>
    </row>
    <row r="74" spans="1:4" x14ac:dyDescent="0.45">
      <c r="A74">
        <v>71</v>
      </c>
      <c r="B74">
        <v>109</v>
      </c>
      <c r="C74">
        <v>6</v>
      </c>
      <c r="D74">
        <v>0</v>
      </c>
    </row>
    <row r="75" spans="1:4" x14ac:dyDescent="0.45">
      <c r="A75">
        <v>72</v>
      </c>
      <c r="B75">
        <v>108</v>
      </c>
      <c r="C75">
        <v>9</v>
      </c>
      <c r="D75">
        <v>0</v>
      </c>
    </row>
    <row r="76" spans="1:4" x14ac:dyDescent="0.45">
      <c r="A76">
        <v>73</v>
      </c>
      <c r="B76">
        <v>95</v>
      </c>
      <c r="C76">
        <v>8</v>
      </c>
      <c r="D76">
        <v>0</v>
      </c>
    </row>
    <row r="77" spans="1:4" x14ac:dyDescent="0.45">
      <c r="A77">
        <v>74</v>
      </c>
      <c r="B77">
        <v>113</v>
      </c>
      <c r="C77">
        <v>8</v>
      </c>
      <c r="D77">
        <v>0</v>
      </c>
    </row>
    <row r="78" spans="1:4" x14ac:dyDescent="0.45">
      <c r="A78">
        <v>75</v>
      </c>
      <c r="B78">
        <v>119</v>
      </c>
      <c r="C78">
        <v>1</v>
      </c>
      <c r="D78">
        <v>0</v>
      </c>
    </row>
    <row r="79" spans="1:4" x14ac:dyDescent="0.45">
      <c r="A79">
        <v>76</v>
      </c>
      <c r="B79">
        <v>119</v>
      </c>
      <c r="C79">
        <v>6</v>
      </c>
      <c r="D79">
        <v>0</v>
      </c>
    </row>
    <row r="80" spans="1:4" x14ac:dyDescent="0.45">
      <c r="A80">
        <v>77</v>
      </c>
      <c r="B80">
        <v>104</v>
      </c>
      <c r="C80">
        <v>7</v>
      </c>
      <c r="D80">
        <v>0</v>
      </c>
    </row>
    <row r="81" spans="1:4" x14ac:dyDescent="0.45">
      <c r="A81">
        <v>78</v>
      </c>
      <c r="B81">
        <v>114</v>
      </c>
      <c r="C81">
        <v>2</v>
      </c>
      <c r="D81">
        <v>0</v>
      </c>
    </row>
    <row r="82" spans="1:4" x14ac:dyDescent="0.45">
      <c r="A82">
        <v>79</v>
      </c>
      <c r="B82">
        <v>95</v>
      </c>
      <c r="C82">
        <v>7</v>
      </c>
      <c r="D82">
        <v>0</v>
      </c>
    </row>
    <row r="83" spans="1:4" x14ac:dyDescent="0.45">
      <c r="A83">
        <v>80</v>
      </c>
      <c r="B83">
        <v>114</v>
      </c>
      <c r="C83">
        <v>5</v>
      </c>
      <c r="D83">
        <v>0</v>
      </c>
    </row>
    <row r="84" spans="1:4" x14ac:dyDescent="0.45">
      <c r="A84">
        <v>81</v>
      </c>
      <c r="B84">
        <v>114</v>
      </c>
      <c r="C84">
        <v>2</v>
      </c>
      <c r="D84">
        <v>0</v>
      </c>
    </row>
    <row r="85" spans="1:4" x14ac:dyDescent="0.45">
      <c r="A85">
        <v>82</v>
      </c>
      <c r="B85">
        <v>106</v>
      </c>
      <c r="C85">
        <v>6</v>
      </c>
      <c r="D85">
        <v>0</v>
      </c>
    </row>
    <row r="86" spans="1:4" x14ac:dyDescent="0.45">
      <c r="A86">
        <v>83</v>
      </c>
      <c r="B86">
        <v>106</v>
      </c>
      <c r="C86">
        <v>3</v>
      </c>
      <c r="D86">
        <v>0</v>
      </c>
    </row>
    <row r="87" spans="1:4" x14ac:dyDescent="0.45">
      <c r="A87">
        <v>84</v>
      </c>
      <c r="B87">
        <v>105</v>
      </c>
      <c r="C87">
        <v>10</v>
      </c>
      <c r="D87">
        <v>0</v>
      </c>
    </row>
    <row r="88" spans="1:4" x14ac:dyDescent="0.45">
      <c r="A88">
        <v>85</v>
      </c>
      <c r="B88">
        <v>116</v>
      </c>
      <c r="C88">
        <v>1</v>
      </c>
      <c r="D88">
        <v>0</v>
      </c>
    </row>
    <row r="89" spans="1:4" x14ac:dyDescent="0.45">
      <c r="A89">
        <v>86</v>
      </c>
      <c r="B89">
        <v>88</v>
      </c>
      <c r="C89">
        <v>1</v>
      </c>
      <c r="D89">
        <v>0</v>
      </c>
    </row>
    <row r="90" spans="1:4" x14ac:dyDescent="0.45">
      <c r="A90">
        <v>87</v>
      </c>
      <c r="B90">
        <v>121</v>
      </c>
      <c r="C90">
        <v>7</v>
      </c>
      <c r="D90">
        <v>0</v>
      </c>
    </row>
    <row r="91" spans="1:4" x14ac:dyDescent="0.45">
      <c r="A91">
        <v>88</v>
      </c>
      <c r="B91">
        <v>119</v>
      </c>
      <c r="C91">
        <v>5</v>
      </c>
      <c r="D91">
        <v>0</v>
      </c>
    </row>
    <row r="92" spans="1:4" x14ac:dyDescent="0.45">
      <c r="A92">
        <v>89</v>
      </c>
      <c r="B92">
        <v>119</v>
      </c>
      <c r="C92">
        <v>9</v>
      </c>
      <c r="D92">
        <v>0</v>
      </c>
    </row>
    <row r="93" spans="1:4" x14ac:dyDescent="0.45">
      <c r="A93">
        <v>90</v>
      </c>
      <c r="B93">
        <v>103</v>
      </c>
      <c r="C93">
        <v>10</v>
      </c>
      <c r="D93">
        <v>0</v>
      </c>
    </row>
    <row r="94" spans="1:4" x14ac:dyDescent="0.45">
      <c r="A94">
        <v>91</v>
      </c>
      <c r="B94">
        <v>119</v>
      </c>
      <c r="C94">
        <v>1</v>
      </c>
      <c r="D94">
        <v>0</v>
      </c>
    </row>
    <row r="95" spans="1:4" x14ac:dyDescent="0.45">
      <c r="A95">
        <v>92</v>
      </c>
      <c r="B95">
        <v>110</v>
      </c>
      <c r="C95">
        <v>3</v>
      </c>
      <c r="D95">
        <v>0</v>
      </c>
    </row>
    <row r="96" spans="1:4" x14ac:dyDescent="0.45">
      <c r="A96">
        <v>93</v>
      </c>
      <c r="B96">
        <v>118</v>
      </c>
      <c r="C96">
        <v>10</v>
      </c>
      <c r="D96">
        <v>0</v>
      </c>
    </row>
    <row r="97" spans="1:4" x14ac:dyDescent="0.45">
      <c r="A97">
        <v>94</v>
      </c>
      <c r="B97">
        <v>120</v>
      </c>
      <c r="C97">
        <v>5</v>
      </c>
      <c r="D97">
        <v>0</v>
      </c>
    </row>
    <row r="98" spans="1:4" x14ac:dyDescent="0.45">
      <c r="A98">
        <v>95</v>
      </c>
      <c r="B98">
        <v>105</v>
      </c>
      <c r="C98">
        <v>4</v>
      </c>
      <c r="D98">
        <v>0</v>
      </c>
    </row>
    <row r="99" spans="1:4" x14ac:dyDescent="0.45">
      <c r="A99">
        <v>96</v>
      </c>
      <c r="B99">
        <v>77</v>
      </c>
      <c r="C99">
        <v>6</v>
      </c>
      <c r="D99">
        <v>0</v>
      </c>
    </row>
    <row r="100" spans="1:4" x14ac:dyDescent="0.45">
      <c r="A100">
        <v>97</v>
      </c>
      <c r="B100">
        <v>112</v>
      </c>
      <c r="C100">
        <v>7</v>
      </c>
      <c r="D100">
        <v>0</v>
      </c>
    </row>
    <row r="101" spans="1:4" x14ac:dyDescent="0.45">
      <c r="A101">
        <v>98</v>
      </c>
      <c r="B101">
        <v>110</v>
      </c>
      <c r="C101">
        <v>4</v>
      </c>
      <c r="D101">
        <v>0</v>
      </c>
    </row>
    <row r="102" spans="1:4" x14ac:dyDescent="0.45">
      <c r="A102">
        <v>99</v>
      </c>
      <c r="B102">
        <v>110</v>
      </c>
      <c r="C102">
        <v>8</v>
      </c>
      <c r="D102">
        <v>0</v>
      </c>
    </row>
    <row r="103" spans="1:4" x14ac:dyDescent="0.45">
      <c r="A103">
        <v>100</v>
      </c>
      <c r="B103">
        <v>109</v>
      </c>
      <c r="C103">
        <v>8</v>
      </c>
      <c r="D103">
        <v>0</v>
      </c>
    </row>
    <row r="104" spans="1:4" x14ac:dyDescent="0.45">
      <c r="A104" s="10">
        <v>101</v>
      </c>
      <c r="B104" s="10">
        <v>326</v>
      </c>
      <c r="C104" s="10">
        <v>200</v>
      </c>
      <c r="D10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1"/>
  <sheetViews>
    <sheetView workbookViewId="0">
      <selection activeCell="G11" sqref="G11"/>
    </sheetView>
  </sheetViews>
  <sheetFormatPr defaultColWidth="8.78515625" defaultRowHeight="14.5" x14ac:dyDescent="0.35"/>
  <cols>
    <col min="1" max="1" width="8.78515625" style="1"/>
    <col min="2" max="2" width="11.2109375" style="1" customWidth="1"/>
    <col min="3" max="6" width="14.5" style="1" customWidth="1"/>
    <col min="7" max="7" width="13.2109375" style="1" customWidth="1"/>
    <col min="8" max="8" width="8.7109375" style="1" customWidth="1"/>
    <col min="9" max="9" width="14.5" style="1" customWidth="1"/>
    <col min="10" max="10" width="7.5703125" style="1" bestFit="1" customWidth="1"/>
    <col min="11" max="16384" width="8.78515625" style="1"/>
  </cols>
  <sheetData>
    <row r="1" spans="1:10" x14ac:dyDescent="0.3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ht="18.5" x14ac:dyDescent="0.45">
      <c r="A2" s="1">
        <v>1</v>
      </c>
      <c r="B2" s="2">
        <v>357.72515522088338</v>
      </c>
      <c r="C2" s="1">
        <v>2</v>
      </c>
      <c r="D2" s="3">
        <v>142141</v>
      </c>
      <c r="E2" s="1">
        <v>4</v>
      </c>
      <c r="F2" s="1">
        <v>3</v>
      </c>
      <c r="G2" s="1">
        <v>15</v>
      </c>
      <c r="H2" s="1">
        <v>0</v>
      </c>
      <c r="I2" s="1">
        <v>2</v>
      </c>
      <c r="J2" s="1">
        <v>1</v>
      </c>
    </row>
    <row r="3" spans="1:10" ht="18.5" x14ac:dyDescent="0.45">
      <c r="A3" s="1">
        <v>2</v>
      </c>
      <c r="B3" s="2">
        <v>276.83819564307038</v>
      </c>
      <c r="C3" s="1">
        <v>2</v>
      </c>
      <c r="D3" s="3">
        <v>145916</v>
      </c>
      <c r="E3" s="1">
        <v>2</v>
      </c>
      <c r="F3" s="1">
        <v>1</v>
      </c>
      <c r="G3" s="1">
        <v>4</v>
      </c>
      <c r="H3" s="1">
        <v>0</v>
      </c>
      <c r="I3" s="1">
        <v>0</v>
      </c>
      <c r="J3" s="1">
        <v>0</v>
      </c>
    </row>
    <row r="4" spans="1:10" ht="18.5" x14ac:dyDescent="0.45">
      <c r="A4" s="1">
        <v>3</v>
      </c>
      <c r="B4" s="2">
        <v>197.92321645234884</v>
      </c>
      <c r="C4" s="1">
        <v>1</v>
      </c>
      <c r="D4" s="3">
        <v>86185</v>
      </c>
      <c r="E4" s="1">
        <v>1</v>
      </c>
      <c r="F4" s="1">
        <v>2</v>
      </c>
      <c r="G4" s="1">
        <v>14</v>
      </c>
      <c r="H4" s="1">
        <v>0</v>
      </c>
      <c r="I4" s="1">
        <v>0</v>
      </c>
      <c r="J4" s="1">
        <v>0</v>
      </c>
    </row>
    <row r="5" spans="1:10" ht="18.5" x14ac:dyDescent="0.45">
      <c r="A5" s="1">
        <v>4</v>
      </c>
      <c r="B5" s="2">
        <v>315.74711157636364</v>
      </c>
      <c r="C5" s="1">
        <v>2</v>
      </c>
      <c r="D5" s="3">
        <v>145998</v>
      </c>
      <c r="E5" s="1">
        <v>3</v>
      </c>
      <c r="F5" s="1">
        <v>1</v>
      </c>
      <c r="G5" s="1">
        <v>8</v>
      </c>
      <c r="H5" s="1">
        <v>0</v>
      </c>
      <c r="I5" s="1">
        <v>1</v>
      </c>
      <c r="J5" s="1">
        <v>0</v>
      </c>
    </row>
    <row r="6" spans="1:10" ht="18.5" x14ac:dyDescent="0.45">
      <c r="A6" s="1">
        <v>5</v>
      </c>
      <c r="B6" s="2">
        <v>202.89345714452213</v>
      </c>
      <c r="C6" s="1">
        <v>1</v>
      </c>
      <c r="D6" s="3">
        <v>79341</v>
      </c>
      <c r="E6" s="1">
        <v>1</v>
      </c>
      <c r="F6" s="1">
        <v>2</v>
      </c>
      <c r="G6" s="1">
        <v>19</v>
      </c>
      <c r="H6" s="1">
        <v>1</v>
      </c>
      <c r="I6" s="1">
        <v>0</v>
      </c>
      <c r="J6" s="1">
        <v>0</v>
      </c>
    </row>
    <row r="7" spans="1:10" ht="18.5" x14ac:dyDescent="0.45">
      <c r="A7" s="1">
        <v>6</v>
      </c>
      <c r="B7" s="2">
        <v>197.30077520597268</v>
      </c>
      <c r="C7" s="1">
        <v>1</v>
      </c>
      <c r="D7" s="3">
        <v>77115</v>
      </c>
      <c r="E7" s="1">
        <v>2</v>
      </c>
      <c r="F7" s="1">
        <v>1</v>
      </c>
      <c r="G7" s="1">
        <v>2</v>
      </c>
      <c r="H7" s="1">
        <v>0</v>
      </c>
      <c r="I7" s="1">
        <v>1</v>
      </c>
      <c r="J7" s="1">
        <v>1</v>
      </c>
    </row>
    <row r="8" spans="1:10" ht="18.5" x14ac:dyDescent="0.45">
      <c r="A8" s="1">
        <v>7</v>
      </c>
      <c r="B8" s="2">
        <v>195.19586794676431</v>
      </c>
      <c r="C8" s="1">
        <v>1</v>
      </c>
      <c r="D8" s="3">
        <v>73725</v>
      </c>
      <c r="E8" s="1">
        <v>2</v>
      </c>
      <c r="F8" s="1">
        <v>1</v>
      </c>
      <c r="G8" s="1">
        <v>4</v>
      </c>
      <c r="H8" s="1">
        <v>0</v>
      </c>
      <c r="I8" s="1">
        <v>1</v>
      </c>
      <c r="J8" s="1">
        <v>0</v>
      </c>
    </row>
    <row r="9" spans="1:10" ht="18.5" x14ac:dyDescent="0.45">
      <c r="A9" s="1">
        <v>8</v>
      </c>
      <c r="B9" s="2">
        <v>232.51129248152233</v>
      </c>
      <c r="C9" s="1">
        <v>1</v>
      </c>
      <c r="D9" s="3">
        <v>88371</v>
      </c>
      <c r="E9" s="1">
        <v>1</v>
      </c>
      <c r="F9" s="1">
        <v>2</v>
      </c>
      <c r="G9" s="1">
        <v>8</v>
      </c>
      <c r="H9" s="1">
        <v>0</v>
      </c>
      <c r="I9" s="1">
        <v>0</v>
      </c>
      <c r="J9" s="1">
        <v>0</v>
      </c>
    </row>
    <row r="10" spans="1:10" ht="18.5" x14ac:dyDescent="0.45">
      <c r="A10" s="1">
        <v>9</v>
      </c>
      <c r="B10" s="2">
        <v>146.32108469183942</v>
      </c>
      <c r="C10" s="1">
        <v>1</v>
      </c>
      <c r="D10" s="3">
        <v>75942</v>
      </c>
      <c r="E10" s="1">
        <v>1</v>
      </c>
      <c r="F10" s="1">
        <v>3</v>
      </c>
      <c r="G10" s="1">
        <v>8</v>
      </c>
      <c r="H10" s="1">
        <v>0</v>
      </c>
      <c r="I10" s="1">
        <v>0</v>
      </c>
      <c r="J10" s="1">
        <v>0</v>
      </c>
    </row>
    <row r="11" spans="1:10" ht="18.5" x14ac:dyDescent="0.45">
      <c r="A11" s="1">
        <v>10</v>
      </c>
      <c r="B11" s="2">
        <v>125.05297512556575</v>
      </c>
      <c r="C11" s="1">
        <v>1</v>
      </c>
      <c r="D11" s="3">
        <v>70298</v>
      </c>
      <c r="E11" s="1">
        <v>1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</row>
    <row r="12" spans="1:10" ht="18.5" x14ac:dyDescent="0.45">
      <c r="A12" s="1">
        <v>11</v>
      </c>
      <c r="B12" s="2">
        <v>226.49363747263413</v>
      </c>
      <c r="C12" s="1">
        <v>1</v>
      </c>
      <c r="D12" s="3">
        <v>75117</v>
      </c>
      <c r="E12" s="1">
        <v>2</v>
      </c>
      <c r="F12" s="1">
        <v>2</v>
      </c>
      <c r="G12" s="1">
        <v>8</v>
      </c>
      <c r="H12" s="1">
        <v>0</v>
      </c>
      <c r="I12" s="1">
        <v>1</v>
      </c>
      <c r="J12" s="1">
        <v>1</v>
      </c>
    </row>
    <row r="13" spans="1:10" ht="18.5" x14ac:dyDescent="0.45">
      <c r="A13" s="1">
        <v>12</v>
      </c>
      <c r="B13" s="2">
        <v>153.20379459828246</v>
      </c>
      <c r="C13" s="1">
        <v>1</v>
      </c>
      <c r="D13" s="3">
        <v>84099</v>
      </c>
      <c r="E13" s="1">
        <v>1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</row>
    <row r="14" spans="1:10" ht="18.5" x14ac:dyDescent="0.45">
      <c r="A14" s="1">
        <v>13</v>
      </c>
      <c r="B14" s="2">
        <v>210.35718350944995</v>
      </c>
      <c r="C14" s="1">
        <v>2</v>
      </c>
      <c r="D14" s="3">
        <v>133674</v>
      </c>
      <c r="E14" s="1">
        <v>2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</row>
    <row r="15" spans="1:10" ht="18.5" x14ac:dyDescent="0.45">
      <c r="A15" s="1">
        <v>14</v>
      </c>
      <c r="B15" s="2">
        <v>328.54834292110144</v>
      </c>
      <c r="C15" s="1">
        <v>2</v>
      </c>
      <c r="D15" s="3">
        <v>140138</v>
      </c>
      <c r="E15" s="1">
        <v>5</v>
      </c>
      <c r="F15" s="1">
        <v>2</v>
      </c>
      <c r="G15" s="1">
        <v>1</v>
      </c>
      <c r="H15" s="1">
        <v>0</v>
      </c>
      <c r="I15" s="1">
        <v>3</v>
      </c>
      <c r="J15" s="1">
        <v>0</v>
      </c>
    </row>
    <row r="16" spans="1:10" ht="18.5" x14ac:dyDescent="0.45">
      <c r="A16" s="1">
        <v>15</v>
      </c>
      <c r="B16" s="2">
        <v>171.80797208818714</v>
      </c>
      <c r="C16" s="1">
        <v>1</v>
      </c>
      <c r="D16" s="3">
        <v>79702</v>
      </c>
      <c r="E16" s="1">
        <v>1</v>
      </c>
      <c r="F16" s="1">
        <v>1</v>
      </c>
      <c r="G16" s="1">
        <v>5</v>
      </c>
      <c r="H16" s="1">
        <v>0</v>
      </c>
      <c r="I16" s="1">
        <v>0</v>
      </c>
      <c r="J16" s="1">
        <v>1</v>
      </c>
    </row>
    <row r="17" spans="1:10" ht="18.5" x14ac:dyDescent="0.45">
      <c r="A17" s="1">
        <v>16</v>
      </c>
      <c r="B17" s="2">
        <v>152.5781413153515</v>
      </c>
      <c r="C17" s="1">
        <v>1</v>
      </c>
      <c r="D17" s="3">
        <v>71737</v>
      </c>
      <c r="E17" s="1">
        <v>1</v>
      </c>
      <c r="F17" s="1">
        <v>1</v>
      </c>
      <c r="G17" s="1">
        <v>2</v>
      </c>
      <c r="H17" s="1">
        <v>0</v>
      </c>
      <c r="I17" s="1">
        <v>0</v>
      </c>
      <c r="J17" s="1">
        <v>1</v>
      </c>
    </row>
    <row r="18" spans="1:10" ht="18.5" x14ac:dyDescent="0.45">
      <c r="A18" s="1">
        <v>17</v>
      </c>
      <c r="B18" s="2">
        <v>349.29741661309436</v>
      </c>
      <c r="C18" s="1">
        <v>2</v>
      </c>
      <c r="D18" s="3">
        <v>111318</v>
      </c>
      <c r="E18" s="1">
        <v>4</v>
      </c>
      <c r="F18" s="1">
        <v>3</v>
      </c>
      <c r="G18" s="1">
        <v>7</v>
      </c>
      <c r="H18" s="1">
        <v>1</v>
      </c>
      <c r="I18" s="1">
        <v>2</v>
      </c>
      <c r="J18" s="1">
        <v>0</v>
      </c>
    </row>
    <row r="19" spans="1:10" ht="18.5" x14ac:dyDescent="0.45">
      <c r="A19" s="1">
        <v>18</v>
      </c>
      <c r="B19" s="2">
        <v>199.17416283090336</v>
      </c>
      <c r="C19" s="1">
        <v>1</v>
      </c>
      <c r="D19" s="3">
        <v>87733</v>
      </c>
      <c r="E19" s="1">
        <v>1</v>
      </c>
      <c r="F19" s="1">
        <v>2</v>
      </c>
      <c r="G19" s="1">
        <v>2</v>
      </c>
      <c r="H19" s="1">
        <v>0</v>
      </c>
      <c r="I19" s="1">
        <v>0</v>
      </c>
      <c r="J19" s="1">
        <v>0</v>
      </c>
    </row>
    <row r="20" spans="1:10" ht="18.5" x14ac:dyDescent="0.45">
      <c r="A20" s="1">
        <v>19</v>
      </c>
      <c r="B20" s="2">
        <v>320.7187197681414</v>
      </c>
      <c r="C20" s="1">
        <v>3</v>
      </c>
      <c r="D20" s="3">
        <v>118580</v>
      </c>
      <c r="E20" s="1">
        <v>3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</row>
    <row r="21" spans="1:10" ht="18.5" x14ac:dyDescent="0.45">
      <c r="A21" s="1">
        <v>20</v>
      </c>
      <c r="B21" s="2">
        <v>340.49303786408029</v>
      </c>
      <c r="C21" s="1">
        <v>2</v>
      </c>
      <c r="D21" s="3">
        <v>145432</v>
      </c>
      <c r="E21" s="1">
        <v>4</v>
      </c>
      <c r="F21" s="1">
        <v>2</v>
      </c>
      <c r="G21" s="1">
        <v>1</v>
      </c>
      <c r="H21" s="1">
        <v>0</v>
      </c>
      <c r="I21" s="1">
        <v>2</v>
      </c>
      <c r="J21" s="1">
        <v>0</v>
      </c>
    </row>
    <row r="22" spans="1:10" ht="18.5" x14ac:dyDescent="0.45">
      <c r="A22" s="1">
        <v>21</v>
      </c>
      <c r="B22" s="2">
        <v>180.62902389126177</v>
      </c>
      <c r="C22" s="1">
        <v>1</v>
      </c>
      <c r="D22" s="3">
        <v>92251</v>
      </c>
      <c r="E22" s="1">
        <v>1</v>
      </c>
      <c r="F22" s="1">
        <v>3</v>
      </c>
      <c r="G22" s="1">
        <v>2</v>
      </c>
      <c r="H22" s="1">
        <v>0</v>
      </c>
      <c r="I22" s="1">
        <v>0</v>
      </c>
      <c r="J22" s="1">
        <v>0</v>
      </c>
    </row>
    <row r="23" spans="1:10" ht="18.5" x14ac:dyDescent="0.45">
      <c r="A23" s="1">
        <v>22</v>
      </c>
      <c r="B23" s="2">
        <v>262.93782553650874</v>
      </c>
      <c r="C23" s="1">
        <v>2</v>
      </c>
      <c r="D23" s="3">
        <v>142738</v>
      </c>
      <c r="E23" s="1">
        <v>2</v>
      </c>
      <c r="F23" s="1">
        <v>3</v>
      </c>
      <c r="G23" s="1">
        <v>15</v>
      </c>
      <c r="H23" s="1">
        <v>0</v>
      </c>
      <c r="I23" s="1">
        <v>0</v>
      </c>
      <c r="J23" s="1">
        <v>1</v>
      </c>
    </row>
    <row r="24" spans="1:10" ht="18.5" x14ac:dyDescent="0.45">
      <c r="A24" s="1">
        <v>23</v>
      </c>
      <c r="B24" s="2">
        <v>191.03248606331596</v>
      </c>
      <c r="C24" s="1">
        <v>1</v>
      </c>
      <c r="D24" s="3">
        <v>92229</v>
      </c>
      <c r="E24" s="1">
        <v>1</v>
      </c>
      <c r="F24" s="1">
        <v>2</v>
      </c>
      <c r="G24" s="1">
        <v>5</v>
      </c>
      <c r="H24" s="1">
        <v>0</v>
      </c>
      <c r="I24" s="1">
        <v>0</v>
      </c>
      <c r="J24" s="1">
        <v>1</v>
      </c>
    </row>
    <row r="25" spans="1:10" ht="18.5" x14ac:dyDescent="0.45">
      <c r="A25" s="1">
        <v>24</v>
      </c>
      <c r="B25" s="2">
        <v>238.06094495877664</v>
      </c>
      <c r="C25" s="1">
        <v>1</v>
      </c>
      <c r="D25" s="3">
        <v>70334</v>
      </c>
      <c r="E25" s="1">
        <v>1</v>
      </c>
      <c r="F25" s="1">
        <v>2</v>
      </c>
      <c r="G25" s="1">
        <v>18</v>
      </c>
      <c r="H25" s="1">
        <v>0</v>
      </c>
      <c r="I25" s="1">
        <v>0</v>
      </c>
      <c r="J25" s="1">
        <v>0</v>
      </c>
    </row>
    <row r="26" spans="1:10" ht="18.5" x14ac:dyDescent="0.45">
      <c r="A26" s="1">
        <v>25</v>
      </c>
      <c r="B26" s="2">
        <v>245.98619310254958</v>
      </c>
      <c r="C26" s="1">
        <v>2</v>
      </c>
      <c r="D26" s="3">
        <v>125378</v>
      </c>
      <c r="E26" s="1">
        <v>2</v>
      </c>
      <c r="F26" s="1">
        <v>1</v>
      </c>
      <c r="G26" s="1">
        <v>5</v>
      </c>
      <c r="H26" s="1">
        <v>0</v>
      </c>
      <c r="I26" s="1">
        <v>0</v>
      </c>
      <c r="J26" s="1">
        <v>0</v>
      </c>
    </row>
    <row r="27" spans="1:10" ht="18.5" x14ac:dyDescent="0.45">
      <c r="A27" s="1">
        <v>26</v>
      </c>
      <c r="B27" s="2">
        <v>223.94424342416494</v>
      </c>
      <c r="C27" s="1">
        <v>1</v>
      </c>
      <c r="D27" s="3">
        <v>80080</v>
      </c>
      <c r="E27" s="1">
        <v>1</v>
      </c>
      <c r="F27" s="1">
        <v>3</v>
      </c>
      <c r="G27" s="1">
        <v>18</v>
      </c>
      <c r="H27" s="1">
        <v>0</v>
      </c>
      <c r="I27" s="1">
        <v>0</v>
      </c>
      <c r="J27" s="1">
        <v>0</v>
      </c>
    </row>
    <row r="28" spans="1:10" ht="18.5" x14ac:dyDescent="0.45">
      <c r="A28" s="1">
        <v>27</v>
      </c>
      <c r="B28" s="2">
        <v>165.03365954914779</v>
      </c>
      <c r="C28" s="1">
        <v>1</v>
      </c>
      <c r="D28" s="3">
        <v>82583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</row>
    <row r="29" spans="1:10" ht="18.5" x14ac:dyDescent="0.45">
      <c r="A29" s="1">
        <v>28</v>
      </c>
      <c r="B29" s="2">
        <v>121.65748171513214</v>
      </c>
      <c r="C29" s="1">
        <v>1</v>
      </c>
      <c r="D29" s="3">
        <v>74193</v>
      </c>
      <c r="E29" s="1">
        <v>1</v>
      </c>
      <c r="F29" s="1">
        <v>0</v>
      </c>
      <c r="G29" s="1">
        <v>3</v>
      </c>
      <c r="H29" s="1">
        <v>0</v>
      </c>
      <c r="I29" s="1">
        <v>0</v>
      </c>
      <c r="J29" s="1">
        <v>0</v>
      </c>
    </row>
    <row r="30" spans="1:10" ht="18.5" x14ac:dyDescent="0.45">
      <c r="A30" s="1">
        <v>29</v>
      </c>
      <c r="B30" s="2">
        <v>254.95700115685509</v>
      </c>
      <c r="C30" s="1">
        <v>2</v>
      </c>
      <c r="D30" s="3">
        <v>135549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</row>
    <row r="31" spans="1:10" ht="18.5" x14ac:dyDescent="0.45">
      <c r="A31" s="1">
        <v>30</v>
      </c>
      <c r="B31" s="2">
        <v>298.8817797906903</v>
      </c>
      <c r="C31" s="1">
        <v>2</v>
      </c>
      <c r="D31" s="3">
        <v>114622</v>
      </c>
      <c r="E31" s="1">
        <v>3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</row>
    <row r="32" spans="1:10" ht="18.5" x14ac:dyDescent="0.45">
      <c r="A32" s="1">
        <v>31</v>
      </c>
      <c r="B32" s="2">
        <v>215.27615352062469</v>
      </c>
      <c r="C32" s="1">
        <v>1</v>
      </c>
      <c r="D32" s="3">
        <v>92582</v>
      </c>
      <c r="E32" s="1">
        <v>1</v>
      </c>
      <c r="F32" s="1">
        <v>1</v>
      </c>
      <c r="G32" s="1">
        <v>16</v>
      </c>
      <c r="H32" s="1">
        <v>0</v>
      </c>
      <c r="I32" s="1">
        <v>0</v>
      </c>
      <c r="J32" s="1">
        <v>0</v>
      </c>
    </row>
    <row r="33" spans="1:10" ht="18.5" x14ac:dyDescent="0.45">
      <c r="A33" s="1">
        <v>32</v>
      </c>
      <c r="B33" s="2">
        <v>193.93880968902909</v>
      </c>
      <c r="C33" s="1">
        <v>1</v>
      </c>
      <c r="D33" s="3">
        <v>79729</v>
      </c>
      <c r="E33" s="1">
        <v>1</v>
      </c>
      <c r="F33" s="1">
        <v>1</v>
      </c>
      <c r="G33" s="1">
        <v>7</v>
      </c>
      <c r="H33" s="1">
        <v>0</v>
      </c>
      <c r="I33" s="1">
        <v>0</v>
      </c>
      <c r="J33" s="1">
        <v>0</v>
      </c>
    </row>
    <row r="34" spans="1:10" ht="18.5" x14ac:dyDescent="0.45">
      <c r="A34" s="1">
        <v>33</v>
      </c>
      <c r="B34" s="2">
        <v>189.20995642311874</v>
      </c>
      <c r="C34" s="1">
        <v>1</v>
      </c>
      <c r="D34" s="3">
        <v>92773</v>
      </c>
      <c r="E34" s="1">
        <v>1</v>
      </c>
      <c r="F34" s="1">
        <v>2</v>
      </c>
      <c r="G34" s="1">
        <v>12</v>
      </c>
      <c r="H34" s="1">
        <v>0</v>
      </c>
      <c r="I34" s="1">
        <v>0</v>
      </c>
      <c r="J34" s="1">
        <v>0</v>
      </c>
    </row>
    <row r="35" spans="1:10" ht="18.5" x14ac:dyDescent="0.45">
      <c r="A35" s="1">
        <v>34</v>
      </c>
      <c r="B35" s="2">
        <v>199.46756906950696</v>
      </c>
      <c r="C35" s="1">
        <v>1</v>
      </c>
      <c r="D35" s="3">
        <v>82783</v>
      </c>
      <c r="E35" s="1">
        <v>1</v>
      </c>
      <c r="F35" s="1">
        <v>3</v>
      </c>
      <c r="G35" s="1">
        <v>13</v>
      </c>
      <c r="H35" s="1">
        <v>0</v>
      </c>
      <c r="I35" s="1">
        <v>0</v>
      </c>
      <c r="J35" s="1">
        <v>0</v>
      </c>
    </row>
    <row r="36" spans="1:10" ht="18.5" x14ac:dyDescent="0.45">
      <c r="A36" s="1">
        <v>35</v>
      </c>
      <c r="B36" s="2">
        <v>193.07606797495552</v>
      </c>
      <c r="C36" s="1">
        <v>1</v>
      </c>
      <c r="D36" s="3">
        <v>80541</v>
      </c>
      <c r="E36" s="1">
        <v>1</v>
      </c>
      <c r="F36" s="1">
        <v>0</v>
      </c>
      <c r="G36" s="1">
        <v>8</v>
      </c>
      <c r="H36" s="1">
        <v>0</v>
      </c>
      <c r="I36" s="1">
        <v>0</v>
      </c>
      <c r="J36" s="1">
        <v>1</v>
      </c>
    </row>
    <row r="37" spans="1:10" ht="18.5" x14ac:dyDescent="0.45">
      <c r="A37" s="1">
        <v>36</v>
      </c>
      <c r="B37" s="2">
        <v>166.76764633978834</v>
      </c>
      <c r="C37" s="1">
        <v>1</v>
      </c>
      <c r="D37" s="3">
        <v>81689</v>
      </c>
      <c r="E37" s="1">
        <v>1</v>
      </c>
      <c r="F37" s="1">
        <v>1</v>
      </c>
      <c r="G37" s="1">
        <v>5</v>
      </c>
      <c r="H37" s="1">
        <v>0</v>
      </c>
      <c r="I37" s="1">
        <v>0</v>
      </c>
      <c r="J37" s="1">
        <v>1</v>
      </c>
    </row>
    <row r="38" spans="1:10" ht="18.5" x14ac:dyDescent="0.45">
      <c r="A38" s="1">
        <v>37</v>
      </c>
      <c r="B38" s="2">
        <v>247.30062689651618</v>
      </c>
      <c r="C38" s="1">
        <v>1</v>
      </c>
      <c r="D38" s="3">
        <v>70189</v>
      </c>
      <c r="E38" s="1">
        <v>2</v>
      </c>
      <c r="F38" s="1">
        <v>1</v>
      </c>
      <c r="G38" s="1">
        <v>17</v>
      </c>
      <c r="H38" s="1">
        <v>0</v>
      </c>
      <c r="I38" s="1">
        <v>1</v>
      </c>
      <c r="J38" s="1">
        <v>0</v>
      </c>
    </row>
    <row r="39" spans="1:10" ht="18.5" x14ac:dyDescent="0.45">
      <c r="A39" s="1">
        <v>38</v>
      </c>
      <c r="B39" s="2">
        <v>271.74181590423268</v>
      </c>
      <c r="C39" s="1">
        <v>2</v>
      </c>
      <c r="D39" s="3">
        <v>117565</v>
      </c>
      <c r="E39" s="1">
        <v>4</v>
      </c>
      <c r="F39" s="1">
        <v>1</v>
      </c>
      <c r="G39" s="1">
        <v>3</v>
      </c>
      <c r="H39" s="1">
        <v>0</v>
      </c>
      <c r="I39" s="1">
        <v>2</v>
      </c>
      <c r="J39" s="1">
        <v>1</v>
      </c>
    </row>
    <row r="40" spans="1:10" ht="18.5" x14ac:dyDescent="0.45">
      <c r="A40" s="1">
        <v>39</v>
      </c>
      <c r="B40" s="2">
        <v>433.70932314015312</v>
      </c>
      <c r="C40" s="1">
        <v>2</v>
      </c>
      <c r="D40" s="3">
        <v>144983</v>
      </c>
      <c r="E40" s="1">
        <v>5</v>
      </c>
      <c r="F40" s="1">
        <v>3</v>
      </c>
      <c r="G40" s="1">
        <v>6</v>
      </c>
      <c r="H40" s="1">
        <v>0</v>
      </c>
      <c r="I40" s="1">
        <v>3</v>
      </c>
      <c r="J40" s="1">
        <v>0</v>
      </c>
    </row>
    <row r="41" spans="1:10" ht="18.5" x14ac:dyDescent="0.45">
      <c r="A41" s="1">
        <v>40</v>
      </c>
      <c r="B41" s="2">
        <v>276.47650124340294</v>
      </c>
      <c r="C41" s="1">
        <v>2</v>
      </c>
      <c r="D41" s="3">
        <v>112576</v>
      </c>
      <c r="E41" s="1">
        <v>4</v>
      </c>
      <c r="F41" s="1">
        <v>2</v>
      </c>
      <c r="G41" s="1">
        <v>1</v>
      </c>
      <c r="H41" s="1">
        <v>0</v>
      </c>
      <c r="I41" s="1">
        <v>2</v>
      </c>
      <c r="J41" s="1">
        <v>0</v>
      </c>
    </row>
    <row r="42" spans="1:10" ht="18.5" x14ac:dyDescent="0.45">
      <c r="A42" s="1">
        <v>41</v>
      </c>
      <c r="B42" s="2">
        <v>149.91285649993841</v>
      </c>
      <c r="C42" s="1">
        <v>1</v>
      </c>
      <c r="D42" s="3">
        <v>91032</v>
      </c>
      <c r="E42" s="1">
        <v>1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</row>
    <row r="43" spans="1:10" ht="18.5" x14ac:dyDescent="0.45">
      <c r="A43" s="1">
        <v>42</v>
      </c>
      <c r="B43" s="2">
        <v>199.0583658534278</v>
      </c>
      <c r="C43" s="1">
        <v>1</v>
      </c>
      <c r="D43" s="3">
        <v>71648</v>
      </c>
      <c r="E43" s="1">
        <v>2</v>
      </c>
      <c r="F43" s="1">
        <v>3</v>
      </c>
      <c r="G43" s="1">
        <v>4</v>
      </c>
      <c r="H43" s="1">
        <v>0</v>
      </c>
      <c r="I43" s="1">
        <v>1</v>
      </c>
      <c r="J43" s="1">
        <v>0</v>
      </c>
    </row>
    <row r="44" spans="1:10" ht="18.5" x14ac:dyDescent="0.45">
      <c r="A44" s="1">
        <v>43</v>
      </c>
      <c r="B44" s="2">
        <v>248.13940050665389</v>
      </c>
      <c r="C44" s="1">
        <v>2</v>
      </c>
      <c r="D44" s="3">
        <v>121292</v>
      </c>
      <c r="E44" s="1">
        <v>2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</row>
    <row r="45" spans="1:10" ht="18.5" x14ac:dyDescent="0.45">
      <c r="A45" s="1">
        <v>44</v>
      </c>
      <c r="B45" s="2">
        <v>353.78645947018504</v>
      </c>
      <c r="C45" s="1">
        <v>2</v>
      </c>
      <c r="D45" s="3">
        <v>143403</v>
      </c>
      <c r="E45" s="1">
        <v>4</v>
      </c>
      <c r="F45" s="1">
        <v>3</v>
      </c>
      <c r="G45" s="1">
        <v>7</v>
      </c>
      <c r="H45" s="1">
        <v>0</v>
      </c>
      <c r="I45" s="1">
        <v>2</v>
      </c>
      <c r="J45" s="1">
        <v>1</v>
      </c>
    </row>
    <row r="46" spans="1:10" ht="18.5" x14ac:dyDescent="0.45">
      <c r="A46" s="1">
        <v>45</v>
      </c>
      <c r="B46" s="2">
        <v>196.95191685182169</v>
      </c>
      <c r="C46" s="1">
        <v>1</v>
      </c>
      <c r="D46" s="3">
        <v>73542</v>
      </c>
      <c r="E46" s="1">
        <v>1</v>
      </c>
      <c r="F46" s="1">
        <v>1</v>
      </c>
      <c r="G46" s="1">
        <v>6</v>
      </c>
      <c r="H46" s="1">
        <v>0</v>
      </c>
      <c r="I46" s="1">
        <v>0</v>
      </c>
      <c r="J46" s="1">
        <v>1</v>
      </c>
    </row>
    <row r="47" spans="1:10" ht="18.5" x14ac:dyDescent="0.45">
      <c r="A47" s="1">
        <v>46</v>
      </c>
      <c r="B47" s="2">
        <v>174.84721887895429</v>
      </c>
      <c r="C47" s="1">
        <v>1</v>
      </c>
      <c r="D47" s="3">
        <v>83166</v>
      </c>
      <c r="E47" s="1">
        <v>1</v>
      </c>
      <c r="F47" s="1">
        <v>3</v>
      </c>
      <c r="G47" s="1">
        <v>6</v>
      </c>
      <c r="H47" s="1">
        <v>0</v>
      </c>
      <c r="I47" s="1">
        <v>0</v>
      </c>
      <c r="J47" s="1">
        <v>0</v>
      </c>
    </row>
    <row r="48" spans="1:10" ht="18.5" x14ac:dyDescent="0.45">
      <c r="A48" s="1">
        <v>47</v>
      </c>
      <c r="B48" s="2">
        <v>290.43894077155954</v>
      </c>
      <c r="C48" s="1">
        <v>2</v>
      </c>
      <c r="D48" s="3">
        <v>125058</v>
      </c>
      <c r="E48" s="1">
        <v>3</v>
      </c>
      <c r="F48" s="1">
        <v>3</v>
      </c>
      <c r="G48" s="1">
        <v>1</v>
      </c>
      <c r="H48" s="1">
        <v>0</v>
      </c>
      <c r="I48" s="1">
        <v>1</v>
      </c>
      <c r="J48" s="1">
        <v>0</v>
      </c>
    </row>
    <row r="49" spans="1:10" ht="18.5" x14ac:dyDescent="0.45">
      <c r="A49" s="1">
        <v>48</v>
      </c>
      <c r="B49" s="2">
        <v>271.55483757949594</v>
      </c>
      <c r="C49" s="1">
        <v>2</v>
      </c>
      <c r="D49" s="3">
        <v>123556</v>
      </c>
      <c r="E49" s="1">
        <v>3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</row>
    <row r="50" spans="1:10" ht="18.5" x14ac:dyDescent="0.45">
      <c r="A50" s="1">
        <v>49</v>
      </c>
      <c r="B50" s="2">
        <v>150.25391977015838</v>
      </c>
      <c r="C50" s="1">
        <v>1</v>
      </c>
      <c r="D50" s="3">
        <v>84023</v>
      </c>
      <c r="E50" s="1">
        <v>1</v>
      </c>
      <c r="F50" s="1">
        <v>3</v>
      </c>
      <c r="G50" s="1">
        <v>1</v>
      </c>
      <c r="H50" s="1">
        <v>0</v>
      </c>
      <c r="I50" s="1">
        <v>0</v>
      </c>
      <c r="J50" s="1">
        <v>1</v>
      </c>
    </row>
    <row r="51" spans="1:10" ht="18.5" x14ac:dyDescent="0.45">
      <c r="A51" s="1">
        <v>50</v>
      </c>
      <c r="B51" s="2">
        <v>203.58464573293486</v>
      </c>
      <c r="C51" s="1">
        <v>1</v>
      </c>
      <c r="D51" s="3">
        <v>87488</v>
      </c>
      <c r="E51" s="1">
        <v>1</v>
      </c>
      <c r="F51" s="1">
        <v>1</v>
      </c>
      <c r="G51" s="1">
        <v>12</v>
      </c>
      <c r="H51" s="1">
        <v>0</v>
      </c>
      <c r="I51" s="1">
        <v>0</v>
      </c>
      <c r="J51" s="1">
        <v>0</v>
      </c>
    </row>
    <row r="52" spans="1:10" ht="18.5" x14ac:dyDescent="0.45">
      <c r="A52" s="1">
        <v>51</v>
      </c>
      <c r="B52" s="2">
        <v>152.47947936711967</v>
      </c>
      <c r="C52" s="1">
        <v>1</v>
      </c>
      <c r="D52" s="3">
        <v>82898</v>
      </c>
      <c r="E52" s="1">
        <v>1</v>
      </c>
      <c r="F52" s="1">
        <v>3</v>
      </c>
      <c r="G52" s="1">
        <v>2</v>
      </c>
      <c r="H52" s="1">
        <v>0</v>
      </c>
      <c r="I52" s="1">
        <v>0</v>
      </c>
      <c r="J52" s="1">
        <v>0</v>
      </c>
    </row>
    <row r="53" spans="1:10" ht="18.5" x14ac:dyDescent="0.45">
      <c r="A53" s="1">
        <v>52</v>
      </c>
      <c r="B53" s="2">
        <v>208.06475483923987</v>
      </c>
      <c r="C53" s="1">
        <v>1</v>
      </c>
      <c r="D53" s="3">
        <v>90899</v>
      </c>
      <c r="E53" s="1">
        <v>1</v>
      </c>
      <c r="F53" s="1">
        <v>2</v>
      </c>
      <c r="G53" s="1">
        <v>19</v>
      </c>
      <c r="H53" s="1">
        <v>0</v>
      </c>
      <c r="I53" s="1">
        <v>0</v>
      </c>
      <c r="J53" s="1">
        <v>0</v>
      </c>
    </row>
    <row r="54" spans="1:10" ht="18.5" x14ac:dyDescent="0.45">
      <c r="A54" s="1">
        <v>53</v>
      </c>
      <c r="B54" s="2">
        <v>232.42852264809923</v>
      </c>
      <c r="C54" s="1">
        <v>1</v>
      </c>
      <c r="D54" s="3">
        <v>91812</v>
      </c>
      <c r="E54" s="1">
        <v>1</v>
      </c>
      <c r="F54" s="1">
        <v>1</v>
      </c>
      <c r="G54" s="1">
        <v>15</v>
      </c>
      <c r="H54" s="1">
        <v>0</v>
      </c>
      <c r="I54" s="1">
        <v>0</v>
      </c>
      <c r="J54" s="1">
        <v>0</v>
      </c>
    </row>
    <row r="55" spans="1:10" ht="18.5" x14ac:dyDescent="0.45">
      <c r="A55" s="1">
        <v>54</v>
      </c>
      <c r="B55" s="2">
        <v>407.93609361540882</v>
      </c>
      <c r="C55" s="1">
        <v>3</v>
      </c>
      <c r="D55" s="3">
        <v>123296</v>
      </c>
      <c r="E55" s="1">
        <v>5</v>
      </c>
      <c r="F55" s="1">
        <v>2</v>
      </c>
      <c r="G55" s="1">
        <v>4</v>
      </c>
      <c r="H55" s="1">
        <v>0</v>
      </c>
      <c r="I55" s="1">
        <v>2</v>
      </c>
      <c r="J55" s="1">
        <v>0</v>
      </c>
    </row>
    <row r="56" spans="1:10" ht="18.5" x14ac:dyDescent="0.45">
      <c r="A56" s="1">
        <v>55</v>
      </c>
      <c r="B56" s="2">
        <v>179.09793475053985</v>
      </c>
      <c r="C56" s="1">
        <v>1</v>
      </c>
      <c r="D56" s="3">
        <v>75906</v>
      </c>
      <c r="E56" s="1">
        <v>2</v>
      </c>
      <c r="F56" s="1">
        <v>2</v>
      </c>
      <c r="G56" s="1">
        <v>14</v>
      </c>
      <c r="H56" s="1">
        <v>0</v>
      </c>
      <c r="I56" s="1">
        <v>1</v>
      </c>
      <c r="J56" s="1">
        <v>0</v>
      </c>
    </row>
    <row r="57" spans="1:10" ht="18.5" x14ac:dyDescent="0.45">
      <c r="A57" s="1">
        <v>56</v>
      </c>
      <c r="B57" s="2">
        <v>167.12975678320043</v>
      </c>
      <c r="C57" s="1">
        <v>1</v>
      </c>
      <c r="D57" s="3">
        <v>77008</v>
      </c>
      <c r="E57" s="1">
        <v>1</v>
      </c>
      <c r="F57" s="1">
        <v>1</v>
      </c>
      <c r="G57" s="1">
        <v>6</v>
      </c>
      <c r="H57" s="1">
        <v>0</v>
      </c>
      <c r="I57" s="1">
        <v>0</v>
      </c>
      <c r="J57" s="1">
        <v>1</v>
      </c>
    </row>
    <row r="58" spans="1:10" ht="18.5" x14ac:dyDescent="0.45">
      <c r="A58" s="1">
        <v>57</v>
      </c>
      <c r="B58" s="2">
        <v>178.45688077502973</v>
      </c>
      <c r="C58" s="1">
        <v>1</v>
      </c>
      <c r="D58" s="3">
        <v>86762</v>
      </c>
      <c r="E58" s="1">
        <v>1</v>
      </c>
      <c r="F58" s="1">
        <v>3</v>
      </c>
      <c r="G58" s="1">
        <v>3</v>
      </c>
      <c r="H58" s="1">
        <v>0</v>
      </c>
      <c r="I58" s="1">
        <v>0</v>
      </c>
      <c r="J58" s="1">
        <v>0</v>
      </c>
    </row>
    <row r="59" spans="1:10" ht="18.5" x14ac:dyDescent="0.45">
      <c r="A59" s="1">
        <v>58</v>
      </c>
      <c r="B59" s="2">
        <v>170.55615533423901</v>
      </c>
      <c r="C59" s="1">
        <v>1</v>
      </c>
      <c r="D59" s="3">
        <v>86909</v>
      </c>
      <c r="E59" s="1">
        <v>1</v>
      </c>
      <c r="F59" s="1">
        <v>1</v>
      </c>
      <c r="G59" s="1">
        <v>8</v>
      </c>
      <c r="H59" s="1">
        <v>0</v>
      </c>
      <c r="I59" s="1">
        <v>0</v>
      </c>
      <c r="J59" s="1">
        <v>1</v>
      </c>
    </row>
    <row r="60" spans="1:10" ht="18.5" x14ac:dyDescent="0.45">
      <c r="A60" s="1">
        <v>59</v>
      </c>
      <c r="B60" s="2">
        <v>431.05131182115082</v>
      </c>
      <c r="C60" s="1">
        <v>2</v>
      </c>
      <c r="D60" s="3">
        <v>127294</v>
      </c>
      <c r="E60" s="1">
        <v>5</v>
      </c>
      <c r="F60" s="1">
        <v>2</v>
      </c>
      <c r="G60" s="1">
        <v>15</v>
      </c>
      <c r="H60" s="1">
        <v>0</v>
      </c>
      <c r="I60" s="1">
        <v>3</v>
      </c>
      <c r="J60" s="1">
        <v>0</v>
      </c>
    </row>
    <row r="61" spans="1:10" ht="18.5" x14ac:dyDescent="0.45">
      <c r="A61" s="1">
        <v>60</v>
      </c>
      <c r="B61" s="2">
        <v>184.60324360719238</v>
      </c>
      <c r="C61" s="1">
        <v>1</v>
      </c>
      <c r="D61" s="3">
        <v>82113</v>
      </c>
      <c r="E61" s="1">
        <v>1</v>
      </c>
      <c r="F61" s="1">
        <v>0</v>
      </c>
      <c r="G61" s="1">
        <v>5</v>
      </c>
      <c r="H61" s="1">
        <v>0</v>
      </c>
      <c r="I61" s="1">
        <v>0</v>
      </c>
      <c r="J61" s="1">
        <v>1</v>
      </c>
    </row>
    <row r="62" spans="1:10" ht="18.5" x14ac:dyDescent="0.45">
      <c r="A62" s="1">
        <v>61</v>
      </c>
      <c r="B62" s="2">
        <v>163.63159989304066</v>
      </c>
      <c r="C62" s="1">
        <v>1</v>
      </c>
      <c r="D62" s="3">
        <v>83854</v>
      </c>
      <c r="E62" s="1">
        <v>1</v>
      </c>
      <c r="F62" s="1">
        <v>2</v>
      </c>
      <c r="G62" s="1">
        <v>9</v>
      </c>
      <c r="H62" s="1">
        <v>0</v>
      </c>
      <c r="I62" s="1">
        <v>0</v>
      </c>
      <c r="J62" s="1">
        <v>0</v>
      </c>
    </row>
    <row r="63" spans="1:10" ht="18.5" x14ac:dyDescent="0.45">
      <c r="A63" s="1">
        <v>62</v>
      </c>
      <c r="B63" s="2">
        <v>184.5797456800268</v>
      </c>
      <c r="C63" s="1">
        <v>1</v>
      </c>
      <c r="D63" s="3">
        <v>82138</v>
      </c>
      <c r="E63" s="1">
        <v>1</v>
      </c>
      <c r="F63" s="1">
        <v>1</v>
      </c>
      <c r="G63" s="1">
        <v>14</v>
      </c>
      <c r="H63" s="1">
        <v>0</v>
      </c>
      <c r="I63" s="1">
        <v>0</v>
      </c>
      <c r="J63" s="1">
        <v>0</v>
      </c>
    </row>
    <row r="64" spans="1:10" ht="18.5" x14ac:dyDescent="0.45">
      <c r="A64" s="1">
        <v>63</v>
      </c>
      <c r="B64" s="2">
        <v>300.62260506257257</v>
      </c>
      <c r="C64" s="1">
        <v>2</v>
      </c>
      <c r="D64" s="3">
        <v>116628</v>
      </c>
      <c r="E64" s="1">
        <v>2</v>
      </c>
      <c r="F64" s="1">
        <v>1</v>
      </c>
      <c r="G64" s="1">
        <v>10</v>
      </c>
      <c r="H64" s="1">
        <v>0</v>
      </c>
      <c r="I64" s="1">
        <v>0</v>
      </c>
      <c r="J64" s="1">
        <v>0</v>
      </c>
    </row>
    <row r="65" spans="1:10" ht="18.5" x14ac:dyDescent="0.45">
      <c r="A65" s="1">
        <v>64</v>
      </c>
      <c r="B65" s="2">
        <v>234.69084229043446</v>
      </c>
      <c r="C65" s="1">
        <v>1</v>
      </c>
      <c r="D65" s="3">
        <v>93194</v>
      </c>
      <c r="E65" s="1">
        <v>2</v>
      </c>
      <c r="F65" s="1">
        <v>1</v>
      </c>
      <c r="G65" s="1">
        <v>9</v>
      </c>
      <c r="H65" s="1">
        <v>0</v>
      </c>
      <c r="I65" s="1">
        <v>1</v>
      </c>
      <c r="J65" s="1">
        <v>0</v>
      </c>
    </row>
    <row r="66" spans="1:10" ht="18.5" x14ac:dyDescent="0.45">
      <c r="A66" s="1">
        <v>65</v>
      </c>
      <c r="B66" s="2">
        <v>304.71789784629766</v>
      </c>
      <c r="C66" s="1">
        <v>2</v>
      </c>
      <c r="D66" s="3">
        <v>136723</v>
      </c>
      <c r="E66" s="1">
        <v>5</v>
      </c>
      <c r="F66" s="1">
        <v>1</v>
      </c>
      <c r="G66" s="1">
        <v>1</v>
      </c>
      <c r="H66" s="1">
        <v>0</v>
      </c>
      <c r="I66" s="1">
        <v>3</v>
      </c>
      <c r="J66" s="1">
        <v>0</v>
      </c>
    </row>
    <row r="67" spans="1:10" ht="18.5" x14ac:dyDescent="0.45">
      <c r="A67" s="1">
        <v>66</v>
      </c>
      <c r="B67" s="2">
        <v>371.49854106480484</v>
      </c>
      <c r="C67" s="1">
        <v>2</v>
      </c>
      <c r="D67" s="3">
        <v>121625</v>
      </c>
      <c r="E67" s="1">
        <v>5</v>
      </c>
      <c r="F67" s="1">
        <v>3</v>
      </c>
      <c r="G67" s="1">
        <v>2</v>
      </c>
      <c r="H67" s="1">
        <v>0</v>
      </c>
      <c r="I67" s="1">
        <v>3</v>
      </c>
      <c r="J67" s="1">
        <v>0</v>
      </c>
    </row>
    <row r="68" spans="1:10" ht="18.5" x14ac:dyDescent="0.45">
      <c r="A68" s="1">
        <v>67</v>
      </c>
      <c r="B68" s="2">
        <v>202.64698658703372</v>
      </c>
      <c r="C68" s="1">
        <v>2</v>
      </c>
      <c r="D68" s="3">
        <v>112862</v>
      </c>
      <c r="E68" s="1">
        <v>2</v>
      </c>
      <c r="F68" s="1">
        <v>2</v>
      </c>
      <c r="G68" s="1">
        <v>2</v>
      </c>
      <c r="H68" s="1">
        <v>0</v>
      </c>
      <c r="I68" s="1">
        <v>0</v>
      </c>
      <c r="J68" s="1">
        <v>0</v>
      </c>
    </row>
    <row r="69" spans="1:10" ht="18.5" x14ac:dyDescent="0.45">
      <c r="A69" s="1">
        <v>68</v>
      </c>
      <c r="B69" s="2">
        <v>321.67246939345068</v>
      </c>
      <c r="C69" s="1">
        <v>2</v>
      </c>
      <c r="D69" s="3">
        <v>121573</v>
      </c>
      <c r="E69" s="1">
        <v>3</v>
      </c>
      <c r="F69" s="1">
        <v>2</v>
      </c>
      <c r="G69" s="1">
        <v>13</v>
      </c>
      <c r="H69" s="1">
        <v>0</v>
      </c>
      <c r="I69" s="1">
        <v>1</v>
      </c>
      <c r="J69" s="1">
        <v>0</v>
      </c>
    </row>
    <row r="70" spans="1:10" ht="18.5" x14ac:dyDescent="0.45">
      <c r="A70" s="1">
        <v>69</v>
      </c>
      <c r="B70" s="2">
        <v>258.39320148001855</v>
      </c>
      <c r="C70" s="1">
        <v>2</v>
      </c>
      <c r="D70" s="3">
        <v>120569</v>
      </c>
      <c r="E70" s="1">
        <v>2</v>
      </c>
      <c r="F70" s="1">
        <v>3</v>
      </c>
      <c r="G70" s="1">
        <v>2</v>
      </c>
      <c r="H70" s="1">
        <v>0</v>
      </c>
      <c r="I70" s="1">
        <v>0</v>
      </c>
      <c r="J70" s="1">
        <v>0</v>
      </c>
    </row>
    <row r="71" spans="1:10" ht="18.5" x14ac:dyDescent="0.45">
      <c r="A71" s="1">
        <v>70</v>
      </c>
      <c r="B71" s="2">
        <v>163.95721452484383</v>
      </c>
      <c r="C71" s="1">
        <v>1</v>
      </c>
      <c r="D71" s="3">
        <v>87004</v>
      </c>
      <c r="E71" s="1">
        <v>1</v>
      </c>
      <c r="F71" s="1">
        <v>3</v>
      </c>
      <c r="G71" s="1">
        <v>2</v>
      </c>
      <c r="H71" s="1">
        <v>0</v>
      </c>
      <c r="I71" s="1">
        <v>0</v>
      </c>
      <c r="J71" s="1">
        <v>0</v>
      </c>
    </row>
    <row r="72" spans="1:10" ht="18.5" x14ac:dyDescent="0.45">
      <c r="A72" s="1">
        <v>71</v>
      </c>
      <c r="B72" s="2">
        <v>311.57210690727595</v>
      </c>
      <c r="C72" s="1">
        <v>2</v>
      </c>
      <c r="D72" s="3">
        <v>134373</v>
      </c>
      <c r="E72" s="1">
        <v>2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</row>
    <row r="73" spans="1:10" ht="18.5" x14ac:dyDescent="0.45">
      <c r="A73" s="1">
        <v>72</v>
      </c>
      <c r="B73" s="2">
        <v>170.4293661046714</v>
      </c>
      <c r="C73" s="1">
        <v>1</v>
      </c>
      <c r="D73" s="3">
        <v>81861</v>
      </c>
      <c r="E73" s="1">
        <v>1</v>
      </c>
      <c r="F73" s="1">
        <v>3</v>
      </c>
      <c r="G73" s="1">
        <v>5</v>
      </c>
      <c r="H73" s="1">
        <v>0</v>
      </c>
      <c r="I73" s="1">
        <v>0</v>
      </c>
      <c r="J73" s="1">
        <v>0</v>
      </c>
    </row>
    <row r="74" spans="1:10" ht="18.5" x14ac:dyDescent="0.45">
      <c r="A74" s="1">
        <v>73</v>
      </c>
      <c r="B74" s="2">
        <v>336.69476677419482</v>
      </c>
      <c r="C74" s="1">
        <v>3</v>
      </c>
      <c r="D74" s="3">
        <v>121268</v>
      </c>
      <c r="E74" s="1">
        <v>3</v>
      </c>
      <c r="F74" s="1">
        <v>3</v>
      </c>
      <c r="G74" s="1">
        <v>2</v>
      </c>
      <c r="H74" s="1">
        <v>0</v>
      </c>
      <c r="I74" s="1">
        <v>0</v>
      </c>
      <c r="J74" s="1">
        <v>1</v>
      </c>
    </row>
    <row r="75" spans="1:10" ht="18.5" x14ac:dyDescent="0.45">
      <c r="A75" s="1">
        <v>74</v>
      </c>
      <c r="B75" s="2">
        <v>220.74529248209018</v>
      </c>
      <c r="C75" s="1">
        <v>1</v>
      </c>
      <c r="D75" s="3">
        <v>72413</v>
      </c>
      <c r="E75" s="1">
        <v>1</v>
      </c>
      <c r="F75" s="1">
        <v>0</v>
      </c>
      <c r="G75" s="1">
        <v>13</v>
      </c>
      <c r="H75" s="1">
        <v>0</v>
      </c>
      <c r="I75" s="1">
        <v>0</v>
      </c>
      <c r="J75" s="1">
        <v>1</v>
      </c>
    </row>
    <row r="76" spans="1:10" ht="18.5" x14ac:dyDescent="0.45">
      <c r="A76" s="1">
        <v>75</v>
      </c>
      <c r="B76" s="2">
        <v>192.27119849174747</v>
      </c>
      <c r="C76" s="1">
        <v>1</v>
      </c>
      <c r="D76" s="3">
        <v>82942</v>
      </c>
      <c r="E76" s="1">
        <v>1</v>
      </c>
      <c r="F76" s="1">
        <v>1</v>
      </c>
      <c r="G76" s="1">
        <v>14</v>
      </c>
      <c r="H76" s="1">
        <v>0</v>
      </c>
      <c r="I76" s="1">
        <v>0</v>
      </c>
      <c r="J76" s="1">
        <v>0</v>
      </c>
    </row>
    <row r="77" spans="1:10" ht="18.5" x14ac:dyDescent="0.45">
      <c r="A77" s="1">
        <v>76</v>
      </c>
      <c r="B77" s="2">
        <v>215.06342910482118</v>
      </c>
      <c r="C77" s="1">
        <v>2</v>
      </c>
      <c r="D77" s="3">
        <v>127797</v>
      </c>
      <c r="E77" s="1">
        <v>2</v>
      </c>
      <c r="F77" s="1">
        <v>3</v>
      </c>
      <c r="G77" s="1">
        <v>9</v>
      </c>
      <c r="H77" s="1">
        <v>0</v>
      </c>
      <c r="I77" s="1">
        <v>0</v>
      </c>
      <c r="J77" s="1">
        <v>0</v>
      </c>
    </row>
    <row r="78" spans="1:10" ht="18.5" x14ac:dyDescent="0.45">
      <c r="A78" s="1">
        <v>77</v>
      </c>
      <c r="B78" s="2">
        <v>211.91258637014442</v>
      </c>
      <c r="C78" s="1">
        <v>1</v>
      </c>
      <c r="D78" s="3">
        <v>73225</v>
      </c>
      <c r="E78" s="1">
        <v>1</v>
      </c>
      <c r="F78" s="1">
        <v>3</v>
      </c>
      <c r="G78" s="1">
        <v>3</v>
      </c>
      <c r="H78" s="1">
        <v>0</v>
      </c>
      <c r="I78" s="1">
        <v>0</v>
      </c>
      <c r="J78" s="1">
        <v>0</v>
      </c>
    </row>
    <row r="79" spans="1:10" ht="18.5" x14ac:dyDescent="0.45">
      <c r="A79" s="1">
        <v>78</v>
      </c>
      <c r="B79" s="2">
        <v>270.69335350537096</v>
      </c>
      <c r="C79" s="1">
        <v>3</v>
      </c>
      <c r="D79" s="3">
        <v>120569</v>
      </c>
      <c r="E79" s="1">
        <v>3</v>
      </c>
      <c r="F79" s="1">
        <v>2</v>
      </c>
      <c r="G79" s="1">
        <v>2</v>
      </c>
      <c r="H79" s="1">
        <v>0</v>
      </c>
      <c r="I79" s="1">
        <v>0</v>
      </c>
      <c r="J79" s="1">
        <v>0</v>
      </c>
    </row>
    <row r="80" spans="1:10" ht="18.5" x14ac:dyDescent="0.45">
      <c r="A80" s="1">
        <v>79</v>
      </c>
      <c r="B80" s="2">
        <v>210.00506409256133</v>
      </c>
      <c r="C80" s="1">
        <v>1</v>
      </c>
      <c r="D80" s="3">
        <v>87070</v>
      </c>
      <c r="E80" s="1">
        <v>2</v>
      </c>
      <c r="F80" s="1">
        <v>2</v>
      </c>
      <c r="G80" s="1">
        <v>6</v>
      </c>
      <c r="H80" s="1">
        <v>1</v>
      </c>
      <c r="I80" s="1">
        <v>1</v>
      </c>
      <c r="J80" s="1">
        <v>0</v>
      </c>
    </row>
    <row r="81" spans="1:10" ht="18.5" x14ac:dyDescent="0.45">
      <c r="A81" s="1">
        <v>80</v>
      </c>
      <c r="B81" s="2">
        <v>139.28242203647005</v>
      </c>
      <c r="C81" s="1">
        <v>1</v>
      </c>
      <c r="D81" s="3">
        <v>85280</v>
      </c>
      <c r="E81" s="1">
        <v>1</v>
      </c>
      <c r="F81" s="1">
        <v>1</v>
      </c>
      <c r="G81" s="1">
        <v>4</v>
      </c>
      <c r="H81" s="1">
        <v>0</v>
      </c>
      <c r="I81" s="1">
        <v>0</v>
      </c>
      <c r="J81" s="1">
        <v>1</v>
      </c>
    </row>
    <row r="82" spans="1:10" ht="18.5" x14ac:dyDescent="0.45">
      <c r="A82" s="1">
        <v>81</v>
      </c>
      <c r="B82" s="2">
        <v>160.83806364665963</v>
      </c>
      <c r="C82" s="1">
        <v>1</v>
      </c>
      <c r="D82" s="3">
        <v>71568</v>
      </c>
      <c r="E82" s="1">
        <v>1</v>
      </c>
      <c r="F82" s="1">
        <v>3</v>
      </c>
      <c r="G82" s="1">
        <v>2</v>
      </c>
      <c r="H82" s="1">
        <v>0</v>
      </c>
      <c r="I82" s="1">
        <v>0</v>
      </c>
      <c r="J82" s="1">
        <v>0</v>
      </c>
    </row>
    <row r="83" spans="1:10" ht="18.5" x14ac:dyDescent="0.45">
      <c r="A83" s="1">
        <v>82</v>
      </c>
      <c r="B83" s="2">
        <v>337.43966988550494</v>
      </c>
      <c r="C83" s="1">
        <v>2</v>
      </c>
      <c r="D83" s="3">
        <v>112257</v>
      </c>
      <c r="E83" s="1">
        <v>5</v>
      </c>
      <c r="F83" s="1">
        <v>3</v>
      </c>
      <c r="G83" s="1">
        <v>12</v>
      </c>
      <c r="H83" s="1">
        <v>0</v>
      </c>
      <c r="I83" s="1">
        <v>3</v>
      </c>
      <c r="J83" s="1">
        <v>0</v>
      </c>
    </row>
    <row r="84" spans="1:10" ht="18.5" x14ac:dyDescent="0.45">
      <c r="A84" s="1">
        <v>83</v>
      </c>
      <c r="B84" s="2">
        <v>200.45735284406965</v>
      </c>
      <c r="C84" s="1">
        <v>1</v>
      </c>
      <c r="D84" s="3">
        <v>74481</v>
      </c>
      <c r="E84" s="1">
        <v>1</v>
      </c>
      <c r="F84" s="1">
        <v>3</v>
      </c>
      <c r="G84" s="1">
        <v>5</v>
      </c>
      <c r="H84" s="1">
        <v>0</v>
      </c>
      <c r="I84" s="1">
        <v>0</v>
      </c>
      <c r="J84" s="1">
        <v>0</v>
      </c>
    </row>
    <row r="85" spans="1:10" ht="18.5" x14ac:dyDescent="0.45">
      <c r="A85" s="1">
        <v>84</v>
      </c>
      <c r="B85" s="2">
        <v>244.47771409442058</v>
      </c>
      <c r="C85" s="1">
        <v>2</v>
      </c>
      <c r="D85" s="3">
        <v>121372</v>
      </c>
      <c r="E85" s="1">
        <v>2</v>
      </c>
      <c r="F85" s="1">
        <v>2</v>
      </c>
      <c r="G85" s="1">
        <v>2</v>
      </c>
      <c r="H85" s="1">
        <v>0</v>
      </c>
      <c r="I85" s="1">
        <v>0</v>
      </c>
      <c r="J85" s="1">
        <v>0</v>
      </c>
    </row>
    <row r="86" spans="1:10" ht="18.5" x14ac:dyDescent="0.45">
      <c r="A86" s="1">
        <v>85</v>
      </c>
      <c r="B86" s="2">
        <v>317.72111553091878</v>
      </c>
      <c r="C86" s="1">
        <v>2</v>
      </c>
      <c r="D86" s="3">
        <v>119911</v>
      </c>
      <c r="E86" s="1">
        <v>5</v>
      </c>
      <c r="F86" s="1">
        <v>2</v>
      </c>
      <c r="G86" s="1">
        <v>2</v>
      </c>
      <c r="H86" s="1">
        <v>0</v>
      </c>
      <c r="I86" s="1">
        <v>3</v>
      </c>
      <c r="J86" s="1">
        <v>1</v>
      </c>
    </row>
    <row r="87" spans="1:10" ht="18.5" x14ac:dyDescent="0.45">
      <c r="A87" s="1">
        <v>86</v>
      </c>
      <c r="B87" s="2">
        <v>212.06459338754007</v>
      </c>
      <c r="C87" s="1">
        <v>1</v>
      </c>
      <c r="D87" s="3">
        <v>74009</v>
      </c>
      <c r="E87" s="1">
        <v>1</v>
      </c>
      <c r="F87" s="1">
        <v>3</v>
      </c>
      <c r="G87" s="1">
        <v>13</v>
      </c>
      <c r="H87" s="1">
        <v>0</v>
      </c>
      <c r="I87" s="1">
        <v>0</v>
      </c>
      <c r="J87" s="1">
        <v>1</v>
      </c>
    </row>
    <row r="88" spans="1:10" ht="18.5" x14ac:dyDescent="0.45">
      <c r="A88" s="1">
        <v>87</v>
      </c>
      <c r="B88" s="2">
        <v>235.10899705868761</v>
      </c>
      <c r="C88" s="1">
        <v>1</v>
      </c>
      <c r="D88" s="3">
        <v>82628</v>
      </c>
      <c r="E88" s="1">
        <v>2</v>
      </c>
      <c r="F88" s="1">
        <v>2</v>
      </c>
      <c r="G88" s="1">
        <v>11</v>
      </c>
      <c r="H88" s="1">
        <v>0</v>
      </c>
      <c r="I88" s="1">
        <v>1</v>
      </c>
      <c r="J88" s="1">
        <v>1</v>
      </c>
    </row>
    <row r="89" spans="1:10" ht="18.5" x14ac:dyDescent="0.45">
      <c r="A89" s="1">
        <v>88</v>
      </c>
      <c r="B89" s="2">
        <v>261.1352997373267</v>
      </c>
      <c r="C89" s="1">
        <v>2</v>
      </c>
      <c r="D89" s="3">
        <v>111943</v>
      </c>
      <c r="E89" s="1">
        <v>2</v>
      </c>
      <c r="F89" s="1">
        <v>1</v>
      </c>
      <c r="G89" s="1">
        <v>18</v>
      </c>
      <c r="H89" s="1">
        <v>0</v>
      </c>
      <c r="I89" s="1">
        <v>0</v>
      </c>
      <c r="J89" s="1">
        <v>0</v>
      </c>
    </row>
    <row r="90" spans="1:10" ht="18.5" x14ac:dyDescent="0.45">
      <c r="A90" s="1">
        <v>89</v>
      </c>
      <c r="B90" s="2">
        <v>329.03486789264696</v>
      </c>
      <c r="C90" s="1">
        <v>2</v>
      </c>
      <c r="D90" s="3">
        <v>130818</v>
      </c>
      <c r="E90" s="1">
        <v>3</v>
      </c>
      <c r="F90" s="1">
        <v>2</v>
      </c>
      <c r="G90" s="1">
        <v>17</v>
      </c>
      <c r="H90" s="1">
        <v>0</v>
      </c>
      <c r="I90" s="1">
        <v>1</v>
      </c>
      <c r="J90" s="1">
        <v>0</v>
      </c>
    </row>
    <row r="91" spans="1:10" ht="18.5" x14ac:dyDescent="0.45">
      <c r="A91" s="1">
        <v>90</v>
      </c>
      <c r="B91" s="2">
        <v>263.50300621955603</v>
      </c>
      <c r="C91" s="1">
        <v>2</v>
      </c>
      <c r="D91" s="3">
        <v>145252</v>
      </c>
      <c r="E91" s="1">
        <v>2</v>
      </c>
      <c r="F91" s="1">
        <v>2</v>
      </c>
      <c r="G91" s="1">
        <v>14</v>
      </c>
      <c r="H91" s="1">
        <v>0</v>
      </c>
      <c r="I91" s="1">
        <v>0</v>
      </c>
      <c r="J91" s="1">
        <v>0</v>
      </c>
    </row>
    <row r="92" spans="1:10" ht="18.5" x14ac:dyDescent="0.45">
      <c r="A92" s="1">
        <v>91</v>
      </c>
      <c r="B92" s="2">
        <v>269.67359171110513</v>
      </c>
      <c r="C92" s="1">
        <v>2</v>
      </c>
      <c r="D92" s="3">
        <v>118201</v>
      </c>
      <c r="E92" s="1">
        <v>3</v>
      </c>
      <c r="F92" s="1">
        <v>1</v>
      </c>
      <c r="G92" s="1">
        <v>1</v>
      </c>
      <c r="H92" s="1">
        <v>0</v>
      </c>
      <c r="I92" s="1">
        <v>1</v>
      </c>
      <c r="J92" s="1">
        <v>0</v>
      </c>
    </row>
    <row r="93" spans="1:10" ht="18.5" x14ac:dyDescent="0.45">
      <c r="A93" s="1">
        <v>92</v>
      </c>
      <c r="B93" s="2">
        <v>222.78984345055289</v>
      </c>
      <c r="C93" s="1">
        <v>1</v>
      </c>
      <c r="D93" s="3">
        <v>91021</v>
      </c>
      <c r="E93" s="1">
        <v>1</v>
      </c>
      <c r="F93" s="1">
        <v>1</v>
      </c>
      <c r="G93" s="1">
        <v>1</v>
      </c>
      <c r="H93" s="1">
        <v>1</v>
      </c>
      <c r="I93" s="1">
        <v>0</v>
      </c>
      <c r="J93" s="1">
        <v>0</v>
      </c>
    </row>
    <row r="94" spans="1:10" ht="18.5" x14ac:dyDescent="0.45">
      <c r="A94" s="1">
        <v>93</v>
      </c>
      <c r="B94" s="2">
        <v>245.11857911213073</v>
      </c>
      <c r="C94" s="1">
        <v>2</v>
      </c>
      <c r="D94" s="3">
        <v>125745</v>
      </c>
      <c r="E94" s="1">
        <v>2</v>
      </c>
      <c r="F94" s="1">
        <v>3</v>
      </c>
      <c r="G94" s="1">
        <v>2</v>
      </c>
      <c r="H94" s="1">
        <v>0</v>
      </c>
      <c r="I94" s="1">
        <v>0</v>
      </c>
      <c r="J94" s="1">
        <v>0</v>
      </c>
    </row>
    <row r="95" spans="1:10" ht="18.5" x14ac:dyDescent="0.45">
      <c r="A95" s="1">
        <v>94</v>
      </c>
      <c r="B95" s="2">
        <v>272.12036593164851</v>
      </c>
      <c r="C95" s="1">
        <v>2</v>
      </c>
      <c r="D95" s="3">
        <v>137562</v>
      </c>
      <c r="E95" s="1">
        <v>2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</row>
    <row r="96" spans="1:10" ht="18.5" x14ac:dyDescent="0.45">
      <c r="A96" s="1">
        <v>95</v>
      </c>
      <c r="B96" s="2">
        <v>345.91691128582454</v>
      </c>
      <c r="C96" s="1">
        <v>2</v>
      </c>
      <c r="D96" s="3">
        <v>126541</v>
      </c>
      <c r="E96" s="1">
        <v>3</v>
      </c>
      <c r="F96" s="1">
        <v>2</v>
      </c>
      <c r="G96" s="1">
        <v>7</v>
      </c>
      <c r="H96" s="1">
        <v>0</v>
      </c>
      <c r="I96" s="1">
        <v>1</v>
      </c>
      <c r="J96" s="1">
        <v>0</v>
      </c>
    </row>
    <row r="97" spans="1:10" ht="18.5" x14ac:dyDescent="0.45">
      <c r="A97" s="1">
        <v>96</v>
      </c>
      <c r="B97" s="2">
        <v>212.00684395340733</v>
      </c>
      <c r="C97" s="1">
        <v>2</v>
      </c>
      <c r="D97" s="3">
        <v>130137</v>
      </c>
      <c r="E97" s="1">
        <v>2</v>
      </c>
      <c r="F97" s="1">
        <v>1</v>
      </c>
      <c r="G97" s="1">
        <v>1</v>
      </c>
      <c r="H97" s="1">
        <v>0</v>
      </c>
      <c r="I97" s="1">
        <v>0</v>
      </c>
      <c r="J97" s="1">
        <v>0</v>
      </c>
    </row>
    <row r="98" spans="1:10" ht="18.5" x14ac:dyDescent="0.45">
      <c r="A98" s="1">
        <v>97</v>
      </c>
      <c r="B98" s="2">
        <v>171.73838511588536</v>
      </c>
      <c r="C98" s="1">
        <v>1</v>
      </c>
      <c r="D98" s="3">
        <v>82585</v>
      </c>
      <c r="E98" s="1">
        <v>1</v>
      </c>
      <c r="F98" s="1">
        <v>3</v>
      </c>
      <c r="G98" s="1">
        <v>8</v>
      </c>
      <c r="H98" s="1">
        <v>0</v>
      </c>
      <c r="I98" s="1">
        <v>0</v>
      </c>
      <c r="J98" s="1">
        <v>1</v>
      </c>
    </row>
    <row r="99" spans="1:10" ht="18.5" x14ac:dyDescent="0.45">
      <c r="A99" s="1">
        <v>98</v>
      </c>
      <c r="B99" s="2">
        <v>433.4432221312743</v>
      </c>
      <c r="C99" s="1">
        <v>3</v>
      </c>
      <c r="D99" s="3">
        <v>123674</v>
      </c>
      <c r="E99" s="1">
        <v>3</v>
      </c>
      <c r="F99" s="1">
        <v>1</v>
      </c>
      <c r="G99" s="1">
        <v>8</v>
      </c>
      <c r="H99" s="1">
        <v>0</v>
      </c>
      <c r="I99" s="1">
        <v>0</v>
      </c>
      <c r="J99" s="1">
        <v>0</v>
      </c>
    </row>
    <row r="100" spans="1:10" ht="18.5" x14ac:dyDescent="0.45">
      <c r="A100" s="1">
        <v>99</v>
      </c>
      <c r="B100" s="2">
        <v>317.2235135522368</v>
      </c>
      <c r="C100" s="1">
        <v>2</v>
      </c>
      <c r="D100" s="3">
        <v>141300</v>
      </c>
      <c r="E100" s="1">
        <v>4</v>
      </c>
      <c r="F100" s="1">
        <v>3</v>
      </c>
      <c r="G100" s="1">
        <v>4</v>
      </c>
      <c r="H100" s="1">
        <v>0</v>
      </c>
      <c r="I100" s="1">
        <v>2</v>
      </c>
      <c r="J100" s="1">
        <v>1</v>
      </c>
    </row>
    <row r="101" spans="1:10" ht="18.5" x14ac:dyDescent="0.45">
      <c r="A101" s="1">
        <v>100</v>
      </c>
      <c r="B101" s="2">
        <v>224.79411850567922</v>
      </c>
      <c r="C101" s="1">
        <v>1</v>
      </c>
      <c r="D101" s="3">
        <v>70046</v>
      </c>
      <c r="E101" s="1">
        <v>2</v>
      </c>
      <c r="F101" s="1">
        <v>3</v>
      </c>
      <c r="G101" s="1">
        <v>11</v>
      </c>
      <c r="H101" s="1">
        <v>0</v>
      </c>
      <c r="I101" s="1">
        <v>1</v>
      </c>
      <c r="J101" s="1">
        <v>0</v>
      </c>
    </row>
    <row r="102" spans="1:10" ht="18.5" x14ac:dyDescent="0.45">
      <c r="A102" s="1">
        <v>101</v>
      </c>
      <c r="B102" s="2">
        <v>152.37113579787871</v>
      </c>
      <c r="C102" s="1">
        <v>1</v>
      </c>
      <c r="D102" s="3">
        <v>91167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</row>
    <row r="103" spans="1:10" ht="18.5" x14ac:dyDescent="0.45">
      <c r="A103" s="1">
        <v>102</v>
      </c>
      <c r="B103" s="2">
        <v>323.72962201376674</v>
      </c>
      <c r="C103" s="1">
        <v>2</v>
      </c>
      <c r="D103" s="3">
        <v>134997</v>
      </c>
      <c r="E103" s="1">
        <v>3</v>
      </c>
      <c r="F103" s="1">
        <v>3</v>
      </c>
      <c r="G103" s="1">
        <v>7</v>
      </c>
      <c r="H103" s="1">
        <v>0</v>
      </c>
      <c r="I103" s="1">
        <v>1</v>
      </c>
      <c r="J103" s="1">
        <v>0</v>
      </c>
    </row>
    <row r="104" spans="1:10" ht="18.5" x14ac:dyDescent="0.45">
      <c r="A104" s="1">
        <v>103</v>
      </c>
      <c r="B104" s="2">
        <v>180.97929273111836</v>
      </c>
      <c r="C104" s="1">
        <v>1</v>
      </c>
      <c r="D104" s="3">
        <v>87969</v>
      </c>
      <c r="E104" s="1">
        <v>1</v>
      </c>
      <c r="F104" s="1">
        <v>1</v>
      </c>
      <c r="G104" s="1">
        <v>4</v>
      </c>
      <c r="H104" s="1">
        <v>0</v>
      </c>
      <c r="I104" s="1">
        <v>0</v>
      </c>
      <c r="J104" s="1">
        <v>0</v>
      </c>
    </row>
    <row r="105" spans="1:10" ht="18.5" x14ac:dyDescent="0.45">
      <c r="A105" s="1">
        <v>104</v>
      </c>
      <c r="B105" s="2">
        <v>202.30068492642442</v>
      </c>
      <c r="C105" s="1">
        <v>1</v>
      </c>
      <c r="D105" s="3">
        <v>92684</v>
      </c>
      <c r="E105" s="1">
        <v>1</v>
      </c>
      <c r="F105" s="1">
        <v>3</v>
      </c>
      <c r="G105" s="1">
        <v>14</v>
      </c>
      <c r="H105" s="1">
        <v>0</v>
      </c>
      <c r="I105" s="1">
        <v>0</v>
      </c>
      <c r="J105" s="1">
        <v>0</v>
      </c>
    </row>
    <row r="106" spans="1:10" ht="18.5" x14ac:dyDescent="0.45">
      <c r="A106" s="1">
        <v>105</v>
      </c>
      <c r="B106" s="2">
        <v>171.9029165826571</v>
      </c>
      <c r="C106" s="1">
        <v>1</v>
      </c>
      <c r="D106" s="3">
        <v>82346</v>
      </c>
      <c r="E106" s="1">
        <v>1</v>
      </c>
      <c r="F106" s="1">
        <v>0</v>
      </c>
      <c r="G106" s="1">
        <v>5</v>
      </c>
      <c r="H106" s="1">
        <v>0</v>
      </c>
      <c r="I106" s="1">
        <v>0</v>
      </c>
      <c r="J106" s="1">
        <v>0</v>
      </c>
    </row>
    <row r="107" spans="1:10" ht="18.5" x14ac:dyDescent="0.45">
      <c r="A107" s="1">
        <v>106</v>
      </c>
      <c r="B107" s="2">
        <v>277.47386181531118</v>
      </c>
      <c r="C107" s="1">
        <v>3</v>
      </c>
      <c r="D107" s="3">
        <v>116144</v>
      </c>
      <c r="E107" s="1">
        <v>5</v>
      </c>
      <c r="F107" s="1">
        <v>3</v>
      </c>
      <c r="G107" s="1">
        <v>1</v>
      </c>
      <c r="H107" s="1">
        <v>0</v>
      </c>
      <c r="I107" s="1">
        <v>2</v>
      </c>
      <c r="J107" s="1">
        <v>0</v>
      </c>
    </row>
    <row r="108" spans="1:10" ht="18.5" x14ac:dyDescent="0.45">
      <c r="A108" s="1">
        <v>107</v>
      </c>
      <c r="B108" s="2">
        <v>434.62752978939369</v>
      </c>
      <c r="C108" s="1">
        <v>2</v>
      </c>
      <c r="D108" s="3">
        <v>145446</v>
      </c>
      <c r="E108" s="1">
        <v>5</v>
      </c>
      <c r="F108" s="1">
        <v>1</v>
      </c>
      <c r="G108" s="1">
        <v>3</v>
      </c>
      <c r="H108" s="1">
        <v>0</v>
      </c>
      <c r="I108" s="1">
        <v>3</v>
      </c>
      <c r="J108" s="1">
        <v>0</v>
      </c>
    </row>
    <row r="109" spans="1:10" ht="18.5" x14ac:dyDescent="0.45">
      <c r="A109" s="1">
        <v>108</v>
      </c>
      <c r="B109" s="2">
        <v>153.6744421316086</v>
      </c>
      <c r="C109" s="1">
        <v>1</v>
      </c>
      <c r="D109" s="3">
        <v>82514</v>
      </c>
      <c r="E109" s="1">
        <v>1</v>
      </c>
      <c r="F109" s="1">
        <v>2</v>
      </c>
      <c r="G109" s="1">
        <v>6</v>
      </c>
      <c r="H109" s="1">
        <v>0</v>
      </c>
      <c r="I109" s="1">
        <v>0</v>
      </c>
      <c r="J109" s="1">
        <v>0</v>
      </c>
    </row>
    <row r="110" spans="1:10" ht="18.5" x14ac:dyDescent="0.45">
      <c r="A110" s="1">
        <v>109</v>
      </c>
      <c r="B110" s="2">
        <v>397.41239059394059</v>
      </c>
      <c r="C110" s="1">
        <v>2</v>
      </c>
      <c r="D110" s="3">
        <v>141676</v>
      </c>
      <c r="E110" s="1">
        <v>2</v>
      </c>
      <c r="F110" s="1">
        <v>1</v>
      </c>
      <c r="G110" s="1">
        <v>9</v>
      </c>
      <c r="H110" s="1">
        <v>0</v>
      </c>
      <c r="I110" s="1">
        <v>0</v>
      </c>
      <c r="J110" s="1">
        <v>0</v>
      </c>
    </row>
    <row r="111" spans="1:10" ht="18.5" x14ac:dyDescent="0.45">
      <c r="A111" s="1">
        <v>110</v>
      </c>
      <c r="B111" s="2">
        <v>172.06134233611024</v>
      </c>
      <c r="C111" s="1">
        <v>1</v>
      </c>
      <c r="D111" s="3">
        <v>73788</v>
      </c>
      <c r="E111" s="1">
        <v>1</v>
      </c>
      <c r="F111" s="1">
        <v>2</v>
      </c>
      <c r="G111" s="1">
        <v>2</v>
      </c>
      <c r="H111" s="1">
        <v>0</v>
      </c>
      <c r="I111" s="1">
        <v>0</v>
      </c>
      <c r="J111" s="1">
        <v>0</v>
      </c>
    </row>
    <row r="112" spans="1:10" ht="18.5" x14ac:dyDescent="0.45">
      <c r="A112" s="1">
        <v>111</v>
      </c>
      <c r="B112" s="2">
        <v>419.07635448034114</v>
      </c>
      <c r="C112" s="1">
        <v>2</v>
      </c>
      <c r="D112" s="3">
        <v>130718</v>
      </c>
      <c r="E112" s="1">
        <v>5</v>
      </c>
      <c r="F112" s="1">
        <v>1</v>
      </c>
      <c r="G112" s="1">
        <v>19</v>
      </c>
      <c r="H112" s="1">
        <v>0</v>
      </c>
      <c r="I112" s="1">
        <v>3</v>
      </c>
      <c r="J112" s="1">
        <v>1</v>
      </c>
    </row>
    <row r="113" spans="1:10" ht="18.5" x14ac:dyDescent="0.45">
      <c r="A113" s="1">
        <v>112</v>
      </c>
      <c r="B113" s="2">
        <v>182.03472471289786</v>
      </c>
      <c r="C113" s="1">
        <v>1</v>
      </c>
      <c r="D113" s="3">
        <v>84029</v>
      </c>
      <c r="E113" s="1">
        <v>1</v>
      </c>
      <c r="F113" s="1">
        <v>3</v>
      </c>
      <c r="G113" s="1">
        <v>1</v>
      </c>
      <c r="H113" s="1">
        <v>0</v>
      </c>
      <c r="I113" s="1">
        <v>0</v>
      </c>
      <c r="J113" s="1">
        <v>0</v>
      </c>
    </row>
    <row r="114" spans="1:10" ht="18.5" x14ac:dyDescent="0.45">
      <c r="A114" s="1">
        <v>113</v>
      </c>
      <c r="B114" s="2">
        <v>205.81366705704207</v>
      </c>
      <c r="C114" s="1">
        <v>1</v>
      </c>
      <c r="D114" s="3">
        <v>75673</v>
      </c>
      <c r="E114" s="1">
        <v>1</v>
      </c>
      <c r="F114" s="1">
        <v>1</v>
      </c>
      <c r="G114" s="1">
        <v>13</v>
      </c>
      <c r="H114" s="1">
        <v>0</v>
      </c>
      <c r="I114" s="1">
        <v>0</v>
      </c>
      <c r="J114" s="1">
        <v>0</v>
      </c>
    </row>
    <row r="115" spans="1:10" ht="18.5" x14ac:dyDescent="0.45">
      <c r="A115" s="1">
        <v>114</v>
      </c>
      <c r="B115" s="2">
        <v>214.4237828993933</v>
      </c>
      <c r="C115" s="1">
        <v>1</v>
      </c>
      <c r="D115" s="3">
        <v>88501</v>
      </c>
      <c r="E115" s="1">
        <v>1</v>
      </c>
      <c r="F115" s="1">
        <v>3</v>
      </c>
      <c r="G115" s="1">
        <v>13</v>
      </c>
      <c r="H115" s="1">
        <v>1</v>
      </c>
      <c r="I115" s="1">
        <v>0</v>
      </c>
      <c r="J115" s="1">
        <v>1</v>
      </c>
    </row>
    <row r="116" spans="1:10" ht="18.5" x14ac:dyDescent="0.45">
      <c r="A116" s="1">
        <v>115</v>
      </c>
      <c r="B116" s="2">
        <v>199.85011641714408</v>
      </c>
      <c r="C116" s="1">
        <v>2</v>
      </c>
      <c r="D116" s="3">
        <v>129591</v>
      </c>
      <c r="E116" s="1">
        <v>2</v>
      </c>
      <c r="F116" s="1">
        <v>3</v>
      </c>
      <c r="G116" s="1">
        <v>2</v>
      </c>
      <c r="H116" s="1">
        <v>0</v>
      </c>
      <c r="I116" s="1">
        <v>0</v>
      </c>
      <c r="J116" s="1">
        <v>0</v>
      </c>
    </row>
    <row r="117" spans="1:10" ht="18.5" x14ac:dyDescent="0.45">
      <c r="A117" s="1">
        <v>116</v>
      </c>
      <c r="B117" s="2">
        <v>287.49349545092315</v>
      </c>
      <c r="C117" s="1">
        <v>2</v>
      </c>
      <c r="D117" s="3">
        <v>116701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</row>
    <row r="118" spans="1:10" ht="18.5" x14ac:dyDescent="0.45">
      <c r="A118" s="1">
        <v>117</v>
      </c>
      <c r="B118" s="2">
        <v>200.93055020547138</v>
      </c>
      <c r="C118" s="1">
        <v>1</v>
      </c>
      <c r="D118" s="3">
        <v>90213</v>
      </c>
      <c r="E118" s="1">
        <v>1</v>
      </c>
      <c r="F118" s="1">
        <v>1</v>
      </c>
      <c r="G118" s="1">
        <v>9</v>
      </c>
      <c r="H118" s="1">
        <v>0</v>
      </c>
      <c r="I118" s="1">
        <v>0</v>
      </c>
      <c r="J118" s="1">
        <v>1</v>
      </c>
    </row>
    <row r="119" spans="1:10" ht="18.5" x14ac:dyDescent="0.45">
      <c r="A119" s="1">
        <v>118</v>
      </c>
      <c r="B119" s="2">
        <v>176.99176399841997</v>
      </c>
      <c r="C119" s="1">
        <v>2</v>
      </c>
      <c r="D119" s="3">
        <v>138312</v>
      </c>
      <c r="E119" s="1">
        <v>2</v>
      </c>
      <c r="F119" s="1">
        <v>3</v>
      </c>
      <c r="G119" s="1">
        <v>3</v>
      </c>
      <c r="H119" s="1">
        <v>0</v>
      </c>
      <c r="I119" s="1">
        <v>0</v>
      </c>
      <c r="J119" s="1">
        <v>0</v>
      </c>
    </row>
    <row r="120" spans="1:10" ht="18.5" x14ac:dyDescent="0.45">
      <c r="A120" s="1">
        <v>119</v>
      </c>
      <c r="B120" s="2">
        <v>186.44378997695395</v>
      </c>
      <c r="C120" s="1">
        <v>1</v>
      </c>
      <c r="D120" s="3">
        <v>77009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</row>
    <row r="121" spans="1:10" ht="18.5" x14ac:dyDescent="0.45">
      <c r="A121" s="1">
        <v>120</v>
      </c>
      <c r="B121" s="2">
        <v>146.71425116339071</v>
      </c>
      <c r="C121" s="1">
        <v>1</v>
      </c>
      <c r="D121" s="3">
        <v>78975</v>
      </c>
      <c r="E121" s="1">
        <v>1</v>
      </c>
      <c r="F121" s="1">
        <v>2</v>
      </c>
      <c r="G121" s="1">
        <v>1</v>
      </c>
      <c r="H121" s="1">
        <v>0</v>
      </c>
      <c r="I121" s="1">
        <v>0</v>
      </c>
      <c r="J121" s="1">
        <v>0</v>
      </c>
    </row>
    <row r="122" spans="1:10" ht="18.5" x14ac:dyDescent="0.45">
      <c r="A122" s="1">
        <v>121</v>
      </c>
      <c r="B122" s="2">
        <v>158.02988324395625</v>
      </c>
      <c r="C122" s="1">
        <v>1</v>
      </c>
      <c r="D122" s="3">
        <v>71040</v>
      </c>
      <c r="E122" s="1">
        <v>1</v>
      </c>
      <c r="F122" s="1">
        <v>3</v>
      </c>
      <c r="G122" s="1">
        <v>1</v>
      </c>
      <c r="H122" s="1">
        <v>0</v>
      </c>
      <c r="I122" s="1">
        <v>0</v>
      </c>
      <c r="J122" s="1">
        <v>1</v>
      </c>
    </row>
    <row r="123" spans="1:10" ht="18.5" x14ac:dyDescent="0.45">
      <c r="A123" s="1">
        <v>122</v>
      </c>
      <c r="B123" s="2">
        <v>210.1260352240383</v>
      </c>
      <c r="C123" s="1">
        <v>1</v>
      </c>
      <c r="D123" s="3">
        <v>86188</v>
      </c>
      <c r="E123" s="1">
        <v>2</v>
      </c>
      <c r="F123" s="1">
        <v>0</v>
      </c>
      <c r="G123" s="1">
        <v>4</v>
      </c>
      <c r="H123" s="1">
        <v>0</v>
      </c>
      <c r="I123" s="1">
        <v>1</v>
      </c>
      <c r="J123" s="1">
        <v>0</v>
      </c>
    </row>
    <row r="124" spans="1:10" ht="18.5" x14ac:dyDescent="0.45">
      <c r="A124" s="1">
        <v>123</v>
      </c>
      <c r="B124" s="2">
        <v>264.45698534785163</v>
      </c>
      <c r="C124" s="1">
        <v>2</v>
      </c>
      <c r="D124" s="3">
        <v>144865</v>
      </c>
      <c r="E124" s="1">
        <v>2</v>
      </c>
      <c r="F124" s="1">
        <v>3</v>
      </c>
      <c r="G124" s="1">
        <v>1</v>
      </c>
      <c r="H124" s="1">
        <v>0</v>
      </c>
      <c r="I124" s="1">
        <v>0</v>
      </c>
      <c r="J124" s="1">
        <v>0</v>
      </c>
    </row>
    <row r="125" spans="1:10" ht="18.5" x14ac:dyDescent="0.45">
      <c r="A125" s="1">
        <v>124</v>
      </c>
      <c r="B125" s="2">
        <v>391.55827234223761</v>
      </c>
      <c r="C125" s="1">
        <v>2</v>
      </c>
      <c r="D125" s="3">
        <v>128047</v>
      </c>
      <c r="E125" s="1">
        <v>5</v>
      </c>
      <c r="F125" s="1">
        <v>2</v>
      </c>
      <c r="G125" s="1">
        <v>4</v>
      </c>
      <c r="H125" s="1">
        <v>0</v>
      </c>
      <c r="I125" s="1">
        <v>3</v>
      </c>
      <c r="J125" s="1">
        <v>0</v>
      </c>
    </row>
    <row r="126" spans="1:10" ht="18.5" x14ac:dyDescent="0.45">
      <c r="A126" s="1">
        <v>125</v>
      </c>
      <c r="B126" s="2">
        <v>183.17065717622961</v>
      </c>
      <c r="C126" s="1">
        <v>1</v>
      </c>
      <c r="D126" s="3">
        <v>77178</v>
      </c>
      <c r="E126" s="1">
        <v>2</v>
      </c>
      <c r="F126" s="1">
        <v>0</v>
      </c>
      <c r="G126" s="1">
        <v>12</v>
      </c>
      <c r="H126" s="1">
        <v>0</v>
      </c>
      <c r="I126" s="1">
        <v>1</v>
      </c>
      <c r="J126" s="1">
        <v>0</v>
      </c>
    </row>
    <row r="127" spans="1:10" ht="18.5" x14ac:dyDescent="0.45">
      <c r="A127" s="1">
        <v>126</v>
      </c>
      <c r="B127" s="2">
        <v>212.92976585065492</v>
      </c>
      <c r="C127" s="1">
        <v>1</v>
      </c>
      <c r="D127" s="3">
        <v>89294</v>
      </c>
      <c r="E127" s="1">
        <v>1</v>
      </c>
      <c r="F127" s="1">
        <v>1</v>
      </c>
      <c r="G127" s="1">
        <v>12</v>
      </c>
      <c r="H127" s="1">
        <v>0</v>
      </c>
      <c r="I127" s="1">
        <v>0</v>
      </c>
      <c r="J127" s="1">
        <v>0</v>
      </c>
    </row>
    <row r="128" spans="1:10" ht="18.5" x14ac:dyDescent="0.45">
      <c r="A128" s="1">
        <v>127</v>
      </c>
      <c r="B128" s="2">
        <v>137.97337962683247</v>
      </c>
      <c r="C128" s="1">
        <v>1</v>
      </c>
      <c r="D128" s="3">
        <v>70769</v>
      </c>
      <c r="E128" s="1">
        <v>1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</row>
    <row r="129" spans="1:10" ht="18.5" x14ac:dyDescent="0.45">
      <c r="A129" s="1">
        <v>128</v>
      </c>
      <c r="B129" s="2">
        <v>248.47013962417068</v>
      </c>
      <c r="C129" s="1">
        <v>1</v>
      </c>
      <c r="D129" s="3">
        <v>92887</v>
      </c>
      <c r="E129" s="1">
        <v>2</v>
      </c>
      <c r="F129" s="1">
        <v>1</v>
      </c>
      <c r="G129" s="1">
        <v>13</v>
      </c>
      <c r="H129" s="1">
        <v>1</v>
      </c>
      <c r="I129" s="1">
        <v>1</v>
      </c>
      <c r="J129" s="1">
        <v>0</v>
      </c>
    </row>
    <row r="130" spans="1:10" ht="18.5" x14ac:dyDescent="0.45">
      <c r="A130" s="1">
        <v>129</v>
      </c>
      <c r="B130" s="2">
        <v>215.99926788694782</v>
      </c>
      <c r="C130" s="1">
        <v>1</v>
      </c>
      <c r="D130" s="3">
        <v>85332</v>
      </c>
      <c r="E130" s="1">
        <v>1</v>
      </c>
      <c r="F130" s="1">
        <v>1</v>
      </c>
      <c r="G130" s="1">
        <v>14</v>
      </c>
      <c r="H130" s="1">
        <v>0</v>
      </c>
      <c r="I130" s="1">
        <v>0</v>
      </c>
      <c r="J130" s="1">
        <v>0</v>
      </c>
    </row>
    <row r="131" spans="1:10" ht="18.5" x14ac:dyDescent="0.45">
      <c r="A131" s="1">
        <v>130</v>
      </c>
      <c r="B131" s="2">
        <v>169.43338027530189</v>
      </c>
      <c r="C131" s="1">
        <v>1</v>
      </c>
      <c r="D131" s="3">
        <v>82565</v>
      </c>
      <c r="E131" s="1">
        <v>1</v>
      </c>
      <c r="F131" s="1">
        <v>1</v>
      </c>
      <c r="G131" s="1">
        <v>8</v>
      </c>
      <c r="H131" s="1">
        <v>0</v>
      </c>
      <c r="I131" s="1">
        <v>0</v>
      </c>
      <c r="J131" s="1">
        <v>0</v>
      </c>
    </row>
    <row r="132" spans="1:10" ht="18.5" x14ac:dyDescent="0.45">
      <c r="A132" s="1">
        <v>131</v>
      </c>
      <c r="B132" s="2">
        <v>161.56065019529527</v>
      </c>
      <c r="C132" s="1">
        <v>1</v>
      </c>
      <c r="D132" s="3">
        <v>79226</v>
      </c>
      <c r="E132" s="1">
        <v>1</v>
      </c>
      <c r="F132" s="1">
        <v>3</v>
      </c>
      <c r="G132" s="1">
        <v>11</v>
      </c>
      <c r="H132" s="1">
        <v>0</v>
      </c>
      <c r="I132" s="1">
        <v>0</v>
      </c>
      <c r="J132" s="1">
        <v>0</v>
      </c>
    </row>
    <row r="133" spans="1:10" ht="18.5" x14ac:dyDescent="0.45">
      <c r="A133" s="1">
        <v>132</v>
      </c>
      <c r="B133" s="2">
        <v>205.11991949678139</v>
      </c>
      <c r="C133" s="1">
        <v>1</v>
      </c>
      <c r="D133" s="3">
        <v>84058</v>
      </c>
      <c r="E133" s="1">
        <v>1</v>
      </c>
      <c r="F133" s="1">
        <v>2</v>
      </c>
      <c r="G133" s="1">
        <v>17</v>
      </c>
      <c r="H133" s="1">
        <v>0</v>
      </c>
      <c r="I133" s="1">
        <v>0</v>
      </c>
      <c r="J133" s="1">
        <v>0</v>
      </c>
    </row>
    <row r="134" spans="1:10" ht="18.5" x14ac:dyDescent="0.45">
      <c r="A134" s="1">
        <v>133</v>
      </c>
      <c r="B134" s="2">
        <v>216.53984017191885</v>
      </c>
      <c r="C134" s="1">
        <v>2</v>
      </c>
      <c r="D134" s="3">
        <v>111410</v>
      </c>
      <c r="E134" s="1">
        <v>2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</row>
    <row r="135" spans="1:10" ht="18.5" x14ac:dyDescent="0.45">
      <c r="A135" s="1">
        <v>134</v>
      </c>
      <c r="B135" s="2">
        <v>325.6814634425163</v>
      </c>
      <c r="C135" s="1">
        <v>2</v>
      </c>
      <c r="D135" s="3">
        <v>137936</v>
      </c>
      <c r="E135" s="1">
        <v>3</v>
      </c>
      <c r="F135" s="1">
        <v>3</v>
      </c>
      <c r="G135" s="1">
        <v>6</v>
      </c>
      <c r="H135" s="1">
        <v>0</v>
      </c>
      <c r="I135" s="1">
        <v>1</v>
      </c>
      <c r="J135" s="1">
        <v>0</v>
      </c>
    </row>
    <row r="136" spans="1:10" ht="18.5" x14ac:dyDescent="0.45">
      <c r="A136" s="1">
        <v>135</v>
      </c>
      <c r="B136" s="2">
        <v>175.72828772980625</v>
      </c>
      <c r="C136" s="1">
        <v>1</v>
      </c>
      <c r="D136" s="3">
        <v>76464</v>
      </c>
      <c r="E136" s="1">
        <v>1</v>
      </c>
      <c r="F136" s="1">
        <v>1</v>
      </c>
      <c r="G136" s="1">
        <v>5</v>
      </c>
      <c r="H136" s="1">
        <v>0</v>
      </c>
      <c r="I136" s="1">
        <v>0</v>
      </c>
      <c r="J136" s="1">
        <v>0</v>
      </c>
    </row>
    <row r="137" spans="1:10" ht="18.5" x14ac:dyDescent="0.45">
      <c r="A137" s="1">
        <v>136</v>
      </c>
      <c r="B137" s="2">
        <v>388.4016571496964</v>
      </c>
      <c r="C137" s="1">
        <v>2</v>
      </c>
      <c r="D137" s="3">
        <v>110129</v>
      </c>
      <c r="E137" s="1">
        <v>5</v>
      </c>
      <c r="F137" s="1">
        <v>2</v>
      </c>
      <c r="G137" s="1">
        <v>13</v>
      </c>
      <c r="H137" s="1">
        <v>0</v>
      </c>
      <c r="I137" s="1">
        <v>3</v>
      </c>
      <c r="J137" s="1">
        <v>1</v>
      </c>
    </row>
    <row r="138" spans="1:10" ht="18.5" x14ac:dyDescent="0.45">
      <c r="A138" s="1">
        <v>137</v>
      </c>
      <c r="B138" s="2">
        <v>294.7841709491978</v>
      </c>
      <c r="C138" s="1">
        <v>2</v>
      </c>
      <c r="D138" s="3">
        <v>128629</v>
      </c>
      <c r="E138" s="1">
        <v>2</v>
      </c>
      <c r="F138" s="1">
        <v>1</v>
      </c>
      <c r="G138" s="1">
        <v>9</v>
      </c>
      <c r="H138" s="1">
        <v>0</v>
      </c>
      <c r="I138" s="1">
        <v>0</v>
      </c>
      <c r="J138" s="1">
        <v>0</v>
      </c>
    </row>
    <row r="139" spans="1:10" ht="18.5" x14ac:dyDescent="0.45">
      <c r="A139" s="1">
        <v>138</v>
      </c>
      <c r="B139" s="2">
        <v>360.63024232303883</v>
      </c>
      <c r="C139" s="1">
        <v>2</v>
      </c>
      <c r="D139" s="3">
        <v>137113</v>
      </c>
      <c r="E139" s="1">
        <v>5</v>
      </c>
      <c r="F139" s="1">
        <v>3</v>
      </c>
      <c r="G139" s="1">
        <v>5</v>
      </c>
      <c r="H139" s="1">
        <v>0</v>
      </c>
      <c r="I139" s="1">
        <v>3</v>
      </c>
      <c r="J139" s="1">
        <v>0</v>
      </c>
    </row>
    <row r="140" spans="1:10" ht="18.5" x14ac:dyDescent="0.45">
      <c r="A140" s="1">
        <v>139</v>
      </c>
      <c r="B140" s="2">
        <v>116.46278506052369</v>
      </c>
      <c r="C140" s="1">
        <v>1</v>
      </c>
      <c r="D140" s="3">
        <v>92072</v>
      </c>
      <c r="E140" s="1">
        <v>1</v>
      </c>
      <c r="F140" s="1">
        <v>3</v>
      </c>
      <c r="G140" s="1">
        <v>1</v>
      </c>
      <c r="H140" s="1">
        <v>0</v>
      </c>
      <c r="I140" s="1">
        <v>0</v>
      </c>
      <c r="J140" s="1">
        <v>0</v>
      </c>
    </row>
    <row r="141" spans="1:10" ht="18.5" x14ac:dyDescent="0.45">
      <c r="A141" s="1">
        <v>140</v>
      </c>
      <c r="B141" s="2">
        <v>171.59380387023359</v>
      </c>
      <c r="C141" s="1">
        <v>1</v>
      </c>
      <c r="D141" s="3">
        <v>91551</v>
      </c>
      <c r="E141" s="1">
        <v>1</v>
      </c>
      <c r="F141" s="1">
        <v>2</v>
      </c>
      <c r="G141" s="1">
        <v>1</v>
      </c>
      <c r="H141" s="1">
        <v>0</v>
      </c>
      <c r="I141" s="1">
        <v>0</v>
      </c>
      <c r="J141" s="1">
        <v>0</v>
      </c>
    </row>
    <row r="142" spans="1:10" ht="18.5" x14ac:dyDescent="0.45">
      <c r="A142" s="1">
        <v>141</v>
      </c>
      <c r="B142" s="2">
        <v>196.97576418839608</v>
      </c>
      <c r="C142" s="1">
        <v>2</v>
      </c>
      <c r="D142" s="3">
        <v>142116</v>
      </c>
      <c r="E142" s="1">
        <v>2</v>
      </c>
      <c r="F142" s="1">
        <v>3</v>
      </c>
      <c r="G142" s="1">
        <v>1</v>
      </c>
      <c r="H142" s="1">
        <v>0</v>
      </c>
      <c r="I142" s="1">
        <v>0</v>
      </c>
      <c r="J142" s="1">
        <v>0</v>
      </c>
    </row>
    <row r="143" spans="1:10" ht="18.5" x14ac:dyDescent="0.45">
      <c r="A143" s="1">
        <v>142</v>
      </c>
      <c r="B143" s="2">
        <v>163.88565886462101</v>
      </c>
      <c r="C143" s="1">
        <v>1</v>
      </c>
      <c r="D143" s="3">
        <v>88985</v>
      </c>
      <c r="E143" s="1">
        <v>1</v>
      </c>
      <c r="F143" s="1">
        <v>2</v>
      </c>
      <c r="G143" s="1">
        <v>3</v>
      </c>
      <c r="H143" s="1">
        <v>0</v>
      </c>
      <c r="I143" s="1">
        <v>0</v>
      </c>
      <c r="J143" s="1">
        <v>0</v>
      </c>
    </row>
    <row r="144" spans="1:10" ht="18.5" x14ac:dyDescent="0.45">
      <c r="A144" s="1">
        <v>143</v>
      </c>
      <c r="B144" s="2">
        <v>186.52866104493179</v>
      </c>
      <c r="C144" s="1">
        <v>1</v>
      </c>
      <c r="D144" s="3">
        <v>92458</v>
      </c>
      <c r="E144" s="1">
        <v>1</v>
      </c>
      <c r="F144" s="1">
        <v>1</v>
      </c>
      <c r="G144" s="1">
        <v>4</v>
      </c>
      <c r="H144" s="1">
        <v>0</v>
      </c>
      <c r="I144" s="1">
        <v>0</v>
      </c>
      <c r="J144" s="1">
        <v>0</v>
      </c>
    </row>
    <row r="145" spans="1:10" ht="18.5" x14ac:dyDescent="0.45">
      <c r="A145" s="1">
        <v>144</v>
      </c>
      <c r="B145" s="2">
        <v>165.37265245097217</v>
      </c>
      <c r="C145" s="1">
        <v>1</v>
      </c>
      <c r="D145" s="3">
        <v>71494</v>
      </c>
      <c r="E145" s="1">
        <v>1</v>
      </c>
      <c r="F145" s="1">
        <v>1</v>
      </c>
      <c r="G145" s="1">
        <v>2</v>
      </c>
      <c r="H145" s="1">
        <v>0</v>
      </c>
      <c r="I145" s="1">
        <v>0</v>
      </c>
      <c r="J145" s="1">
        <v>0</v>
      </c>
    </row>
    <row r="146" spans="1:10" ht="18.5" x14ac:dyDescent="0.45">
      <c r="A146" s="1">
        <v>145</v>
      </c>
      <c r="B146" s="2">
        <v>278.65129752671675</v>
      </c>
      <c r="C146" s="1">
        <v>2</v>
      </c>
      <c r="D146" s="3">
        <v>141514</v>
      </c>
      <c r="E146" s="1">
        <v>3</v>
      </c>
      <c r="F146" s="1">
        <v>1</v>
      </c>
      <c r="G146" s="1">
        <v>4</v>
      </c>
      <c r="H146" s="1">
        <v>1</v>
      </c>
      <c r="I146" s="1">
        <v>1</v>
      </c>
      <c r="J146" s="1">
        <v>0</v>
      </c>
    </row>
    <row r="147" spans="1:10" ht="18.5" x14ac:dyDescent="0.45">
      <c r="A147" s="1">
        <v>146</v>
      </c>
      <c r="B147" s="2">
        <v>162.82072672559494</v>
      </c>
      <c r="C147" s="1">
        <v>1</v>
      </c>
      <c r="D147" s="3">
        <v>88746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</row>
    <row r="148" spans="1:10" ht="18.5" x14ac:dyDescent="0.45">
      <c r="A148" s="1">
        <v>147</v>
      </c>
      <c r="B148" s="2">
        <v>224.36817861894411</v>
      </c>
      <c r="C148" s="1">
        <v>1</v>
      </c>
      <c r="D148" s="3">
        <v>79486</v>
      </c>
      <c r="E148" s="1">
        <v>2</v>
      </c>
      <c r="F148" s="1">
        <v>3</v>
      </c>
      <c r="G148" s="1">
        <v>13</v>
      </c>
      <c r="H148" s="1">
        <v>0</v>
      </c>
      <c r="I148" s="1">
        <v>1</v>
      </c>
      <c r="J148" s="1">
        <v>0</v>
      </c>
    </row>
    <row r="149" spans="1:10" ht="18.5" x14ac:dyDescent="0.45">
      <c r="A149" s="1">
        <v>148</v>
      </c>
      <c r="B149" s="2">
        <v>265.33775811509895</v>
      </c>
      <c r="C149" s="1">
        <v>2</v>
      </c>
      <c r="D149" s="3">
        <v>135779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</row>
    <row r="150" spans="1:10" ht="18.5" x14ac:dyDescent="0.45">
      <c r="A150" s="1">
        <v>149</v>
      </c>
      <c r="B150" s="2">
        <v>154.56144846059971</v>
      </c>
      <c r="C150" s="1">
        <v>1</v>
      </c>
      <c r="D150" s="3">
        <v>70691</v>
      </c>
      <c r="E150" s="1">
        <v>2</v>
      </c>
      <c r="F150" s="1">
        <v>1</v>
      </c>
      <c r="G150" s="1">
        <v>2</v>
      </c>
      <c r="H150" s="1">
        <v>0</v>
      </c>
      <c r="I150" s="1">
        <v>1</v>
      </c>
      <c r="J150" s="1">
        <v>0</v>
      </c>
    </row>
    <row r="151" spans="1:10" ht="18.5" x14ac:dyDescent="0.45">
      <c r="A151" s="1">
        <v>150</v>
      </c>
      <c r="B151" s="2">
        <v>176.22975308402505</v>
      </c>
      <c r="C151" s="1">
        <v>1</v>
      </c>
      <c r="D151" s="3">
        <v>78311</v>
      </c>
      <c r="E151" s="1">
        <v>1</v>
      </c>
      <c r="F151" s="1">
        <v>1</v>
      </c>
      <c r="G151" s="1">
        <v>15</v>
      </c>
      <c r="H151" s="1">
        <v>0</v>
      </c>
      <c r="I151" s="1">
        <v>0</v>
      </c>
      <c r="J151" s="1">
        <v>0</v>
      </c>
    </row>
    <row r="152" spans="1:10" ht="18.5" x14ac:dyDescent="0.45">
      <c r="A152" s="1">
        <v>151</v>
      </c>
      <c r="B152" s="2">
        <v>196.7855971124761</v>
      </c>
      <c r="C152" s="1">
        <v>1</v>
      </c>
      <c r="D152" s="3">
        <v>80019</v>
      </c>
      <c r="E152" s="1">
        <v>2</v>
      </c>
      <c r="F152" s="1">
        <v>1</v>
      </c>
      <c r="G152" s="1">
        <v>2</v>
      </c>
      <c r="H152" s="1">
        <v>0</v>
      </c>
      <c r="I152" s="1">
        <v>1</v>
      </c>
      <c r="J152" s="1">
        <v>0</v>
      </c>
    </row>
    <row r="153" spans="1:10" ht="18.5" x14ac:dyDescent="0.45">
      <c r="A153" s="1">
        <v>152</v>
      </c>
      <c r="B153" s="2">
        <v>147.18357385534745</v>
      </c>
      <c r="C153" s="1">
        <v>1</v>
      </c>
      <c r="D153" s="3">
        <v>79742</v>
      </c>
      <c r="E153" s="1">
        <v>1</v>
      </c>
      <c r="F153" s="1">
        <v>0</v>
      </c>
      <c r="G153" s="1">
        <v>6</v>
      </c>
      <c r="H153" s="1">
        <v>0</v>
      </c>
      <c r="I153" s="1">
        <v>0</v>
      </c>
      <c r="J153" s="1">
        <v>0</v>
      </c>
    </row>
    <row r="154" spans="1:10" ht="18.5" x14ac:dyDescent="0.45">
      <c r="A154" s="1">
        <v>153</v>
      </c>
      <c r="B154" s="2">
        <v>161.46773865069346</v>
      </c>
      <c r="C154" s="1">
        <v>1</v>
      </c>
      <c r="D154" s="3">
        <v>82862</v>
      </c>
      <c r="E154" s="1">
        <v>1</v>
      </c>
      <c r="F154" s="1">
        <v>3</v>
      </c>
      <c r="G154" s="1">
        <v>3</v>
      </c>
      <c r="H154" s="1">
        <v>0</v>
      </c>
      <c r="I154" s="1">
        <v>0</v>
      </c>
      <c r="J154" s="1">
        <v>1</v>
      </c>
    </row>
    <row r="155" spans="1:10" ht="18.5" x14ac:dyDescent="0.45">
      <c r="A155" s="1">
        <v>154</v>
      </c>
      <c r="B155" s="2">
        <v>382.1921260083252</v>
      </c>
      <c r="C155" s="1">
        <v>2</v>
      </c>
      <c r="D155" s="3">
        <v>137848</v>
      </c>
      <c r="E155" s="1">
        <v>3</v>
      </c>
      <c r="F155" s="1">
        <v>1</v>
      </c>
      <c r="G155" s="1">
        <v>18</v>
      </c>
      <c r="H155" s="1">
        <v>0</v>
      </c>
      <c r="I155" s="1">
        <v>1</v>
      </c>
      <c r="J155" s="1">
        <v>1</v>
      </c>
    </row>
    <row r="156" spans="1:10" ht="18.5" x14ac:dyDescent="0.45">
      <c r="A156" s="1">
        <v>155</v>
      </c>
      <c r="B156" s="2">
        <v>282.78832449881025</v>
      </c>
      <c r="C156" s="1">
        <v>2</v>
      </c>
      <c r="D156" s="3">
        <v>111127</v>
      </c>
      <c r="E156" s="1">
        <v>2</v>
      </c>
      <c r="F156" s="1">
        <v>1</v>
      </c>
      <c r="G156" s="1">
        <v>2</v>
      </c>
      <c r="H156" s="1">
        <v>0</v>
      </c>
      <c r="I156" s="1">
        <v>0</v>
      </c>
      <c r="J156" s="1">
        <v>0</v>
      </c>
    </row>
    <row r="157" spans="1:10" ht="18.5" x14ac:dyDescent="0.45">
      <c r="A157" s="1">
        <v>156</v>
      </c>
      <c r="B157" s="2">
        <v>138.98943702184135</v>
      </c>
      <c r="C157" s="1">
        <v>1</v>
      </c>
      <c r="D157" s="3">
        <v>92073</v>
      </c>
      <c r="E157" s="1">
        <v>1</v>
      </c>
      <c r="F157" s="1">
        <v>3</v>
      </c>
      <c r="G157" s="1">
        <v>6</v>
      </c>
      <c r="H157" s="1">
        <v>0</v>
      </c>
      <c r="I157" s="1">
        <v>0</v>
      </c>
      <c r="J157" s="1">
        <v>0</v>
      </c>
    </row>
    <row r="158" spans="1:10" ht="18.5" x14ac:dyDescent="0.45">
      <c r="A158" s="1">
        <v>157</v>
      </c>
      <c r="B158" s="2">
        <v>135.70146960631484</v>
      </c>
      <c r="C158" s="1">
        <v>1</v>
      </c>
      <c r="D158" s="3">
        <v>75545</v>
      </c>
      <c r="E158" s="1">
        <v>1</v>
      </c>
      <c r="F158" s="1">
        <v>3</v>
      </c>
      <c r="G158" s="1">
        <v>3</v>
      </c>
      <c r="H158" s="1">
        <v>0</v>
      </c>
      <c r="I158" s="1">
        <v>0</v>
      </c>
      <c r="J158" s="1">
        <v>0</v>
      </c>
    </row>
    <row r="159" spans="1:10" ht="18.5" x14ac:dyDescent="0.45">
      <c r="A159" s="1">
        <v>158</v>
      </c>
      <c r="B159" s="2">
        <v>157.08404255913419</v>
      </c>
      <c r="C159" s="1">
        <v>1</v>
      </c>
      <c r="D159" s="3">
        <v>90368</v>
      </c>
      <c r="E159" s="1">
        <v>1</v>
      </c>
      <c r="F159" s="1">
        <v>1</v>
      </c>
      <c r="G159" s="1">
        <v>2</v>
      </c>
      <c r="H159" s="1">
        <v>0</v>
      </c>
      <c r="I159" s="1">
        <v>0</v>
      </c>
      <c r="J159" s="1">
        <v>0</v>
      </c>
    </row>
    <row r="160" spans="1:10" ht="18.5" x14ac:dyDescent="0.45">
      <c r="A160" s="1">
        <v>159</v>
      </c>
      <c r="B160" s="2">
        <v>152.14354130507638</v>
      </c>
      <c r="C160" s="1">
        <v>1</v>
      </c>
      <c r="D160" s="3">
        <v>88223</v>
      </c>
      <c r="E160" s="1">
        <v>1</v>
      </c>
      <c r="F160" s="1">
        <v>2</v>
      </c>
      <c r="G160" s="1">
        <v>1</v>
      </c>
      <c r="H160" s="1">
        <v>1</v>
      </c>
      <c r="I160" s="1">
        <v>0</v>
      </c>
      <c r="J160" s="1">
        <v>0</v>
      </c>
    </row>
    <row r="161" spans="1:10" ht="18.5" x14ac:dyDescent="0.45">
      <c r="A161" s="1">
        <v>160</v>
      </c>
      <c r="B161" s="2">
        <v>219.2373979977778</v>
      </c>
      <c r="C161" s="1">
        <v>1</v>
      </c>
      <c r="D161" s="3">
        <v>76261</v>
      </c>
      <c r="E161" s="1">
        <v>2</v>
      </c>
      <c r="F161" s="1">
        <v>0</v>
      </c>
      <c r="G161" s="1">
        <v>11</v>
      </c>
      <c r="H161" s="1">
        <v>0</v>
      </c>
      <c r="I161" s="1">
        <v>1</v>
      </c>
      <c r="J161" s="1">
        <v>0</v>
      </c>
    </row>
    <row r="162" spans="1:10" ht="18.5" x14ac:dyDescent="0.45">
      <c r="A162" s="1">
        <v>161</v>
      </c>
      <c r="B162" s="2">
        <v>184.21433891876131</v>
      </c>
      <c r="C162" s="1">
        <v>1</v>
      </c>
      <c r="D162" s="3">
        <v>91857</v>
      </c>
      <c r="E162" s="1">
        <v>1</v>
      </c>
      <c r="F162" s="1">
        <v>3</v>
      </c>
      <c r="G162" s="1">
        <v>4</v>
      </c>
      <c r="H162" s="1">
        <v>0</v>
      </c>
      <c r="I162" s="1">
        <v>0</v>
      </c>
      <c r="J162" s="1">
        <v>0</v>
      </c>
    </row>
    <row r="163" spans="1:10" ht="18.5" x14ac:dyDescent="0.45">
      <c r="A163" s="1">
        <v>162</v>
      </c>
      <c r="B163" s="2">
        <v>222.13458406514957</v>
      </c>
      <c r="C163" s="1">
        <v>1</v>
      </c>
      <c r="D163" s="3">
        <v>91004</v>
      </c>
      <c r="E163" s="1">
        <v>1</v>
      </c>
      <c r="F163" s="1">
        <v>3</v>
      </c>
      <c r="G163" s="1">
        <v>5</v>
      </c>
      <c r="H163" s="1">
        <v>0</v>
      </c>
      <c r="I163" s="1">
        <v>0</v>
      </c>
      <c r="J163" s="1">
        <v>0</v>
      </c>
    </row>
    <row r="164" spans="1:10" ht="18.5" x14ac:dyDescent="0.45">
      <c r="A164" s="1">
        <v>163</v>
      </c>
      <c r="B164" s="2">
        <v>277.67060957200107</v>
      </c>
      <c r="C164" s="1">
        <v>2</v>
      </c>
      <c r="D164" s="3">
        <v>145419</v>
      </c>
      <c r="E164" s="1">
        <v>2</v>
      </c>
      <c r="F164" s="1">
        <v>1</v>
      </c>
      <c r="G164" s="1">
        <v>3</v>
      </c>
      <c r="H164" s="1">
        <v>0</v>
      </c>
      <c r="I164" s="1">
        <v>0</v>
      </c>
      <c r="J164" s="1">
        <v>0</v>
      </c>
    </row>
    <row r="165" spans="1:10" ht="18.5" x14ac:dyDescent="0.45">
      <c r="A165" s="1">
        <v>164</v>
      </c>
      <c r="B165" s="2">
        <v>386.11992264751507</v>
      </c>
      <c r="C165" s="1">
        <v>2</v>
      </c>
      <c r="D165" s="3">
        <v>140241</v>
      </c>
      <c r="E165" s="1">
        <v>2</v>
      </c>
      <c r="F165" s="1">
        <v>2</v>
      </c>
      <c r="G165" s="1">
        <v>14</v>
      </c>
      <c r="H165" s="1">
        <v>0</v>
      </c>
      <c r="I165" s="1">
        <v>0</v>
      </c>
      <c r="J165" s="1">
        <v>0</v>
      </c>
    </row>
    <row r="166" spans="1:10" ht="18.5" x14ac:dyDescent="0.45">
      <c r="A166" s="1">
        <v>165</v>
      </c>
      <c r="B166" s="2">
        <v>219.01526826607278</v>
      </c>
      <c r="C166" s="1">
        <v>1</v>
      </c>
      <c r="D166" s="3">
        <v>86381</v>
      </c>
      <c r="E166" s="1">
        <v>1</v>
      </c>
      <c r="F166" s="1">
        <v>3</v>
      </c>
      <c r="G166" s="1">
        <v>8</v>
      </c>
      <c r="H166" s="1">
        <v>0</v>
      </c>
      <c r="I166" s="1">
        <v>0</v>
      </c>
      <c r="J166" s="1">
        <v>0</v>
      </c>
    </row>
    <row r="167" spans="1:10" ht="18.5" x14ac:dyDescent="0.45">
      <c r="A167" s="1">
        <v>166</v>
      </c>
      <c r="B167" s="2">
        <v>215.94881792874952</v>
      </c>
      <c r="C167" s="1">
        <v>1</v>
      </c>
      <c r="D167" s="3">
        <v>89335</v>
      </c>
      <c r="E167" s="1">
        <v>1</v>
      </c>
      <c r="F167" s="1">
        <v>0</v>
      </c>
      <c r="G167" s="1">
        <v>7</v>
      </c>
      <c r="H167" s="1">
        <v>0</v>
      </c>
      <c r="I167" s="1">
        <v>0</v>
      </c>
      <c r="J167" s="1">
        <v>1</v>
      </c>
    </row>
    <row r="168" spans="1:10" ht="18.5" x14ac:dyDescent="0.45">
      <c r="A168" s="1">
        <v>167</v>
      </c>
      <c r="B168" s="2">
        <v>412.71984148190148</v>
      </c>
      <c r="C168" s="1">
        <v>2</v>
      </c>
      <c r="D168" s="3">
        <v>140896</v>
      </c>
      <c r="E168" s="1">
        <v>4</v>
      </c>
      <c r="F168" s="1">
        <v>1</v>
      </c>
      <c r="G168" s="1">
        <v>18</v>
      </c>
      <c r="H168" s="1">
        <v>0</v>
      </c>
      <c r="I168" s="1">
        <v>2</v>
      </c>
      <c r="J168" s="1">
        <v>0</v>
      </c>
    </row>
    <row r="169" spans="1:10" ht="18.5" x14ac:dyDescent="0.45">
      <c r="A169" s="1">
        <v>168</v>
      </c>
      <c r="B169" s="2">
        <v>304.3138888453588</v>
      </c>
      <c r="C169" s="1">
        <v>2</v>
      </c>
      <c r="D169" s="3">
        <v>127081</v>
      </c>
      <c r="E169" s="1">
        <v>2</v>
      </c>
      <c r="F169" s="1">
        <v>1</v>
      </c>
      <c r="G169" s="1">
        <v>4</v>
      </c>
      <c r="H169" s="1">
        <v>0</v>
      </c>
      <c r="I169" s="1">
        <v>0</v>
      </c>
      <c r="J169" s="1">
        <v>1</v>
      </c>
    </row>
    <row r="170" spans="1:10" ht="18.5" x14ac:dyDescent="0.45">
      <c r="A170" s="1">
        <v>169</v>
      </c>
      <c r="B170" s="2">
        <v>297.90856434956396</v>
      </c>
      <c r="C170" s="1">
        <v>2</v>
      </c>
      <c r="D170" s="3">
        <v>143251</v>
      </c>
      <c r="E170" s="1">
        <v>2</v>
      </c>
      <c r="F170" s="1">
        <v>3</v>
      </c>
      <c r="G170" s="1">
        <v>6</v>
      </c>
      <c r="H170" s="1">
        <v>0</v>
      </c>
      <c r="I170" s="1">
        <v>0</v>
      </c>
      <c r="J170" s="1">
        <v>0</v>
      </c>
    </row>
    <row r="171" spans="1:10" ht="18.5" x14ac:dyDescent="0.45">
      <c r="A171" s="1">
        <v>170</v>
      </c>
      <c r="B171" s="2">
        <v>276.17935119523929</v>
      </c>
      <c r="C171" s="1">
        <v>2</v>
      </c>
      <c r="D171" s="3">
        <v>136335</v>
      </c>
      <c r="E171" s="1">
        <v>3</v>
      </c>
      <c r="F171" s="1">
        <v>1</v>
      </c>
      <c r="G171" s="1">
        <v>2</v>
      </c>
      <c r="H171" s="1">
        <v>0</v>
      </c>
      <c r="I171" s="1">
        <v>1</v>
      </c>
      <c r="J171" s="1">
        <v>1</v>
      </c>
    </row>
    <row r="172" spans="1:10" ht="18.5" x14ac:dyDescent="0.45">
      <c r="A172" s="1">
        <v>171</v>
      </c>
      <c r="B172" s="2">
        <v>424.0020753962304</v>
      </c>
      <c r="C172" s="1">
        <v>3</v>
      </c>
      <c r="D172" s="3">
        <v>142416</v>
      </c>
      <c r="E172" s="1">
        <v>5</v>
      </c>
      <c r="F172" s="1">
        <v>2</v>
      </c>
      <c r="G172" s="1">
        <v>6</v>
      </c>
      <c r="H172" s="1">
        <v>0</v>
      </c>
      <c r="I172" s="1">
        <v>2</v>
      </c>
      <c r="J172" s="1">
        <v>0</v>
      </c>
    </row>
    <row r="173" spans="1:10" ht="18.5" x14ac:dyDescent="0.45">
      <c r="A173" s="1">
        <v>172</v>
      </c>
      <c r="B173" s="2">
        <v>353.6463152250966</v>
      </c>
      <c r="C173" s="1">
        <v>2</v>
      </c>
      <c r="D173" s="3">
        <v>131124</v>
      </c>
      <c r="E173" s="1">
        <v>2</v>
      </c>
      <c r="F173" s="1">
        <v>2</v>
      </c>
      <c r="G173" s="1">
        <v>4</v>
      </c>
      <c r="H173" s="1">
        <v>1</v>
      </c>
      <c r="I173" s="1">
        <v>0</v>
      </c>
      <c r="J173" s="1">
        <v>1</v>
      </c>
    </row>
    <row r="174" spans="1:10" ht="18.5" x14ac:dyDescent="0.45">
      <c r="A174" s="1">
        <v>173</v>
      </c>
      <c r="B174" s="2">
        <v>158.84898601363352</v>
      </c>
      <c r="C174" s="1">
        <v>1</v>
      </c>
      <c r="D174" s="3">
        <v>80439</v>
      </c>
      <c r="E174" s="1">
        <v>1</v>
      </c>
      <c r="F174" s="1">
        <v>2</v>
      </c>
      <c r="G174" s="1">
        <v>2</v>
      </c>
      <c r="H174" s="1">
        <v>0</v>
      </c>
      <c r="I174" s="1">
        <v>0</v>
      </c>
      <c r="J174" s="1">
        <v>0</v>
      </c>
    </row>
    <row r="175" spans="1:10" ht="18.5" x14ac:dyDescent="0.45">
      <c r="A175" s="1">
        <v>174</v>
      </c>
      <c r="B175" s="2">
        <v>159.28760012847073</v>
      </c>
      <c r="C175" s="1">
        <v>1</v>
      </c>
      <c r="D175" s="3">
        <v>74641</v>
      </c>
      <c r="E175" s="1">
        <v>1</v>
      </c>
      <c r="F175" s="1">
        <v>3</v>
      </c>
      <c r="G175" s="1">
        <v>3</v>
      </c>
      <c r="H175" s="1">
        <v>0</v>
      </c>
      <c r="I175" s="1">
        <v>0</v>
      </c>
      <c r="J175" s="1">
        <v>0</v>
      </c>
    </row>
    <row r="176" spans="1:10" ht="18.5" x14ac:dyDescent="0.45">
      <c r="A176" s="1">
        <v>175</v>
      </c>
      <c r="B176" s="2">
        <v>180.28721087396087</v>
      </c>
      <c r="C176" s="1">
        <v>1</v>
      </c>
      <c r="D176" s="3">
        <v>70913</v>
      </c>
      <c r="E176" s="1">
        <v>1</v>
      </c>
      <c r="F176" s="1">
        <v>3</v>
      </c>
      <c r="G176" s="1">
        <v>13</v>
      </c>
      <c r="H176" s="1">
        <v>1</v>
      </c>
      <c r="I176" s="1">
        <v>0</v>
      </c>
      <c r="J176" s="1">
        <v>0</v>
      </c>
    </row>
    <row r="177" spans="1:10" ht="18.5" x14ac:dyDescent="0.45">
      <c r="A177" s="1">
        <v>176</v>
      </c>
      <c r="B177" s="2">
        <v>226.97123021079398</v>
      </c>
      <c r="C177" s="1">
        <v>1</v>
      </c>
      <c r="D177" s="3">
        <v>84595</v>
      </c>
      <c r="E177" s="1">
        <v>1</v>
      </c>
      <c r="F177" s="1">
        <v>1</v>
      </c>
      <c r="G177" s="1">
        <v>15</v>
      </c>
      <c r="H177" s="1">
        <v>0</v>
      </c>
      <c r="I177" s="1">
        <v>0</v>
      </c>
      <c r="J177" s="1">
        <v>1</v>
      </c>
    </row>
    <row r="178" spans="1:10" ht="18.5" x14ac:dyDescent="0.45">
      <c r="A178" s="1">
        <v>177</v>
      </c>
      <c r="B178" s="2">
        <v>184.93984778459958</v>
      </c>
      <c r="C178" s="1">
        <v>1</v>
      </c>
      <c r="D178" s="3">
        <v>87921</v>
      </c>
      <c r="E178" s="1">
        <v>1</v>
      </c>
      <c r="F178" s="1">
        <v>3</v>
      </c>
      <c r="G178" s="1">
        <v>3</v>
      </c>
      <c r="H178" s="1">
        <v>0</v>
      </c>
      <c r="I178" s="1">
        <v>0</v>
      </c>
      <c r="J178" s="1">
        <v>0</v>
      </c>
    </row>
    <row r="179" spans="1:10" ht="18.5" x14ac:dyDescent="0.45">
      <c r="A179" s="1">
        <v>178</v>
      </c>
      <c r="B179" s="2">
        <v>324.57859570790612</v>
      </c>
      <c r="C179" s="1">
        <v>2</v>
      </c>
      <c r="D179" s="3">
        <v>114157</v>
      </c>
      <c r="E179" s="1">
        <v>3</v>
      </c>
      <c r="F179" s="1">
        <v>3</v>
      </c>
      <c r="G179" s="1">
        <v>2</v>
      </c>
      <c r="H179" s="1">
        <v>0</v>
      </c>
      <c r="I179" s="1">
        <v>1</v>
      </c>
      <c r="J179" s="1">
        <v>0</v>
      </c>
    </row>
    <row r="180" spans="1:10" ht="18.5" x14ac:dyDescent="0.45">
      <c r="A180" s="1">
        <v>179</v>
      </c>
      <c r="B180" s="2">
        <v>221.25750779154984</v>
      </c>
      <c r="C180" s="1">
        <v>1</v>
      </c>
      <c r="D180" s="3">
        <v>92660</v>
      </c>
      <c r="E180" s="1">
        <v>1</v>
      </c>
      <c r="F180" s="1">
        <v>2</v>
      </c>
      <c r="G180" s="1">
        <v>15</v>
      </c>
      <c r="H180" s="1">
        <v>0</v>
      </c>
      <c r="I180" s="1">
        <v>0</v>
      </c>
      <c r="J180" s="1">
        <v>0</v>
      </c>
    </row>
    <row r="181" spans="1:10" ht="18.5" x14ac:dyDescent="0.45">
      <c r="A181" s="1">
        <v>180</v>
      </c>
      <c r="B181" s="2">
        <v>151.22862534839021</v>
      </c>
      <c r="C181" s="1">
        <v>1</v>
      </c>
      <c r="D181" s="3">
        <v>84773</v>
      </c>
      <c r="E181" s="1">
        <v>1</v>
      </c>
      <c r="F181" s="1">
        <v>1</v>
      </c>
      <c r="G181" s="1">
        <v>4</v>
      </c>
      <c r="H181" s="1">
        <v>1</v>
      </c>
      <c r="I181" s="1">
        <v>0</v>
      </c>
      <c r="J181" s="1">
        <v>0</v>
      </c>
    </row>
    <row r="182" spans="1:10" ht="18.5" x14ac:dyDescent="0.45">
      <c r="A182" s="1">
        <v>181</v>
      </c>
      <c r="B182" s="2">
        <v>212.64967573956017</v>
      </c>
      <c r="C182" s="1">
        <v>1</v>
      </c>
      <c r="D182" s="3">
        <v>85648</v>
      </c>
      <c r="E182" s="1">
        <v>1</v>
      </c>
      <c r="F182" s="1">
        <v>2</v>
      </c>
      <c r="G182" s="1">
        <v>14</v>
      </c>
      <c r="H182" s="1">
        <v>0</v>
      </c>
      <c r="I182" s="1">
        <v>0</v>
      </c>
      <c r="J182" s="1">
        <v>0</v>
      </c>
    </row>
    <row r="183" spans="1:10" ht="18.5" x14ac:dyDescent="0.45">
      <c r="A183" s="1">
        <v>182</v>
      </c>
      <c r="B183" s="2">
        <v>354.0294308440516</v>
      </c>
      <c r="C183" s="1">
        <v>3</v>
      </c>
      <c r="D183" s="3">
        <v>133610</v>
      </c>
      <c r="E183" s="1">
        <v>3</v>
      </c>
      <c r="F183" s="1">
        <v>2</v>
      </c>
      <c r="G183" s="1">
        <v>2</v>
      </c>
      <c r="H183" s="1">
        <v>0</v>
      </c>
      <c r="I183" s="1">
        <v>0</v>
      </c>
      <c r="J183" s="1">
        <v>0</v>
      </c>
    </row>
    <row r="184" spans="1:10" ht="18.5" x14ac:dyDescent="0.45">
      <c r="A184" s="1">
        <v>183</v>
      </c>
      <c r="B184" s="2">
        <v>113.10978031317148</v>
      </c>
      <c r="C184" s="1">
        <v>1</v>
      </c>
      <c r="D184" s="3">
        <v>74642</v>
      </c>
      <c r="E184" s="1">
        <v>1</v>
      </c>
      <c r="F184" s="1">
        <v>3</v>
      </c>
      <c r="G184" s="1">
        <v>1</v>
      </c>
      <c r="H184" s="1">
        <v>0</v>
      </c>
      <c r="I184" s="1">
        <v>0</v>
      </c>
      <c r="J184" s="1">
        <v>0</v>
      </c>
    </row>
    <row r="185" spans="1:10" ht="18.5" x14ac:dyDescent="0.45">
      <c r="A185" s="1">
        <v>184</v>
      </c>
      <c r="B185" s="2">
        <v>187.06115694815003</v>
      </c>
      <c r="C185" s="1">
        <v>1</v>
      </c>
      <c r="D185" s="3">
        <v>82694</v>
      </c>
      <c r="E185" s="1">
        <v>1</v>
      </c>
      <c r="F185" s="1">
        <v>2</v>
      </c>
      <c r="G185" s="1">
        <v>13</v>
      </c>
      <c r="H185" s="1">
        <v>0</v>
      </c>
      <c r="I185" s="1">
        <v>0</v>
      </c>
      <c r="J185" s="1">
        <v>0</v>
      </c>
    </row>
    <row r="186" spans="1:10" ht="18.5" x14ac:dyDescent="0.45">
      <c r="A186" s="1">
        <v>185</v>
      </c>
      <c r="B186" s="2">
        <v>160.20752104122425</v>
      </c>
      <c r="C186" s="1">
        <v>1</v>
      </c>
      <c r="D186" s="3">
        <v>89141</v>
      </c>
      <c r="E186" s="1">
        <v>1</v>
      </c>
      <c r="F186" s="1">
        <v>2</v>
      </c>
      <c r="G186" s="1">
        <v>9</v>
      </c>
      <c r="H186" s="1">
        <v>0</v>
      </c>
      <c r="I186" s="1">
        <v>0</v>
      </c>
      <c r="J186" s="1">
        <v>0</v>
      </c>
    </row>
    <row r="187" spans="1:10" ht="18.5" x14ac:dyDescent="0.45">
      <c r="A187" s="1">
        <v>186</v>
      </c>
      <c r="B187" s="2">
        <v>164.23058845013622</v>
      </c>
      <c r="C187" s="1">
        <v>1</v>
      </c>
      <c r="D187" s="3">
        <v>73297</v>
      </c>
      <c r="E187" s="1">
        <v>1</v>
      </c>
      <c r="F187" s="1">
        <v>2</v>
      </c>
      <c r="G187" s="1">
        <v>2</v>
      </c>
      <c r="H187" s="1">
        <v>0</v>
      </c>
      <c r="I187" s="1">
        <v>0</v>
      </c>
      <c r="J187" s="1">
        <v>0</v>
      </c>
    </row>
    <row r="188" spans="1:10" ht="18.5" x14ac:dyDescent="0.45">
      <c r="A188" s="1">
        <v>187</v>
      </c>
      <c r="B188" s="2">
        <v>382.38848979512585</v>
      </c>
      <c r="C188" s="1">
        <v>2</v>
      </c>
      <c r="D188" s="3">
        <v>116550</v>
      </c>
      <c r="E188" s="1">
        <v>5</v>
      </c>
      <c r="F188" s="1">
        <v>1</v>
      </c>
      <c r="G188" s="1">
        <v>4</v>
      </c>
      <c r="H188" s="1">
        <v>0</v>
      </c>
      <c r="I188" s="1">
        <v>3</v>
      </c>
      <c r="J188" s="1">
        <v>0</v>
      </c>
    </row>
    <row r="189" spans="1:10" ht="18.5" x14ac:dyDescent="0.45">
      <c r="A189" s="1">
        <v>188</v>
      </c>
      <c r="B189" s="2">
        <v>160.46033319899686</v>
      </c>
      <c r="C189" s="1">
        <v>1</v>
      </c>
      <c r="D189" s="3">
        <v>79695</v>
      </c>
      <c r="E189" s="1">
        <v>1</v>
      </c>
      <c r="F189" s="1">
        <v>1</v>
      </c>
      <c r="G189" s="1">
        <v>3</v>
      </c>
      <c r="H189" s="1">
        <v>0</v>
      </c>
      <c r="I189" s="1">
        <v>0</v>
      </c>
      <c r="J189" s="1">
        <v>0</v>
      </c>
    </row>
    <row r="190" spans="1:10" ht="18.5" x14ac:dyDescent="0.45">
      <c r="A190" s="1">
        <v>189</v>
      </c>
      <c r="B190" s="2">
        <v>351.05441852552707</v>
      </c>
      <c r="C190" s="1">
        <v>2</v>
      </c>
      <c r="D190" s="3">
        <v>146480</v>
      </c>
      <c r="E190" s="1">
        <v>3</v>
      </c>
      <c r="F190" s="1">
        <v>3</v>
      </c>
      <c r="G190" s="1">
        <v>3</v>
      </c>
      <c r="H190" s="1">
        <v>0</v>
      </c>
      <c r="I190" s="1">
        <v>1</v>
      </c>
      <c r="J190" s="1">
        <v>0</v>
      </c>
    </row>
    <row r="191" spans="1:10" ht="18.5" x14ac:dyDescent="0.45">
      <c r="A191" s="1">
        <v>190</v>
      </c>
      <c r="B191" s="2">
        <v>184.56970633580724</v>
      </c>
      <c r="C191" s="1">
        <v>1</v>
      </c>
      <c r="D191" s="3">
        <v>73418</v>
      </c>
      <c r="E191" s="1">
        <v>1</v>
      </c>
      <c r="F191" s="1">
        <v>3</v>
      </c>
      <c r="G191" s="1">
        <v>4</v>
      </c>
      <c r="H191" s="1">
        <v>0</v>
      </c>
      <c r="I191" s="1">
        <v>0</v>
      </c>
      <c r="J191" s="1">
        <v>1</v>
      </c>
    </row>
    <row r="192" spans="1:10" ht="18.5" x14ac:dyDescent="0.45">
      <c r="A192" s="1">
        <v>191</v>
      </c>
      <c r="B192" s="2">
        <v>198.03582577180163</v>
      </c>
      <c r="C192" s="1">
        <v>1</v>
      </c>
      <c r="D192" s="3">
        <v>82488</v>
      </c>
      <c r="E192" s="1">
        <v>1</v>
      </c>
      <c r="F192" s="1">
        <v>3</v>
      </c>
      <c r="G192" s="1">
        <v>4</v>
      </c>
      <c r="H192" s="1">
        <v>0</v>
      </c>
      <c r="I192" s="1">
        <v>0</v>
      </c>
      <c r="J192" s="1">
        <v>0</v>
      </c>
    </row>
    <row r="193" spans="1:10" ht="18.5" x14ac:dyDescent="0.45">
      <c r="A193" s="1">
        <v>192</v>
      </c>
      <c r="B193" s="2">
        <v>273.97720009759166</v>
      </c>
      <c r="C193" s="1">
        <v>2</v>
      </c>
      <c r="D193" s="3">
        <v>137941</v>
      </c>
      <c r="E193" s="1">
        <v>2</v>
      </c>
      <c r="F193" s="1">
        <v>2</v>
      </c>
      <c r="G193" s="1">
        <v>3</v>
      </c>
      <c r="H193" s="1">
        <v>0</v>
      </c>
      <c r="I193" s="1">
        <v>0</v>
      </c>
      <c r="J193" s="1">
        <v>1</v>
      </c>
    </row>
    <row r="194" spans="1:10" ht="18.5" x14ac:dyDescent="0.45">
      <c r="A194" s="1">
        <v>193</v>
      </c>
      <c r="B194" s="2">
        <v>221.77323441626913</v>
      </c>
      <c r="C194" s="1">
        <v>1</v>
      </c>
      <c r="D194" s="3">
        <v>88624</v>
      </c>
      <c r="E194" s="1">
        <v>1</v>
      </c>
      <c r="F194" s="1">
        <v>0</v>
      </c>
      <c r="G194" s="1">
        <v>10</v>
      </c>
      <c r="H194" s="1">
        <v>0</v>
      </c>
      <c r="I194" s="1">
        <v>0</v>
      </c>
      <c r="J194" s="1">
        <v>0</v>
      </c>
    </row>
    <row r="195" spans="1:10" ht="18.5" x14ac:dyDescent="0.45">
      <c r="A195" s="1">
        <v>194</v>
      </c>
      <c r="B195" s="2">
        <v>285.14551142743483</v>
      </c>
      <c r="C195" s="1">
        <v>2</v>
      </c>
      <c r="D195" s="3">
        <v>112202</v>
      </c>
      <c r="E195" s="1">
        <v>5</v>
      </c>
      <c r="F195" s="1">
        <v>2</v>
      </c>
      <c r="G195" s="1">
        <v>1</v>
      </c>
      <c r="H195" s="1">
        <v>0</v>
      </c>
      <c r="I195" s="1">
        <v>3</v>
      </c>
      <c r="J195" s="1">
        <v>0</v>
      </c>
    </row>
    <row r="196" spans="1:10" ht="18.5" x14ac:dyDescent="0.45">
      <c r="A196" s="1">
        <v>195</v>
      </c>
      <c r="B196" s="2">
        <v>309.49608045350942</v>
      </c>
      <c r="C196" s="1">
        <v>2</v>
      </c>
      <c r="D196" s="3">
        <v>124424</v>
      </c>
      <c r="E196" s="1">
        <v>2</v>
      </c>
      <c r="F196" s="1">
        <v>3</v>
      </c>
      <c r="G196" s="1">
        <v>2</v>
      </c>
      <c r="H196" s="1">
        <v>0</v>
      </c>
      <c r="I196" s="1">
        <v>0</v>
      </c>
      <c r="J196" s="1">
        <v>0</v>
      </c>
    </row>
    <row r="197" spans="1:10" ht="18.5" x14ac:dyDescent="0.45">
      <c r="A197" s="1">
        <v>196</v>
      </c>
      <c r="B197" s="2">
        <v>276.53013379590601</v>
      </c>
      <c r="C197" s="1">
        <v>2</v>
      </c>
      <c r="D197" s="3">
        <v>133961</v>
      </c>
      <c r="E197" s="1">
        <v>2</v>
      </c>
      <c r="F197" s="1">
        <v>3</v>
      </c>
      <c r="G197" s="1">
        <v>6</v>
      </c>
      <c r="H197" s="1">
        <v>0</v>
      </c>
      <c r="I197" s="1">
        <v>0</v>
      </c>
      <c r="J197" s="1">
        <v>0</v>
      </c>
    </row>
    <row r="198" spans="1:10" ht="18.5" x14ac:dyDescent="0.45">
      <c r="A198" s="1">
        <v>197</v>
      </c>
      <c r="B198" s="2">
        <v>211.9305801214233</v>
      </c>
      <c r="C198" s="1">
        <v>1</v>
      </c>
      <c r="D198" s="3">
        <v>73509</v>
      </c>
      <c r="E198" s="1">
        <v>1</v>
      </c>
      <c r="F198" s="1">
        <v>2</v>
      </c>
      <c r="G198" s="1">
        <v>17</v>
      </c>
      <c r="H198" s="1">
        <v>0</v>
      </c>
      <c r="I198" s="1">
        <v>0</v>
      </c>
      <c r="J198" s="1">
        <v>1</v>
      </c>
    </row>
    <row r="199" spans="1:10" ht="18.5" x14ac:dyDescent="0.45">
      <c r="A199" s="1">
        <v>198</v>
      </c>
      <c r="B199" s="2">
        <v>148.74227846458055</v>
      </c>
      <c r="C199" s="1">
        <v>1</v>
      </c>
      <c r="D199" s="3">
        <v>72872</v>
      </c>
      <c r="E199" s="1">
        <v>1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</row>
    <row r="200" spans="1:10" ht="18.5" x14ac:dyDescent="0.45">
      <c r="A200" s="1">
        <v>199</v>
      </c>
      <c r="B200" s="2">
        <v>244.59300039469352</v>
      </c>
      <c r="C200" s="1">
        <v>2</v>
      </c>
      <c r="D200" s="3">
        <v>112489</v>
      </c>
      <c r="E200" s="1">
        <v>2</v>
      </c>
      <c r="F200" s="1">
        <v>2</v>
      </c>
      <c r="G200" s="1">
        <v>1</v>
      </c>
      <c r="H200" s="1">
        <v>0</v>
      </c>
      <c r="I200" s="1">
        <v>0</v>
      </c>
      <c r="J200" s="1">
        <v>0</v>
      </c>
    </row>
    <row r="201" spans="1:10" ht="18.5" x14ac:dyDescent="0.45">
      <c r="A201" s="1">
        <v>200</v>
      </c>
      <c r="B201" s="2">
        <v>137.43899555978157</v>
      </c>
      <c r="C201" s="1">
        <v>1</v>
      </c>
      <c r="D201" s="3">
        <v>89604</v>
      </c>
      <c r="E201" s="1">
        <v>1</v>
      </c>
      <c r="F201" s="1">
        <v>3</v>
      </c>
      <c r="G201" s="1">
        <v>1</v>
      </c>
      <c r="H201" s="1">
        <v>0</v>
      </c>
      <c r="I201" s="1">
        <v>0</v>
      </c>
      <c r="J201" s="1">
        <v>0</v>
      </c>
    </row>
    <row r="202" spans="1:10" ht="18.5" x14ac:dyDescent="0.45">
      <c r="A202" s="1">
        <v>201</v>
      </c>
      <c r="B202" s="2">
        <v>213.6871992895268</v>
      </c>
      <c r="C202" s="1">
        <v>2</v>
      </c>
      <c r="D202" s="3">
        <v>116013</v>
      </c>
      <c r="E202" s="1">
        <v>2</v>
      </c>
      <c r="F202" s="1">
        <v>3</v>
      </c>
      <c r="G202" s="1">
        <v>6</v>
      </c>
      <c r="H202" s="1">
        <v>0</v>
      </c>
      <c r="I202" s="1">
        <v>0</v>
      </c>
      <c r="J202" s="1">
        <v>1</v>
      </c>
    </row>
    <row r="203" spans="1:10" ht="18.5" x14ac:dyDescent="0.45">
      <c r="A203" s="1">
        <v>202</v>
      </c>
      <c r="B203" s="2">
        <v>231.71079620853138</v>
      </c>
      <c r="C203" s="1">
        <v>1</v>
      </c>
      <c r="D203" s="3">
        <v>84412</v>
      </c>
      <c r="E203" s="1">
        <v>1</v>
      </c>
      <c r="F203" s="1">
        <v>1</v>
      </c>
      <c r="G203" s="1">
        <v>16</v>
      </c>
      <c r="H203" s="1">
        <v>0</v>
      </c>
      <c r="I203" s="1">
        <v>0</v>
      </c>
      <c r="J203" s="1">
        <v>0</v>
      </c>
    </row>
    <row r="204" spans="1:10" ht="18.5" x14ac:dyDescent="0.45">
      <c r="A204" s="1">
        <v>203</v>
      </c>
      <c r="B204" s="2">
        <v>213.22481313612002</v>
      </c>
      <c r="C204" s="1">
        <v>1</v>
      </c>
      <c r="D204" s="3">
        <v>92094</v>
      </c>
      <c r="E204" s="1">
        <v>1</v>
      </c>
      <c r="F204" s="1">
        <v>3</v>
      </c>
      <c r="G204" s="1">
        <v>18</v>
      </c>
      <c r="H204" s="1">
        <v>0</v>
      </c>
      <c r="I204" s="1">
        <v>0</v>
      </c>
      <c r="J204" s="1">
        <v>0</v>
      </c>
    </row>
    <row r="205" spans="1:10" ht="18.5" x14ac:dyDescent="0.45">
      <c r="A205" s="1">
        <v>204</v>
      </c>
      <c r="B205" s="2">
        <v>273.0308649361657</v>
      </c>
      <c r="C205" s="1">
        <v>2</v>
      </c>
      <c r="D205" s="3">
        <v>131524</v>
      </c>
      <c r="E205" s="1">
        <v>2</v>
      </c>
      <c r="F205" s="1">
        <v>3</v>
      </c>
      <c r="G205" s="1">
        <v>3</v>
      </c>
      <c r="H205" s="1">
        <v>0</v>
      </c>
      <c r="I205" s="1">
        <v>0</v>
      </c>
      <c r="J205" s="1">
        <v>0</v>
      </c>
    </row>
    <row r="206" spans="1:10" ht="18.5" x14ac:dyDescent="0.45">
      <c r="A206" s="1">
        <v>205</v>
      </c>
      <c r="B206" s="2">
        <v>160.78526282356373</v>
      </c>
      <c r="C206" s="1">
        <v>1</v>
      </c>
      <c r="D206" s="3">
        <v>86248</v>
      </c>
      <c r="E206" s="1">
        <v>1</v>
      </c>
      <c r="F206" s="1">
        <v>3</v>
      </c>
      <c r="G206" s="1">
        <v>3</v>
      </c>
      <c r="H206" s="1">
        <v>0</v>
      </c>
      <c r="I206" s="1">
        <v>0</v>
      </c>
      <c r="J206" s="1">
        <v>0</v>
      </c>
    </row>
    <row r="207" spans="1:10" ht="18.5" x14ac:dyDescent="0.45">
      <c r="A207" s="1">
        <v>206</v>
      </c>
      <c r="B207" s="2">
        <v>311.95791949658883</v>
      </c>
      <c r="C207" s="1">
        <v>2</v>
      </c>
      <c r="D207" s="3">
        <v>133713</v>
      </c>
      <c r="E207" s="1">
        <v>2</v>
      </c>
      <c r="F207" s="1">
        <v>3</v>
      </c>
      <c r="G207" s="1">
        <v>9</v>
      </c>
      <c r="H207" s="1">
        <v>0</v>
      </c>
      <c r="I207" s="1">
        <v>0</v>
      </c>
      <c r="J207" s="1">
        <v>0</v>
      </c>
    </row>
    <row r="208" spans="1:10" ht="18.5" x14ac:dyDescent="0.45">
      <c r="A208" s="1">
        <v>207</v>
      </c>
      <c r="B208" s="2">
        <v>290.38235475711474</v>
      </c>
      <c r="C208" s="1">
        <v>2</v>
      </c>
      <c r="D208" s="3">
        <v>129292</v>
      </c>
      <c r="E208" s="1">
        <v>3</v>
      </c>
      <c r="F208" s="1">
        <v>2</v>
      </c>
      <c r="G208" s="1">
        <v>1</v>
      </c>
      <c r="H208" s="1">
        <v>0</v>
      </c>
      <c r="I208" s="1">
        <v>1</v>
      </c>
      <c r="J208" s="1">
        <v>0</v>
      </c>
    </row>
    <row r="209" spans="1:10" ht="18.5" x14ac:dyDescent="0.45">
      <c r="A209" s="1">
        <v>208</v>
      </c>
      <c r="B209" s="2">
        <v>197.93336279090533</v>
      </c>
      <c r="C209" s="1">
        <v>2</v>
      </c>
      <c r="D209" s="3">
        <v>139993</v>
      </c>
      <c r="E209" s="1">
        <v>2</v>
      </c>
      <c r="F209" s="1">
        <v>1</v>
      </c>
      <c r="G209" s="1">
        <v>2</v>
      </c>
      <c r="H209" s="1">
        <v>0</v>
      </c>
      <c r="I209" s="1">
        <v>0</v>
      </c>
      <c r="J209" s="1">
        <v>0</v>
      </c>
    </row>
    <row r="210" spans="1:10" ht="18.5" x14ac:dyDescent="0.45">
      <c r="A210" s="1">
        <v>209</v>
      </c>
      <c r="B210" s="2">
        <v>186.64912804431702</v>
      </c>
      <c r="C210" s="1">
        <v>1</v>
      </c>
      <c r="D210" s="3">
        <v>75580</v>
      </c>
      <c r="E210" s="1">
        <v>1</v>
      </c>
      <c r="F210" s="1">
        <v>3</v>
      </c>
      <c r="G210" s="1">
        <v>10</v>
      </c>
      <c r="H210" s="1">
        <v>0</v>
      </c>
      <c r="I210" s="1">
        <v>0</v>
      </c>
      <c r="J210" s="1">
        <v>0</v>
      </c>
    </row>
    <row r="211" spans="1:10" ht="18.5" x14ac:dyDescent="0.45">
      <c r="A211" s="1">
        <v>210</v>
      </c>
      <c r="B211" s="2">
        <v>336.64416542537435</v>
      </c>
      <c r="C211" s="1">
        <v>2</v>
      </c>
      <c r="D211" s="3">
        <v>146195</v>
      </c>
      <c r="E211" s="1">
        <v>3</v>
      </c>
      <c r="F211" s="1">
        <v>1</v>
      </c>
      <c r="G211" s="1">
        <v>14</v>
      </c>
      <c r="H211" s="1">
        <v>0</v>
      </c>
      <c r="I211" s="1">
        <v>1</v>
      </c>
      <c r="J211" s="1">
        <v>0</v>
      </c>
    </row>
    <row r="212" spans="1:10" ht="18.5" x14ac:dyDescent="0.45">
      <c r="A212" s="1">
        <v>211</v>
      </c>
      <c r="B212" s="2">
        <v>344.80690088154358</v>
      </c>
      <c r="C212" s="1">
        <v>3</v>
      </c>
      <c r="D212" s="3">
        <v>132398</v>
      </c>
      <c r="E212" s="1">
        <v>5</v>
      </c>
      <c r="F212" s="1">
        <v>0</v>
      </c>
      <c r="G212" s="1">
        <v>4</v>
      </c>
      <c r="H212" s="1">
        <v>0</v>
      </c>
      <c r="I212" s="1">
        <v>2</v>
      </c>
      <c r="J212" s="1">
        <v>0</v>
      </c>
    </row>
    <row r="213" spans="1:10" ht="18.5" x14ac:dyDescent="0.45">
      <c r="A213" s="1">
        <v>212</v>
      </c>
      <c r="B213" s="2">
        <v>234.78019779321826</v>
      </c>
      <c r="C213" s="1">
        <v>1</v>
      </c>
      <c r="D213" s="3">
        <v>81103</v>
      </c>
      <c r="E213" s="1">
        <v>2</v>
      </c>
      <c r="F213" s="1">
        <v>1</v>
      </c>
      <c r="G213" s="1">
        <v>14</v>
      </c>
      <c r="H213" s="1">
        <v>0</v>
      </c>
      <c r="I213" s="1">
        <v>1</v>
      </c>
      <c r="J213" s="1">
        <v>0</v>
      </c>
    </row>
    <row r="214" spans="1:10" ht="18.5" x14ac:dyDescent="0.45">
      <c r="A214" s="1">
        <v>213</v>
      </c>
      <c r="B214" s="2">
        <v>384.09129126963541</v>
      </c>
      <c r="C214" s="1">
        <v>2</v>
      </c>
      <c r="D214" s="3">
        <v>137533</v>
      </c>
      <c r="E214" s="1">
        <v>3</v>
      </c>
      <c r="F214" s="1">
        <v>1</v>
      </c>
      <c r="G214" s="1">
        <v>2</v>
      </c>
      <c r="H214" s="1">
        <v>0</v>
      </c>
      <c r="I214" s="1">
        <v>1</v>
      </c>
      <c r="J214" s="1">
        <v>0</v>
      </c>
    </row>
    <row r="215" spans="1:10" ht="18.5" x14ac:dyDescent="0.45">
      <c r="A215" s="1">
        <v>214</v>
      </c>
      <c r="B215" s="2">
        <v>198.93521360252151</v>
      </c>
      <c r="C215" s="1">
        <v>1</v>
      </c>
      <c r="D215" s="3">
        <v>70650</v>
      </c>
      <c r="E215" s="1">
        <v>1</v>
      </c>
      <c r="F215" s="1">
        <v>1</v>
      </c>
      <c r="G215" s="1">
        <v>12</v>
      </c>
      <c r="H215" s="1">
        <v>1</v>
      </c>
      <c r="I215" s="1">
        <v>0</v>
      </c>
      <c r="J215" s="1">
        <v>0</v>
      </c>
    </row>
    <row r="216" spans="1:10" ht="18.5" x14ac:dyDescent="0.45">
      <c r="A216" s="1">
        <v>215</v>
      </c>
      <c r="B216" s="2">
        <v>293.38453104833212</v>
      </c>
      <c r="C216" s="1">
        <v>2</v>
      </c>
      <c r="D216" s="3">
        <v>140666</v>
      </c>
      <c r="E216" s="1">
        <v>3</v>
      </c>
      <c r="F216" s="1">
        <v>2</v>
      </c>
      <c r="G216" s="1">
        <v>1</v>
      </c>
      <c r="H216" s="1">
        <v>0</v>
      </c>
      <c r="I216" s="1">
        <v>1</v>
      </c>
      <c r="J216" s="1">
        <v>0</v>
      </c>
    </row>
    <row r="217" spans="1:10" ht="18.5" x14ac:dyDescent="0.45">
      <c r="A217" s="1">
        <v>216</v>
      </c>
      <c r="B217" s="2">
        <v>327.80339250570307</v>
      </c>
      <c r="C217" s="1">
        <v>2</v>
      </c>
      <c r="D217" s="3">
        <v>110679</v>
      </c>
      <c r="E217" s="1">
        <v>3</v>
      </c>
      <c r="F217" s="1">
        <v>1</v>
      </c>
      <c r="G217" s="1">
        <v>5</v>
      </c>
      <c r="H217" s="1">
        <v>0</v>
      </c>
      <c r="I217" s="1">
        <v>1</v>
      </c>
      <c r="J217" s="1">
        <v>0</v>
      </c>
    </row>
    <row r="218" spans="1:10" ht="18.5" x14ac:dyDescent="0.45">
      <c r="A218" s="1">
        <v>217</v>
      </c>
      <c r="B218" s="2">
        <v>304.75213273507069</v>
      </c>
      <c r="C218" s="1">
        <v>2</v>
      </c>
      <c r="D218" s="3">
        <v>116951</v>
      </c>
      <c r="E218" s="1">
        <v>2</v>
      </c>
      <c r="F218" s="1">
        <v>1</v>
      </c>
      <c r="G218" s="1">
        <v>10</v>
      </c>
      <c r="H218" s="1">
        <v>1</v>
      </c>
      <c r="I218" s="1">
        <v>0</v>
      </c>
      <c r="J218" s="1">
        <v>0</v>
      </c>
    </row>
    <row r="219" spans="1:10" ht="18.5" x14ac:dyDescent="0.45">
      <c r="A219" s="1">
        <v>218</v>
      </c>
      <c r="B219" s="2">
        <v>213.32202748524361</v>
      </c>
      <c r="C219" s="1">
        <v>1</v>
      </c>
      <c r="D219" s="3">
        <v>90361</v>
      </c>
      <c r="E219" s="1">
        <v>1</v>
      </c>
      <c r="F219" s="1">
        <v>1</v>
      </c>
      <c r="G219" s="1">
        <v>18</v>
      </c>
      <c r="H219" s="1">
        <v>0</v>
      </c>
      <c r="I219" s="1">
        <v>0</v>
      </c>
      <c r="J219" s="1">
        <v>0</v>
      </c>
    </row>
    <row r="220" spans="1:10" ht="18.5" x14ac:dyDescent="0.45">
      <c r="A220" s="1">
        <v>219</v>
      </c>
      <c r="B220" s="2">
        <v>300.40548069735365</v>
      </c>
      <c r="C220" s="1">
        <v>2</v>
      </c>
      <c r="D220" s="3">
        <v>110297</v>
      </c>
      <c r="E220" s="1">
        <v>4</v>
      </c>
      <c r="F220" s="1">
        <v>1</v>
      </c>
      <c r="G220" s="1">
        <v>5</v>
      </c>
      <c r="H220" s="1">
        <v>0</v>
      </c>
      <c r="I220" s="1">
        <v>2</v>
      </c>
      <c r="J220" s="1">
        <v>1</v>
      </c>
    </row>
    <row r="221" spans="1:10" ht="18.5" x14ac:dyDescent="0.45">
      <c r="A221" s="1">
        <v>220</v>
      </c>
      <c r="B221" s="2">
        <v>145.08191192544342</v>
      </c>
      <c r="C221" s="1">
        <v>1</v>
      </c>
      <c r="D221" s="3">
        <v>71598</v>
      </c>
      <c r="E221" s="1">
        <v>1</v>
      </c>
      <c r="F221" s="1">
        <v>2</v>
      </c>
      <c r="G221" s="1">
        <v>3</v>
      </c>
      <c r="H221" s="1">
        <v>0</v>
      </c>
      <c r="I221" s="1">
        <v>0</v>
      </c>
      <c r="J221" s="1">
        <v>0</v>
      </c>
    </row>
    <row r="222" spans="1:10" ht="18.5" x14ac:dyDescent="0.45">
      <c r="A222" s="1">
        <v>221</v>
      </c>
      <c r="B222" s="2">
        <v>371.45184468064309</v>
      </c>
      <c r="C222" s="1">
        <v>2</v>
      </c>
      <c r="D222" s="3">
        <v>118721</v>
      </c>
      <c r="E222" s="1">
        <v>5</v>
      </c>
      <c r="F222" s="1">
        <v>3</v>
      </c>
      <c r="G222" s="1">
        <v>3</v>
      </c>
      <c r="H222" s="1">
        <v>0</v>
      </c>
      <c r="I222" s="1">
        <v>3</v>
      </c>
      <c r="J222" s="1">
        <v>1</v>
      </c>
    </row>
    <row r="223" spans="1:10" ht="18.5" x14ac:dyDescent="0.45">
      <c r="A223" s="1">
        <v>222</v>
      </c>
      <c r="B223" s="2">
        <v>373.65490278980207</v>
      </c>
      <c r="C223" s="1">
        <v>2</v>
      </c>
      <c r="D223" s="3">
        <v>137802</v>
      </c>
      <c r="E223" s="1">
        <v>5</v>
      </c>
      <c r="F223" s="1">
        <v>2</v>
      </c>
      <c r="G223" s="1">
        <v>13</v>
      </c>
      <c r="H223" s="1">
        <v>0</v>
      </c>
      <c r="I223" s="1">
        <v>3</v>
      </c>
      <c r="J223" s="1">
        <v>0</v>
      </c>
    </row>
    <row r="224" spans="1:10" ht="18.5" x14ac:dyDescent="0.45">
      <c r="A224" s="1">
        <v>223</v>
      </c>
      <c r="B224" s="2">
        <v>310.04861833272435</v>
      </c>
      <c r="C224" s="1">
        <v>2</v>
      </c>
      <c r="D224" s="3">
        <v>115589</v>
      </c>
      <c r="E224" s="1">
        <v>2</v>
      </c>
      <c r="F224" s="1">
        <v>1</v>
      </c>
      <c r="G224" s="1">
        <v>8</v>
      </c>
      <c r="H224" s="1">
        <v>0</v>
      </c>
      <c r="I224" s="1">
        <v>0</v>
      </c>
      <c r="J224" s="1">
        <v>0</v>
      </c>
    </row>
    <row r="225" spans="1:10" ht="18.5" x14ac:dyDescent="0.45">
      <c r="A225" s="1">
        <v>224</v>
      </c>
      <c r="B225" s="2">
        <v>178.9730083915976</v>
      </c>
      <c r="C225" s="1">
        <v>1</v>
      </c>
      <c r="D225" s="3">
        <v>86784</v>
      </c>
      <c r="E225" s="1">
        <v>1</v>
      </c>
      <c r="F225" s="1">
        <v>3</v>
      </c>
      <c r="G225" s="1">
        <v>5</v>
      </c>
      <c r="H225" s="1">
        <v>0</v>
      </c>
      <c r="I225" s="1">
        <v>0</v>
      </c>
      <c r="J225" s="1">
        <v>0</v>
      </c>
    </row>
    <row r="226" spans="1:10" ht="18.5" x14ac:dyDescent="0.45">
      <c r="A226" s="1">
        <v>225</v>
      </c>
      <c r="B226" s="2">
        <v>408.29331315678917</v>
      </c>
      <c r="C226" s="1">
        <v>3</v>
      </c>
      <c r="D226" s="3">
        <v>135123</v>
      </c>
      <c r="E226" s="1">
        <v>4</v>
      </c>
      <c r="F226" s="1">
        <v>2</v>
      </c>
      <c r="G226" s="1">
        <v>7</v>
      </c>
      <c r="H226" s="1">
        <v>0</v>
      </c>
      <c r="I226" s="1">
        <v>1</v>
      </c>
      <c r="J226" s="1">
        <v>0</v>
      </c>
    </row>
    <row r="227" spans="1:10" ht="18.5" x14ac:dyDescent="0.45">
      <c r="A227" s="1">
        <v>226</v>
      </c>
      <c r="B227" s="2">
        <v>262.20877334893203</v>
      </c>
      <c r="C227" s="1">
        <v>2</v>
      </c>
      <c r="D227" s="3">
        <v>141552</v>
      </c>
      <c r="E227" s="1">
        <v>2</v>
      </c>
      <c r="F227" s="1">
        <v>3</v>
      </c>
      <c r="G227" s="1">
        <v>1</v>
      </c>
      <c r="H227" s="1">
        <v>0</v>
      </c>
      <c r="I227" s="1">
        <v>0</v>
      </c>
      <c r="J227" s="1">
        <v>0</v>
      </c>
    </row>
    <row r="228" spans="1:10" ht="18.5" x14ac:dyDescent="0.45">
      <c r="A228" s="1">
        <v>227</v>
      </c>
      <c r="B228" s="2">
        <v>198.95329277027699</v>
      </c>
      <c r="C228" s="1">
        <v>1</v>
      </c>
      <c r="D228" s="3">
        <v>77764</v>
      </c>
      <c r="E228" s="1">
        <v>1</v>
      </c>
      <c r="F228" s="1">
        <v>1</v>
      </c>
      <c r="G228" s="1">
        <v>9</v>
      </c>
      <c r="H228" s="1">
        <v>0</v>
      </c>
      <c r="I228" s="1">
        <v>0</v>
      </c>
      <c r="J228" s="1">
        <v>0</v>
      </c>
    </row>
    <row r="229" spans="1:10" ht="18.5" x14ac:dyDescent="0.45">
      <c r="A229" s="1">
        <v>228</v>
      </c>
      <c r="B229" s="2">
        <v>309.51522261699205</v>
      </c>
      <c r="C229" s="1">
        <v>2</v>
      </c>
      <c r="D229" s="3">
        <v>121117</v>
      </c>
      <c r="E229" s="1">
        <v>2</v>
      </c>
      <c r="F229" s="1">
        <v>2</v>
      </c>
      <c r="G229" s="1">
        <v>6</v>
      </c>
      <c r="H229" s="1">
        <v>0</v>
      </c>
      <c r="I229" s="1">
        <v>0</v>
      </c>
      <c r="J229" s="1">
        <v>0</v>
      </c>
    </row>
    <row r="230" spans="1:10" ht="18.5" x14ac:dyDescent="0.45">
      <c r="A230" s="1">
        <v>229</v>
      </c>
      <c r="B230" s="2">
        <v>176.51846033108023</v>
      </c>
      <c r="C230" s="1">
        <v>1</v>
      </c>
      <c r="D230" s="3">
        <v>92293</v>
      </c>
      <c r="E230" s="1">
        <v>1</v>
      </c>
      <c r="F230" s="1">
        <v>1</v>
      </c>
      <c r="G230" s="1">
        <v>1</v>
      </c>
      <c r="H230" s="1">
        <v>0</v>
      </c>
      <c r="I230" s="1">
        <v>0</v>
      </c>
      <c r="J230" s="1">
        <v>0</v>
      </c>
    </row>
    <row r="231" spans="1:10" ht="18.5" x14ac:dyDescent="0.45">
      <c r="A231" s="1">
        <v>230</v>
      </c>
      <c r="B231" s="2">
        <v>356.1108967187979</v>
      </c>
      <c r="C231" s="1">
        <v>2</v>
      </c>
      <c r="D231" s="3">
        <v>134424</v>
      </c>
      <c r="E231" s="1">
        <v>5</v>
      </c>
      <c r="F231" s="1">
        <v>3</v>
      </c>
      <c r="G231" s="1">
        <v>7</v>
      </c>
      <c r="H231" s="1">
        <v>0</v>
      </c>
      <c r="I231" s="1">
        <v>3</v>
      </c>
      <c r="J231" s="1">
        <v>0</v>
      </c>
    </row>
    <row r="232" spans="1:10" ht="18.5" x14ac:dyDescent="0.45">
      <c r="A232" s="1">
        <v>231</v>
      </c>
      <c r="B232" s="2">
        <v>334.69714408614857</v>
      </c>
      <c r="C232" s="1">
        <v>2</v>
      </c>
      <c r="D232" s="3">
        <v>140697</v>
      </c>
      <c r="E232" s="1">
        <v>2</v>
      </c>
      <c r="F232" s="1">
        <v>2</v>
      </c>
      <c r="G232" s="1">
        <v>5</v>
      </c>
      <c r="H232" s="1">
        <v>0</v>
      </c>
      <c r="I232" s="1">
        <v>0</v>
      </c>
      <c r="J232" s="1">
        <v>1</v>
      </c>
    </row>
    <row r="233" spans="1:10" ht="18.5" x14ac:dyDescent="0.45">
      <c r="A233" s="1">
        <v>232</v>
      </c>
      <c r="B233" s="2">
        <v>223.24444934449366</v>
      </c>
      <c r="C233" s="1">
        <v>2</v>
      </c>
      <c r="D233" s="3">
        <v>123766</v>
      </c>
      <c r="E233" s="1">
        <v>3</v>
      </c>
      <c r="F233" s="1">
        <v>2</v>
      </c>
      <c r="G233" s="1">
        <v>1</v>
      </c>
      <c r="H233" s="1">
        <v>0</v>
      </c>
      <c r="I233" s="1">
        <v>1</v>
      </c>
      <c r="J233" s="1">
        <v>1</v>
      </c>
    </row>
    <row r="234" spans="1:10" ht="18.5" x14ac:dyDescent="0.45">
      <c r="A234" s="1">
        <v>233</v>
      </c>
      <c r="B234" s="2">
        <v>141.40171027036342</v>
      </c>
      <c r="C234" s="1">
        <v>1</v>
      </c>
      <c r="D234" s="3">
        <v>79449</v>
      </c>
      <c r="E234" s="1">
        <v>1</v>
      </c>
      <c r="F234" s="1">
        <v>3</v>
      </c>
      <c r="G234" s="1">
        <v>5</v>
      </c>
      <c r="H234" s="1">
        <v>0</v>
      </c>
      <c r="I234" s="1">
        <v>0</v>
      </c>
      <c r="J234" s="1">
        <v>0</v>
      </c>
    </row>
    <row r="235" spans="1:10" ht="18.5" x14ac:dyDescent="0.45">
      <c r="A235" s="1">
        <v>234</v>
      </c>
      <c r="B235" s="2">
        <v>326.41807550143557</v>
      </c>
      <c r="C235" s="1">
        <v>3</v>
      </c>
      <c r="D235" s="3">
        <v>138772</v>
      </c>
      <c r="E235" s="1">
        <v>3</v>
      </c>
      <c r="F235" s="1">
        <v>3</v>
      </c>
      <c r="G235" s="1">
        <v>2</v>
      </c>
      <c r="H235" s="1">
        <v>0</v>
      </c>
      <c r="I235" s="1">
        <v>0</v>
      </c>
      <c r="J235" s="1">
        <v>1</v>
      </c>
    </row>
    <row r="236" spans="1:10" ht="18.5" x14ac:dyDescent="0.45">
      <c r="A236" s="1">
        <v>235</v>
      </c>
      <c r="B236" s="2">
        <v>358.46853925317026</v>
      </c>
      <c r="C236" s="1">
        <v>2</v>
      </c>
      <c r="D236" s="3">
        <v>116586</v>
      </c>
      <c r="E236" s="1">
        <v>4</v>
      </c>
      <c r="F236" s="1">
        <v>2</v>
      </c>
      <c r="G236" s="1">
        <v>6</v>
      </c>
      <c r="H236" s="1">
        <v>0</v>
      </c>
      <c r="I236" s="1">
        <v>2</v>
      </c>
      <c r="J236" s="1">
        <v>0</v>
      </c>
    </row>
    <row r="237" spans="1:10" ht="18.5" x14ac:dyDescent="0.45">
      <c r="A237" s="1">
        <v>236</v>
      </c>
      <c r="B237" s="2">
        <v>259.33419744069414</v>
      </c>
      <c r="C237" s="1">
        <v>2</v>
      </c>
      <c r="D237" s="3">
        <v>138305</v>
      </c>
      <c r="E237" s="1">
        <v>4</v>
      </c>
      <c r="F237" s="1">
        <v>1</v>
      </c>
      <c r="G237" s="1">
        <v>2</v>
      </c>
      <c r="H237" s="1">
        <v>0</v>
      </c>
      <c r="I237" s="1">
        <v>2</v>
      </c>
      <c r="J237" s="1">
        <v>0</v>
      </c>
    </row>
    <row r="238" spans="1:10" ht="18.5" x14ac:dyDescent="0.45">
      <c r="A238" s="1">
        <v>237</v>
      </c>
      <c r="B238" s="2">
        <v>162.88467670795711</v>
      </c>
      <c r="C238" s="1">
        <v>1</v>
      </c>
      <c r="D238" s="3">
        <v>91924</v>
      </c>
      <c r="E238" s="1">
        <v>1</v>
      </c>
      <c r="F238" s="1">
        <v>3</v>
      </c>
      <c r="G238" s="1">
        <v>7</v>
      </c>
      <c r="H238" s="1">
        <v>0</v>
      </c>
      <c r="I238" s="1">
        <v>0</v>
      </c>
      <c r="J238" s="1">
        <v>0</v>
      </c>
    </row>
    <row r="239" spans="1:10" ht="18.5" x14ac:dyDescent="0.45">
      <c r="A239" s="1">
        <v>238</v>
      </c>
      <c r="B239" s="2">
        <v>174.5875169585014</v>
      </c>
      <c r="C239" s="1">
        <v>1</v>
      </c>
      <c r="D239" s="3">
        <v>83155</v>
      </c>
      <c r="E239" s="1">
        <v>1</v>
      </c>
      <c r="F239" s="1">
        <v>0</v>
      </c>
      <c r="G239" s="1">
        <v>1</v>
      </c>
      <c r="H239" s="1">
        <v>0</v>
      </c>
      <c r="I239" s="1">
        <v>0</v>
      </c>
      <c r="J239" s="1">
        <v>1</v>
      </c>
    </row>
    <row r="240" spans="1:10" ht="18.5" x14ac:dyDescent="0.45">
      <c r="A240" s="1">
        <v>239</v>
      </c>
      <c r="B240" s="2">
        <v>417.55628027031133</v>
      </c>
      <c r="C240" s="1">
        <v>2</v>
      </c>
      <c r="D240" s="3">
        <v>145221</v>
      </c>
      <c r="E240" s="1">
        <v>3</v>
      </c>
      <c r="F240" s="1">
        <v>3</v>
      </c>
      <c r="G240" s="1">
        <v>3</v>
      </c>
      <c r="H240" s="1">
        <v>0</v>
      </c>
      <c r="I240" s="1">
        <v>1</v>
      </c>
      <c r="J240" s="1">
        <v>0</v>
      </c>
    </row>
    <row r="241" spans="1:10" ht="18.5" x14ac:dyDescent="0.45">
      <c r="A241" s="1">
        <v>240</v>
      </c>
      <c r="B241" s="2">
        <v>209.59844388845741</v>
      </c>
      <c r="C241" s="1">
        <v>1</v>
      </c>
      <c r="D241" s="3">
        <v>74329</v>
      </c>
      <c r="E241" s="1">
        <v>1</v>
      </c>
      <c r="F241" s="1">
        <v>1</v>
      </c>
      <c r="G241" s="1">
        <v>10</v>
      </c>
      <c r="H241" s="1">
        <v>0</v>
      </c>
      <c r="I241" s="1">
        <v>0</v>
      </c>
      <c r="J241" s="1">
        <v>0</v>
      </c>
    </row>
    <row r="242" spans="1:10" ht="18.5" x14ac:dyDescent="0.45">
      <c r="A242" s="1">
        <v>241</v>
      </c>
      <c r="B242" s="2">
        <v>301.216603966577</v>
      </c>
      <c r="C242" s="1">
        <v>2</v>
      </c>
      <c r="D242" s="3">
        <v>114550</v>
      </c>
      <c r="E242" s="1">
        <v>3</v>
      </c>
      <c r="F242" s="1">
        <v>2</v>
      </c>
      <c r="G242" s="1">
        <v>3</v>
      </c>
      <c r="H242" s="1">
        <v>0</v>
      </c>
      <c r="I242" s="1">
        <v>1</v>
      </c>
      <c r="J242" s="1">
        <v>0</v>
      </c>
    </row>
    <row r="243" spans="1:10" ht="18.5" x14ac:dyDescent="0.45">
      <c r="A243" s="1">
        <v>242</v>
      </c>
      <c r="B243" s="2">
        <v>315.78878254564995</v>
      </c>
      <c r="C243" s="1">
        <v>2</v>
      </c>
      <c r="D243" s="3">
        <v>123313</v>
      </c>
      <c r="E243" s="1">
        <v>2</v>
      </c>
      <c r="F243" s="1">
        <v>2</v>
      </c>
      <c r="G243" s="1">
        <v>7</v>
      </c>
      <c r="H243" s="1">
        <v>0</v>
      </c>
      <c r="I243" s="1">
        <v>0</v>
      </c>
      <c r="J243" s="1">
        <v>0</v>
      </c>
    </row>
    <row r="244" spans="1:10" ht="18.5" x14ac:dyDescent="0.45">
      <c r="A244" s="1">
        <v>243</v>
      </c>
      <c r="B244" s="2">
        <v>190.78136386588622</v>
      </c>
      <c r="C244" s="1">
        <v>1</v>
      </c>
      <c r="D244" s="3">
        <v>88091</v>
      </c>
      <c r="E244" s="1">
        <v>1</v>
      </c>
      <c r="F244" s="1">
        <v>3</v>
      </c>
      <c r="G244" s="1">
        <v>2</v>
      </c>
      <c r="H244" s="1">
        <v>0</v>
      </c>
      <c r="I244" s="1">
        <v>0</v>
      </c>
      <c r="J244" s="1">
        <v>0</v>
      </c>
    </row>
    <row r="245" spans="1:10" ht="18.5" x14ac:dyDescent="0.45">
      <c r="A245" s="1">
        <v>244</v>
      </c>
      <c r="B245" s="2">
        <v>205.06950789179501</v>
      </c>
      <c r="C245" s="1">
        <v>2</v>
      </c>
      <c r="D245" s="3">
        <v>131373</v>
      </c>
      <c r="E245" s="1">
        <v>2</v>
      </c>
      <c r="F245" s="1">
        <v>3</v>
      </c>
      <c r="G245" s="1">
        <v>1</v>
      </c>
      <c r="H245" s="1">
        <v>0</v>
      </c>
      <c r="I245" s="1">
        <v>0</v>
      </c>
      <c r="J245" s="1">
        <v>0</v>
      </c>
    </row>
    <row r="246" spans="1:10" ht="18.5" x14ac:dyDescent="0.45">
      <c r="A246" s="1">
        <v>245</v>
      </c>
      <c r="B246" s="2">
        <v>122.81469905373531</v>
      </c>
      <c r="C246" s="1">
        <v>1</v>
      </c>
      <c r="D246" s="3">
        <v>70498</v>
      </c>
      <c r="E246" s="1">
        <v>1</v>
      </c>
      <c r="F246" s="1">
        <v>3</v>
      </c>
      <c r="G246" s="1">
        <v>1</v>
      </c>
      <c r="H246" s="1">
        <v>0</v>
      </c>
      <c r="I246" s="1">
        <v>0</v>
      </c>
      <c r="J246" s="1">
        <v>0</v>
      </c>
    </row>
    <row r="247" spans="1:10" ht="18.5" x14ac:dyDescent="0.45">
      <c r="A247" s="1">
        <v>246</v>
      </c>
      <c r="B247" s="2">
        <v>347.37057307109092</v>
      </c>
      <c r="C247" s="1">
        <v>2</v>
      </c>
      <c r="D247" s="3">
        <v>131425</v>
      </c>
      <c r="E247" s="1">
        <v>4</v>
      </c>
      <c r="F247" s="1">
        <v>1</v>
      </c>
      <c r="G247" s="1">
        <v>15</v>
      </c>
      <c r="H247" s="1">
        <v>0</v>
      </c>
      <c r="I247" s="1">
        <v>2</v>
      </c>
      <c r="J247" s="1">
        <v>0</v>
      </c>
    </row>
    <row r="248" spans="1:10" ht="18.5" x14ac:dyDescent="0.45">
      <c r="A248" s="1">
        <v>247</v>
      </c>
      <c r="B248" s="2">
        <v>149.4045383711956</v>
      </c>
      <c r="C248" s="1">
        <v>1</v>
      </c>
      <c r="D248" s="3">
        <v>83408</v>
      </c>
      <c r="E248" s="1">
        <v>1</v>
      </c>
      <c r="F248" s="1">
        <v>2</v>
      </c>
      <c r="G248" s="1">
        <v>1</v>
      </c>
      <c r="H248" s="1">
        <v>0</v>
      </c>
      <c r="I248" s="1">
        <v>0</v>
      </c>
      <c r="J248" s="1">
        <v>0</v>
      </c>
    </row>
    <row r="249" spans="1:10" ht="18.5" x14ac:dyDescent="0.45">
      <c r="A249" s="1">
        <v>248</v>
      </c>
      <c r="B249" s="2">
        <v>332.18612862002499</v>
      </c>
      <c r="C249" s="1">
        <v>2</v>
      </c>
      <c r="D249" s="3">
        <v>126119</v>
      </c>
      <c r="E249" s="1">
        <v>2</v>
      </c>
      <c r="F249" s="1">
        <v>1</v>
      </c>
      <c r="G249" s="1">
        <v>12</v>
      </c>
      <c r="H249" s="1">
        <v>0</v>
      </c>
      <c r="I249" s="1">
        <v>0</v>
      </c>
      <c r="J249" s="1">
        <v>0</v>
      </c>
    </row>
    <row r="250" spans="1:10" ht="18.5" x14ac:dyDescent="0.45">
      <c r="A250" s="1">
        <v>249</v>
      </c>
      <c r="B250" s="2">
        <v>168.3434901404095</v>
      </c>
      <c r="C250" s="1">
        <v>1</v>
      </c>
      <c r="D250" s="3">
        <v>85277</v>
      </c>
      <c r="E250" s="1">
        <v>1</v>
      </c>
      <c r="F250" s="1">
        <v>3</v>
      </c>
      <c r="G250" s="1">
        <v>13</v>
      </c>
      <c r="H250" s="1">
        <v>0</v>
      </c>
      <c r="I250" s="1">
        <v>0</v>
      </c>
      <c r="J250" s="1">
        <v>0</v>
      </c>
    </row>
    <row r="251" spans="1:10" ht="18.5" x14ac:dyDescent="0.45">
      <c r="A251" s="1">
        <v>250</v>
      </c>
      <c r="B251" s="2">
        <v>279.52505556815731</v>
      </c>
      <c r="C251" s="1">
        <v>2</v>
      </c>
      <c r="D251" s="3">
        <v>111379</v>
      </c>
      <c r="E251" s="1">
        <v>3</v>
      </c>
      <c r="F251" s="1">
        <v>2</v>
      </c>
      <c r="G251" s="1">
        <v>3</v>
      </c>
      <c r="H251" s="1">
        <v>1</v>
      </c>
      <c r="I251" s="1">
        <v>1</v>
      </c>
      <c r="J251" s="1">
        <v>1</v>
      </c>
    </row>
    <row r="252" spans="1:10" ht="18.5" x14ac:dyDescent="0.45">
      <c r="A252" s="1">
        <v>251</v>
      </c>
      <c r="B252" s="2">
        <v>179.26970958967706</v>
      </c>
      <c r="C252" s="1">
        <v>1</v>
      </c>
      <c r="D252" s="3">
        <v>88837</v>
      </c>
      <c r="E252" s="1">
        <v>1</v>
      </c>
      <c r="F252" s="1">
        <v>3</v>
      </c>
      <c r="G252" s="1">
        <v>3</v>
      </c>
      <c r="H252" s="1">
        <v>0</v>
      </c>
      <c r="I252" s="1">
        <v>0</v>
      </c>
      <c r="J252" s="1">
        <v>0</v>
      </c>
    </row>
    <row r="253" spans="1:10" ht="18.5" x14ac:dyDescent="0.45">
      <c r="A253" s="1">
        <v>252</v>
      </c>
      <c r="B253" s="2">
        <v>184.58155576846161</v>
      </c>
      <c r="C253" s="1">
        <v>1</v>
      </c>
      <c r="D253" s="3">
        <v>71641</v>
      </c>
      <c r="E253" s="1">
        <v>1</v>
      </c>
      <c r="F253" s="1">
        <v>1</v>
      </c>
      <c r="G253" s="1">
        <v>5</v>
      </c>
      <c r="H253" s="1">
        <v>0</v>
      </c>
      <c r="I253" s="1">
        <v>0</v>
      </c>
      <c r="J253" s="1">
        <v>0</v>
      </c>
    </row>
    <row r="254" spans="1:10" ht="18.5" x14ac:dyDescent="0.45">
      <c r="A254" s="1">
        <v>253</v>
      </c>
      <c r="B254" s="2">
        <v>169.69669799468053</v>
      </c>
      <c r="C254" s="1">
        <v>1</v>
      </c>
      <c r="D254" s="3">
        <v>85905</v>
      </c>
      <c r="E254" s="1">
        <v>1</v>
      </c>
      <c r="F254" s="1">
        <v>3</v>
      </c>
      <c r="G254" s="1">
        <v>4</v>
      </c>
      <c r="H254" s="1">
        <v>0</v>
      </c>
      <c r="I254" s="1">
        <v>0</v>
      </c>
      <c r="J254" s="1">
        <v>1</v>
      </c>
    </row>
    <row r="255" spans="1:10" ht="18.5" x14ac:dyDescent="0.45">
      <c r="A255" s="1">
        <v>254</v>
      </c>
      <c r="B255" s="2">
        <v>282.9242122286733</v>
      </c>
      <c r="C255" s="1">
        <v>2</v>
      </c>
      <c r="D255" s="3">
        <v>132080</v>
      </c>
      <c r="E255" s="1">
        <v>3</v>
      </c>
      <c r="F255" s="1">
        <v>1</v>
      </c>
      <c r="G255" s="1">
        <v>2</v>
      </c>
      <c r="H255" s="1">
        <v>0</v>
      </c>
      <c r="I255" s="1">
        <v>1</v>
      </c>
      <c r="J255" s="1">
        <v>0</v>
      </c>
    </row>
    <row r="256" spans="1:10" ht="18.5" x14ac:dyDescent="0.45">
      <c r="A256" s="1">
        <v>255</v>
      </c>
      <c r="B256" s="2">
        <v>323.10305745953968</v>
      </c>
      <c r="C256" s="1">
        <v>2</v>
      </c>
      <c r="D256" s="3">
        <v>123967</v>
      </c>
      <c r="E256" s="1">
        <v>2</v>
      </c>
      <c r="F256" s="1">
        <v>1</v>
      </c>
      <c r="G256" s="1">
        <v>11</v>
      </c>
      <c r="H256" s="1">
        <v>0</v>
      </c>
      <c r="I256" s="1">
        <v>0</v>
      </c>
      <c r="J256" s="1">
        <v>0</v>
      </c>
    </row>
    <row r="257" spans="1:10" ht="18.5" x14ac:dyDescent="0.45">
      <c r="A257" s="1">
        <v>256</v>
      </c>
      <c r="B257" s="2">
        <v>524.07368293029731</v>
      </c>
      <c r="C257" s="1">
        <v>3</v>
      </c>
      <c r="D257" s="3">
        <v>143977</v>
      </c>
      <c r="E257" s="1">
        <v>5</v>
      </c>
      <c r="F257" s="1">
        <v>1</v>
      </c>
      <c r="G257" s="1">
        <v>16</v>
      </c>
      <c r="H257" s="1">
        <v>0</v>
      </c>
      <c r="I257" s="1">
        <v>2</v>
      </c>
      <c r="J257" s="1">
        <v>0</v>
      </c>
    </row>
    <row r="258" spans="1:10" ht="18.5" x14ac:dyDescent="0.45">
      <c r="A258" s="1">
        <v>257</v>
      </c>
      <c r="B258" s="2">
        <v>188.99616003044798</v>
      </c>
      <c r="C258" s="1">
        <v>2</v>
      </c>
      <c r="D258" s="3">
        <v>126638</v>
      </c>
      <c r="E258" s="1">
        <v>2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</row>
    <row r="259" spans="1:10" ht="18.5" x14ac:dyDescent="0.45">
      <c r="A259" s="1">
        <v>258</v>
      </c>
      <c r="B259" s="2">
        <v>152.17303202739205</v>
      </c>
      <c r="C259" s="1">
        <v>1</v>
      </c>
      <c r="D259" s="3">
        <v>73140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s="1">
        <v>0</v>
      </c>
    </row>
    <row r="260" spans="1:10" ht="18.5" x14ac:dyDescent="0.45">
      <c r="A260" s="1">
        <v>259</v>
      </c>
      <c r="B260" s="2">
        <v>224.48644986418745</v>
      </c>
      <c r="C260" s="1">
        <v>2</v>
      </c>
      <c r="D260" s="3">
        <v>145138</v>
      </c>
      <c r="E260" s="1">
        <v>2</v>
      </c>
      <c r="F260" s="1">
        <v>2</v>
      </c>
      <c r="G260" s="1">
        <v>2</v>
      </c>
      <c r="H260" s="1">
        <v>0</v>
      </c>
      <c r="I260" s="1">
        <v>0</v>
      </c>
      <c r="J260" s="1">
        <v>0</v>
      </c>
    </row>
    <row r="261" spans="1:10" ht="18.5" x14ac:dyDescent="0.45">
      <c r="A261" s="1">
        <v>260</v>
      </c>
      <c r="B261" s="2">
        <v>176.10815993125908</v>
      </c>
      <c r="C261" s="1">
        <v>1</v>
      </c>
      <c r="D261" s="3">
        <v>72002</v>
      </c>
      <c r="E261" s="1">
        <v>1</v>
      </c>
      <c r="F261" s="1">
        <v>2</v>
      </c>
      <c r="G261" s="1">
        <v>2</v>
      </c>
      <c r="H261" s="1">
        <v>0</v>
      </c>
      <c r="I261" s="1">
        <v>0</v>
      </c>
      <c r="J261" s="1">
        <v>0</v>
      </c>
    </row>
    <row r="262" spans="1:10" ht="18.5" x14ac:dyDescent="0.45">
      <c r="A262" s="1">
        <v>261</v>
      </c>
      <c r="B262" s="2">
        <v>223.04353572709144</v>
      </c>
      <c r="C262" s="1">
        <v>1</v>
      </c>
      <c r="D262" s="3">
        <v>84182</v>
      </c>
      <c r="E262" s="1">
        <v>1</v>
      </c>
      <c r="F262" s="1">
        <v>1</v>
      </c>
      <c r="G262" s="1">
        <v>14</v>
      </c>
      <c r="H262" s="1">
        <v>0</v>
      </c>
      <c r="I262" s="1">
        <v>0</v>
      </c>
      <c r="J262" s="1">
        <v>0</v>
      </c>
    </row>
    <row r="263" spans="1:10" ht="18.5" x14ac:dyDescent="0.45">
      <c r="A263" s="1">
        <v>262</v>
      </c>
      <c r="B263" s="2">
        <v>256.05116719623084</v>
      </c>
      <c r="C263" s="1">
        <v>2</v>
      </c>
      <c r="D263" s="3">
        <v>136749</v>
      </c>
      <c r="E263" s="1">
        <v>3</v>
      </c>
      <c r="F263" s="1">
        <v>3</v>
      </c>
      <c r="G263" s="1">
        <v>5</v>
      </c>
      <c r="H263" s="1">
        <v>0</v>
      </c>
      <c r="I263" s="1">
        <v>1</v>
      </c>
      <c r="J263" s="1">
        <v>0</v>
      </c>
    </row>
    <row r="264" spans="1:10" ht="18.5" x14ac:dyDescent="0.45">
      <c r="A264" s="1">
        <v>263</v>
      </c>
      <c r="B264" s="2">
        <v>438.96487311289638</v>
      </c>
      <c r="C264" s="1">
        <v>3</v>
      </c>
      <c r="D264" s="3">
        <v>112969</v>
      </c>
      <c r="E264" s="1">
        <v>6</v>
      </c>
      <c r="F264" s="1">
        <v>2</v>
      </c>
      <c r="G264" s="1">
        <v>6</v>
      </c>
      <c r="H264" s="1">
        <v>0</v>
      </c>
      <c r="I264" s="1">
        <v>3</v>
      </c>
      <c r="J264" s="1">
        <v>0</v>
      </c>
    </row>
    <row r="265" spans="1:10" ht="18.5" x14ac:dyDescent="0.45">
      <c r="A265" s="1">
        <v>264</v>
      </c>
      <c r="B265" s="2">
        <v>155.97018499674246</v>
      </c>
      <c r="C265" s="1">
        <v>1</v>
      </c>
      <c r="D265" s="3">
        <v>83887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</row>
    <row r="266" spans="1:10" ht="18.5" x14ac:dyDescent="0.45">
      <c r="A266" s="1">
        <v>265</v>
      </c>
      <c r="B266" s="2">
        <v>146.16312285173711</v>
      </c>
      <c r="C266" s="1">
        <v>1</v>
      </c>
      <c r="D266" s="3">
        <v>76334</v>
      </c>
      <c r="E266" s="1">
        <v>1</v>
      </c>
      <c r="F266" s="1">
        <v>3</v>
      </c>
      <c r="G266" s="1">
        <v>2</v>
      </c>
      <c r="H266" s="1">
        <v>0</v>
      </c>
      <c r="I266" s="1">
        <v>0</v>
      </c>
      <c r="J266" s="1">
        <v>0</v>
      </c>
    </row>
    <row r="267" spans="1:10" ht="18.5" x14ac:dyDescent="0.45">
      <c r="A267" s="1">
        <v>266</v>
      </c>
      <c r="B267" s="2">
        <v>348.14156411611441</v>
      </c>
      <c r="C267" s="1">
        <v>2</v>
      </c>
      <c r="D267" s="3">
        <v>134026</v>
      </c>
      <c r="E267" s="1">
        <v>3</v>
      </c>
      <c r="F267" s="1">
        <v>1</v>
      </c>
      <c r="G267" s="1">
        <v>20</v>
      </c>
      <c r="H267" s="1">
        <v>0</v>
      </c>
      <c r="I267" s="1">
        <v>1</v>
      </c>
      <c r="J267" s="1">
        <v>0</v>
      </c>
    </row>
    <row r="268" spans="1:10" ht="18.5" x14ac:dyDescent="0.45">
      <c r="A268" s="1">
        <v>267</v>
      </c>
      <c r="B268" s="2">
        <v>153.59705347022361</v>
      </c>
      <c r="C268" s="1">
        <v>1</v>
      </c>
      <c r="D268" s="3">
        <v>70585</v>
      </c>
      <c r="E268" s="1">
        <v>1</v>
      </c>
      <c r="F268" s="1">
        <v>0</v>
      </c>
      <c r="G268" s="1">
        <v>9</v>
      </c>
      <c r="H268" s="1">
        <v>0</v>
      </c>
      <c r="I268" s="1">
        <v>0</v>
      </c>
      <c r="J268" s="1">
        <v>0</v>
      </c>
    </row>
    <row r="269" spans="1:10" ht="18.5" x14ac:dyDescent="0.45">
      <c r="A269" s="1">
        <v>268</v>
      </c>
      <c r="B269" s="2">
        <v>183.03184065640801</v>
      </c>
      <c r="C269" s="1">
        <v>1</v>
      </c>
      <c r="D269" s="3">
        <v>76434</v>
      </c>
      <c r="E269" s="1">
        <v>1</v>
      </c>
      <c r="F269" s="1">
        <v>1</v>
      </c>
      <c r="G269" s="1">
        <v>6</v>
      </c>
      <c r="H269" s="1">
        <v>0</v>
      </c>
      <c r="I269" s="1">
        <v>0</v>
      </c>
      <c r="J269" s="1">
        <v>0</v>
      </c>
    </row>
    <row r="270" spans="1:10" ht="18.5" x14ac:dyDescent="0.45">
      <c r="A270" s="1">
        <v>269</v>
      </c>
      <c r="B270" s="2">
        <v>362.50721033123392</v>
      </c>
      <c r="C270" s="1">
        <v>2</v>
      </c>
      <c r="D270" s="3">
        <v>133539</v>
      </c>
      <c r="E270" s="1">
        <v>4</v>
      </c>
      <c r="F270" s="1">
        <v>1</v>
      </c>
      <c r="G270" s="1">
        <v>16</v>
      </c>
      <c r="H270" s="1">
        <v>0</v>
      </c>
      <c r="I270" s="1">
        <v>2</v>
      </c>
      <c r="J270" s="1">
        <v>1</v>
      </c>
    </row>
    <row r="271" spans="1:10" ht="18.5" x14ac:dyDescent="0.45">
      <c r="A271" s="1">
        <v>270</v>
      </c>
      <c r="B271" s="2">
        <v>170.38237466356597</v>
      </c>
      <c r="C271" s="1">
        <v>1</v>
      </c>
      <c r="D271" s="3">
        <v>78961</v>
      </c>
      <c r="E271" s="1">
        <v>1</v>
      </c>
      <c r="F271" s="1">
        <v>3</v>
      </c>
      <c r="G271" s="1">
        <v>4</v>
      </c>
      <c r="H271" s="1">
        <v>1</v>
      </c>
      <c r="I271" s="1">
        <v>0</v>
      </c>
      <c r="J271" s="1">
        <v>0</v>
      </c>
    </row>
    <row r="272" spans="1:10" ht="18.5" x14ac:dyDescent="0.45">
      <c r="A272" s="1">
        <v>271</v>
      </c>
      <c r="B272" s="2">
        <v>185.11831368875744</v>
      </c>
      <c r="C272" s="1">
        <v>1</v>
      </c>
      <c r="D272" s="3">
        <v>85417</v>
      </c>
      <c r="E272" s="1">
        <v>1</v>
      </c>
      <c r="F272" s="1">
        <v>3</v>
      </c>
      <c r="G272" s="1">
        <v>2</v>
      </c>
      <c r="H272" s="1">
        <v>0</v>
      </c>
      <c r="I272" s="1">
        <v>0</v>
      </c>
      <c r="J272" s="1">
        <v>1</v>
      </c>
    </row>
    <row r="273" spans="1:10" ht="18.5" x14ac:dyDescent="0.45">
      <c r="A273" s="1">
        <v>272</v>
      </c>
      <c r="B273" s="2">
        <v>334.76940850479752</v>
      </c>
      <c r="C273" s="1">
        <v>2</v>
      </c>
      <c r="D273" s="3">
        <v>145592</v>
      </c>
      <c r="E273" s="1">
        <v>2</v>
      </c>
      <c r="F273" s="1">
        <v>3</v>
      </c>
      <c r="G273" s="1">
        <v>2</v>
      </c>
      <c r="H273" s="1">
        <v>0</v>
      </c>
      <c r="I273" s="1">
        <v>0</v>
      </c>
      <c r="J273" s="1">
        <v>0</v>
      </c>
    </row>
    <row r="274" spans="1:10" ht="18.5" x14ac:dyDescent="0.45">
      <c r="A274" s="1">
        <v>273</v>
      </c>
      <c r="B274" s="2">
        <v>179.08151631194647</v>
      </c>
      <c r="C274" s="1">
        <v>1</v>
      </c>
      <c r="D274" s="3">
        <v>72711</v>
      </c>
      <c r="E274" s="1">
        <v>1</v>
      </c>
      <c r="F274" s="1">
        <v>3</v>
      </c>
      <c r="G274" s="1">
        <v>5</v>
      </c>
      <c r="H274" s="1">
        <v>0</v>
      </c>
      <c r="I274" s="1">
        <v>0</v>
      </c>
      <c r="J274" s="1">
        <v>0</v>
      </c>
    </row>
    <row r="275" spans="1:10" ht="18.5" x14ac:dyDescent="0.45">
      <c r="A275" s="1">
        <v>274</v>
      </c>
      <c r="B275" s="2">
        <v>185.03196621578172</v>
      </c>
      <c r="C275" s="1">
        <v>1</v>
      </c>
      <c r="D275" s="3">
        <v>81737</v>
      </c>
      <c r="E275" s="1">
        <v>1</v>
      </c>
      <c r="F275" s="1">
        <v>1</v>
      </c>
      <c r="G275" s="1">
        <v>10</v>
      </c>
      <c r="H275" s="1">
        <v>0</v>
      </c>
      <c r="I275" s="1">
        <v>0</v>
      </c>
      <c r="J275" s="1">
        <v>0</v>
      </c>
    </row>
    <row r="276" spans="1:10" ht="18.5" x14ac:dyDescent="0.45">
      <c r="A276" s="1">
        <v>275</v>
      </c>
      <c r="B276" s="2">
        <v>164.49422543077071</v>
      </c>
      <c r="C276" s="1">
        <v>1</v>
      </c>
      <c r="D276" s="3">
        <v>82080</v>
      </c>
      <c r="E276" s="1">
        <v>1</v>
      </c>
      <c r="F276" s="1">
        <v>3</v>
      </c>
      <c r="G276" s="1">
        <v>2</v>
      </c>
      <c r="H276" s="1">
        <v>0</v>
      </c>
      <c r="I276" s="1">
        <v>0</v>
      </c>
      <c r="J276" s="1">
        <v>1</v>
      </c>
    </row>
    <row r="277" spans="1:10" ht="18.5" x14ac:dyDescent="0.45">
      <c r="A277" s="1">
        <v>276</v>
      </c>
      <c r="B277" s="2">
        <v>292.55252763898056</v>
      </c>
      <c r="C277" s="1">
        <v>2</v>
      </c>
      <c r="D277" s="3">
        <v>110167</v>
      </c>
      <c r="E277" s="1">
        <v>3</v>
      </c>
      <c r="F277" s="1">
        <v>1</v>
      </c>
      <c r="G277" s="1">
        <v>9</v>
      </c>
      <c r="H277" s="1">
        <v>0</v>
      </c>
      <c r="I277" s="1">
        <v>1</v>
      </c>
      <c r="J277" s="1">
        <v>0</v>
      </c>
    </row>
    <row r="278" spans="1:10" ht="18.5" x14ac:dyDescent="0.45">
      <c r="A278" s="1">
        <v>277</v>
      </c>
      <c r="B278" s="2">
        <v>253.12228041014041</v>
      </c>
      <c r="C278" s="1">
        <v>2</v>
      </c>
      <c r="D278" s="3">
        <v>132522</v>
      </c>
      <c r="E278" s="1">
        <v>2</v>
      </c>
      <c r="F278" s="1">
        <v>1</v>
      </c>
      <c r="G278" s="1">
        <v>2</v>
      </c>
      <c r="H278" s="1">
        <v>0</v>
      </c>
      <c r="I278" s="1">
        <v>0</v>
      </c>
      <c r="J278" s="1">
        <v>0</v>
      </c>
    </row>
    <row r="279" spans="1:10" ht="18.5" x14ac:dyDescent="0.45">
      <c r="A279" s="1">
        <v>278</v>
      </c>
      <c r="B279" s="2">
        <v>229.37536264911898</v>
      </c>
      <c r="C279" s="1">
        <v>1</v>
      </c>
      <c r="D279" s="3">
        <v>78067</v>
      </c>
      <c r="E279" s="1">
        <v>1</v>
      </c>
      <c r="F279" s="1">
        <v>3</v>
      </c>
      <c r="G279" s="1">
        <v>10</v>
      </c>
      <c r="H279" s="1">
        <v>0</v>
      </c>
      <c r="I279" s="1">
        <v>0</v>
      </c>
      <c r="J279" s="1">
        <v>0</v>
      </c>
    </row>
    <row r="280" spans="1:10" ht="18.5" x14ac:dyDescent="0.45">
      <c r="A280" s="1">
        <v>279</v>
      </c>
      <c r="B280" s="2">
        <v>376.77741328421189</v>
      </c>
      <c r="C280" s="1">
        <v>2</v>
      </c>
      <c r="D280" s="3">
        <v>144116</v>
      </c>
      <c r="E280" s="1">
        <v>4</v>
      </c>
      <c r="F280" s="1">
        <v>1</v>
      </c>
      <c r="G280" s="1">
        <v>14</v>
      </c>
      <c r="H280" s="1">
        <v>0</v>
      </c>
      <c r="I280" s="1">
        <v>2</v>
      </c>
      <c r="J280" s="1">
        <v>0</v>
      </c>
    </row>
    <row r="281" spans="1:10" ht="18.5" x14ac:dyDescent="0.45">
      <c r="A281" s="1">
        <v>280</v>
      </c>
      <c r="B281" s="2">
        <v>227.25890563411539</v>
      </c>
      <c r="C281" s="1">
        <v>1</v>
      </c>
      <c r="D281" s="3">
        <v>79197</v>
      </c>
      <c r="E281" s="1">
        <v>1</v>
      </c>
      <c r="F281" s="1">
        <v>3</v>
      </c>
      <c r="G281" s="1">
        <v>20</v>
      </c>
      <c r="H281" s="1">
        <v>0</v>
      </c>
      <c r="I281" s="1">
        <v>0</v>
      </c>
      <c r="J281" s="1">
        <v>0</v>
      </c>
    </row>
    <row r="282" spans="1:10" ht="18.5" x14ac:dyDescent="0.45">
      <c r="A282" s="1">
        <v>281</v>
      </c>
      <c r="B282" s="2">
        <v>321.23467620128054</v>
      </c>
      <c r="C282" s="1">
        <v>2</v>
      </c>
      <c r="D282" s="3">
        <v>115057</v>
      </c>
      <c r="E282" s="1">
        <v>2</v>
      </c>
      <c r="F282" s="1">
        <v>1</v>
      </c>
      <c r="G282" s="1">
        <v>12</v>
      </c>
      <c r="H282" s="1">
        <v>0</v>
      </c>
      <c r="I282" s="1">
        <v>0</v>
      </c>
      <c r="J282" s="1">
        <v>0</v>
      </c>
    </row>
    <row r="283" spans="1:10" ht="18.5" x14ac:dyDescent="0.45">
      <c r="A283" s="1">
        <v>282</v>
      </c>
      <c r="B283" s="2">
        <v>167.59366853362422</v>
      </c>
      <c r="C283" s="1">
        <v>1</v>
      </c>
      <c r="D283" s="3">
        <v>71527</v>
      </c>
      <c r="E283" s="1">
        <v>1</v>
      </c>
      <c r="F283" s="1">
        <v>3</v>
      </c>
      <c r="G283" s="1">
        <v>6</v>
      </c>
      <c r="H283" s="1">
        <v>0</v>
      </c>
      <c r="I283" s="1">
        <v>0</v>
      </c>
      <c r="J283" s="1">
        <v>1</v>
      </c>
    </row>
    <row r="284" spans="1:10" ht="18.5" x14ac:dyDescent="0.45">
      <c r="A284" s="1">
        <v>283</v>
      </c>
      <c r="B284" s="2">
        <v>175.83341660763091</v>
      </c>
      <c r="C284" s="1">
        <v>1</v>
      </c>
      <c r="D284" s="3">
        <v>86432</v>
      </c>
      <c r="E284" s="1">
        <v>1</v>
      </c>
      <c r="F284" s="1">
        <v>3</v>
      </c>
      <c r="G284" s="1">
        <v>8</v>
      </c>
      <c r="H284" s="1">
        <v>0</v>
      </c>
      <c r="I284" s="1">
        <v>0</v>
      </c>
      <c r="J284" s="1">
        <v>0</v>
      </c>
    </row>
    <row r="285" spans="1:10" ht="18.5" x14ac:dyDescent="0.45">
      <c r="A285" s="1">
        <v>284</v>
      </c>
      <c r="B285" s="2">
        <v>229.34471036401899</v>
      </c>
      <c r="C285" s="1">
        <v>2</v>
      </c>
      <c r="D285" s="3">
        <v>116129</v>
      </c>
      <c r="E285" s="1">
        <v>2</v>
      </c>
      <c r="F285" s="1">
        <v>2</v>
      </c>
      <c r="G285" s="1">
        <v>2</v>
      </c>
      <c r="H285" s="1">
        <v>0</v>
      </c>
      <c r="I285" s="1">
        <v>0</v>
      </c>
      <c r="J285" s="1">
        <v>0</v>
      </c>
    </row>
    <row r="286" spans="1:10" ht="18.5" x14ac:dyDescent="0.45">
      <c r="A286" s="1">
        <v>285</v>
      </c>
      <c r="B286" s="2">
        <v>162.09438414458009</v>
      </c>
      <c r="C286" s="1">
        <v>1</v>
      </c>
      <c r="D286" s="3">
        <v>83841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</row>
    <row r="287" spans="1:10" ht="18.5" x14ac:dyDescent="0.45">
      <c r="A287" s="1">
        <v>286</v>
      </c>
      <c r="B287" s="2">
        <v>212.71408262027612</v>
      </c>
      <c r="C287" s="1">
        <v>1</v>
      </c>
      <c r="D287" s="3">
        <v>79432</v>
      </c>
      <c r="E287" s="1">
        <v>1</v>
      </c>
      <c r="F287" s="1">
        <v>3</v>
      </c>
      <c r="G287" s="1">
        <v>15</v>
      </c>
      <c r="H287" s="1">
        <v>0</v>
      </c>
      <c r="I287" s="1">
        <v>0</v>
      </c>
      <c r="J287" s="1">
        <v>0</v>
      </c>
    </row>
    <row r="288" spans="1:10" ht="18.5" x14ac:dyDescent="0.45">
      <c r="A288" s="1">
        <v>287</v>
      </c>
      <c r="B288" s="2">
        <v>313.14365856193615</v>
      </c>
      <c r="C288" s="1">
        <v>2</v>
      </c>
      <c r="D288" s="3">
        <v>143255</v>
      </c>
      <c r="E288" s="1">
        <v>5</v>
      </c>
      <c r="F288" s="1">
        <v>1</v>
      </c>
      <c r="G288" s="1">
        <v>2</v>
      </c>
      <c r="H288" s="1">
        <v>0</v>
      </c>
      <c r="I288" s="1">
        <v>3</v>
      </c>
      <c r="J288" s="1">
        <v>0</v>
      </c>
    </row>
    <row r="289" spans="1:10" ht="18.5" x14ac:dyDescent="0.45">
      <c r="A289" s="1">
        <v>288</v>
      </c>
      <c r="B289" s="2">
        <v>187.16555035199499</v>
      </c>
      <c r="C289" s="1">
        <v>1</v>
      </c>
      <c r="D289" s="3">
        <v>75529</v>
      </c>
      <c r="E289" s="1">
        <v>1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</row>
    <row r="290" spans="1:10" ht="18.5" x14ac:dyDescent="0.45">
      <c r="A290" s="1">
        <v>289</v>
      </c>
      <c r="B290" s="2">
        <v>154.61840609570544</v>
      </c>
      <c r="C290" s="1">
        <v>1</v>
      </c>
      <c r="D290" s="3">
        <v>93144</v>
      </c>
      <c r="E290" s="1">
        <v>1</v>
      </c>
      <c r="F290" s="1">
        <v>2</v>
      </c>
      <c r="G290" s="1">
        <v>2</v>
      </c>
      <c r="H290" s="1">
        <v>0</v>
      </c>
      <c r="I290" s="1">
        <v>0</v>
      </c>
      <c r="J290" s="1">
        <v>0</v>
      </c>
    </row>
    <row r="291" spans="1:10" ht="18.5" x14ac:dyDescent="0.45">
      <c r="A291" s="1">
        <v>290</v>
      </c>
      <c r="B291" s="2">
        <v>211.21424995049162</v>
      </c>
      <c r="C291" s="1">
        <v>1</v>
      </c>
      <c r="D291" s="3">
        <v>79328</v>
      </c>
      <c r="E291" s="1">
        <v>1</v>
      </c>
      <c r="F291" s="1">
        <v>1</v>
      </c>
      <c r="G291" s="1">
        <v>14</v>
      </c>
      <c r="H291" s="1">
        <v>0</v>
      </c>
      <c r="I291" s="1">
        <v>0</v>
      </c>
      <c r="J291" s="1">
        <v>0</v>
      </c>
    </row>
    <row r="292" spans="1:10" ht="18.5" x14ac:dyDescent="0.45">
      <c r="A292" s="1">
        <v>291</v>
      </c>
      <c r="B292" s="2">
        <v>199.92393286632358</v>
      </c>
      <c r="C292" s="1">
        <v>1</v>
      </c>
      <c r="D292" s="3">
        <v>77100</v>
      </c>
      <c r="E292" s="1">
        <v>2</v>
      </c>
      <c r="F292" s="1">
        <v>3</v>
      </c>
      <c r="G292" s="1">
        <v>3</v>
      </c>
      <c r="H292" s="1">
        <v>0</v>
      </c>
      <c r="I292" s="1">
        <v>1</v>
      </c>
      <c r="J292" s="1">
        <v>0</v>
      </c>
    </row>
    <row r="293" spans="1:10" ht="18.5" x14ac:dyDescent="0.45">
      <c r="A293" s="1">
        <v>292</v>
      </c>
      <c r="B293" s="2">
        <v>223.546040816811</v>
      </c>
      <c r="C293" s="1">
        <v>3</v>
      </c>
      <c r="D293" s="3">
        <v>135448</v>
      </c>
      <c r="E293" s="1">
        <v>3</v>
      </c>
      <c r="F293" s="1">
        <v>3</v>
      </c>
      <c r="G293" s="1">
        <v>3</v>
      </c>
      <c r="H293" s="1">
        <v>0</v>
      </c>
      <c r="I293" s="1">
        <v>0</v>
      </c>
      <c r="J293" s="1">
        <v>0</v>
      </c>
    </row>
    <row r="294" spans="1:10" ht="18.5" x14ac:dyDescent="0.45">
      <c r="A294" s="1">
        <v>293</v>
      </c>
      <c r="B294" s="2">
        <v>118.35850747728868</v>
      </c>
      <c r="C294" s="1">
        <v>1</v>
      </c>
      <c r="D294" s="3">
        <v>75613</v>
      </c>
      <c r="E294" s="1">
        <v>1</v>
      </c>
      <c r="F294" s="1">
        <v>3</v>
      </c>
      <c r="G294" s="1">
        <v>1</v>
      </c>
      <c r="H294" s="1">
        <v>0</v>
      </c>
      <c r="I294" s="1">
        <v>0</v>
      </c>
      <c r="J294" s="1">
        <v>0</v>
      </c>
    </row>
    <row r="295" spans="1:10" ht="18.5" x14ac:dyDescent="0.45">
      <c r="A295" s="1">
        <v>294</v>
      </c>
      <c r="B295" s="2">
        <v>149.28891945586969</v>
      </c>
      <c r="C295" s="1">
        <v>1</v>
      </c>
      <c r="D295" s="3">
        <v>80267</v>
      </c>
      <c r="E295" s="1">
        <v>1</v>
      </c>
      <c r="F295" s="1">
        <v>3</v>
      </c>
      <c r="G295" s="1">
        <v>4</v>
      </c>
      <c r="H295" s="1">
        <v>0</v>
      </c>
      <c r="I295" s="1">
        <v>0</v>
      </c>
      <c r="J295" s="1">
        <v>0</v>
      </c>
    </row>
    <row r="296" spans="1:10" ht="18.5" x14ac:dyDescent="0.45">
      <c r="A296" s="1">
        <v>295</v>
      </c>
      <c r="B296" s="2">
        <v>180.31703548431534</v>
      </c>
      <c r="C296" s="1">
        <v>1</v>
      </c>
      <c r="D296" s="3">
        <v>76825</v>
      </c>
      <c r="E296" s="1">
        <v>1</v>
      </c>
      <c r="F296" s="1">
        <v>3</v>
      </c>
      <c r="G296" s="1">
        <v>9</v>
      </c>
      <c r="H296" s="1">
        <v>0</v>
      </c>
      <c r="I296" s="1">
        <v>0</v>
      </c>
      <c r="J296" s="1">
        <v>0</v>
      </c>
    </row>
    <row r="297" spans="1:10" ht="18.5" x14ac:dyDescent="0.45">
      <c r="A297" s="1">
        <v>296</v>
      </c>
      <c r="B297" s="2">
        <v>211.755066196977</v>
      </c>
      <c r="C297" s="1">
        <v>1</v>
      </c>
      <c r="D297" s="3">
        <v>89950</v>
      </c>
      <c r="E297" s="1">
        <v>1</v>
      </c>
      <c r="F297" s="1">
        <v>3</v>
      </c>
      <c r="G297" s="1">
        <v>18</v>
      </c>
      <c r="H297" s="1">
        <v>0</v>
      </c>
      <c r="I297" s="1">
        <v>0</v>
      </c>
      <c r="J297" s="1">
        <v>0</v>
      </c>
    </row>
    <row r="298" spans="1:10" ht="18.5" x14ac:dyDescent="0.45">
      <c r="A298" s="1">
        <v>297</v>
      </c>
      <c r="B298" s="2">
        <v>167.54506627097942</v>
      </c>
      <c r="C298" s="1">
        <v>1</v>
      </c>
      <c r="D298" s="3">
        <v>74043</v>
      </c>
      <c r="E298" s="1">
        <v>1</v>
      </c>
      <c r="F298" s="1">
        <v>3</v>
      </c>
      <c r="G298" s="1">
        <v>4</v>
      </c>
      <c r="H298" s="1">
        <v>0</v>
      </c>
      <c r="I298" s="1">
        <v>0</v>
      </c>
      <c r="J298" s="1">
        <v>0</v>
      </c>
    </row>
    <row r="299" spans="1:10" ht="18.5" x14ac:dyDescent="0.45">
      <c r="A299" s="1">
        <v>298</v>
      </c>
      <c r="B299" s="2">
        <v>152.89194297489729</v>
      </c>
      <c r="C299" s="1">
        <v>1</v>
      </c>
      <c r="D299" s="3">
        <v>83789</v>
      </c>
      <c r="E299" s="1">
        <v>1</v>
      </c>
      <c r="F299" s="1">
        <v>2</v>
      </c>
      <c r="G299" s="1">
        <v>5</v>
      </c>
      <c r="H299" s="1">
        <v>0</v>
      </c>
      <c r="I299" s="1">
        <v>0</v>
      </c>
      <c r="J299" s="1">
        <v>0</v>
      </c>
    </row>
    <row r="300" spans="1:10" ht="18.5" x14ac:dyDescent="0.45">
      <c r="A300" s="1">
        <v>299</v>
      </c>
      <c r="B300" s="2">
        <v>176.35269817590023</v>
      </c>
      <c r="C300" s="1">
        <v>1</v>
      </c>
      <c r="D300" s="3">
        <v>72143</v>
      </c>
      <c r="E300" s="1">
        <v>1</v>
      </c>
      <c r="F300" s="1">
        <v>1</v>
      </c>
      <c r="G300" s="1">
        <v>4</v>
      </c>
      <c r="H300" s="1">
        <v>0</v>
      </c>
      <c r="I300" s="1">
        <v>0</v>
      </c>
      <c r="J300" s="1">
        <v>0</v>
      </c>
    </row>
    <row r="301" spans="1:10" ht="18.5" x14ac:dyDescent="0.45">
      <c r="A301" s="1">
        <v>300</v>
      </c>
      <c r="B301" s="2">
        <v>308.76290358221786</v>
      </c>
      <c r="C301" s="1">
        <v>2</v>
      </c>
      <c r="D301" s="3">
        <v>142386</v>
      </c>
      <c r="E301" s="1">
        <v>2</v>
      </c>
      <c r="F301" s="1">
        <v>2</v>
      </c>
      <c r="G301" s="1">
        <v>7</v>
      </c>
      <c r="H301" s="1">
        <v>0</v>
      </c>
      <c r="I301" s="1">
        <v>0</v>
      </c>
      <c r="J301" s="1">
        <v>0</v>
      </c>
    </row>
    <row r="302" spans="1:10" ht="18.5" x14ac:dyDescent="0.45">
      <c r="A302" s="1">
        <v>301</v>
      </c>
      <c r="B302" s="2">
        <v>151.88452101294351</v>
      </c>
      <c r="C302" s="1">
        <v>1</v>
      </c>
      <c r="D302" s="3">
        <v>74744</v>
      </c>
      <c r="E302" s="1">
        <v>1</v>
      </c>
      <c r="F302" s="1">
        <v>2</v>
      </c>
      <c r="G302" s="1">
        <v>4</v>
      </c>
      <c r="H302" s="1">
        <v>0</v>
      </c>
      <c r="I302" s="1">
        <v>0</v>
      </c>
      <c r="J302" s="1">
        <v>0</v>
      </c>
    </row>
    <row r="303" spans="1:10" ht="18.5" x14ac:dyDescent="0.45">
      <c r="A303" s="1">
        <v>302</v>
      </c>
      <c r="B303" s="2">
        <v>354.89495356730248</v>
      </c>
      <c r="C303" s="1">
        <v>2</v>
      </c>
      <c r="D303" s="3">
        <v>131676</v>
      </c>
      <c r="E303" s="1">
        <v>2</v>
      </c>
      <c r="F303" s="1">
        <v>3</v>
      </c>
      <c r="G303" s="1">
        <v>19</v>
      </c>
      <c r="H303" s="1">
        <v>0</v>
      </c>
      <c r="I303" s="1">
        <v>0</v>
      </c>
      <c r="J303" s="1">
        <v>0</v>
      </c>
    </row>
    <row r="304" spans="1:10" ht="18.5" x14ac:dyDescent="0.45">
      <c r="A304" s="1">
        <v>303</v>
      </c>
      <c r="B304" s="2">
        <v>135.81552088668175</v>
      </c>
      <c r="C304" s="1">
        <v>1</v>
      </c>
      <c r="D304" s="3">
        <v>92579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1</v>
      </c>
    </row>
    <row r="305" spans="1:10" ht="18.5" x14ac:dyDescent="0.45">
      <c r="A305" s="1">
        <v>304</v>
      </c>
      <c r="B305" s="2">
        <v>164.59229740331986</v>
      </c>
      <c r="C305" s="1">
        <v>1</v>
      </c>
      <c r="D305" s="3">
        <v>72117</v>
      </c>
      <c r="E305" s="1">
        <v>1</v>
      </c>
      <c r="F305" s="1">
        <v>3</v>
      </c>
      <c r="G305" s="1">
        <v>1</v>
      </c>
      <c r="H305" s="1">
        <v>0</v>
      </c>
      <c r="I305" s="1">
        <v>0</v>
      </c>
      <c r="J305" s="1">
        <v>0</v>
      </c>
    </row>
    <row r="306" spans="1:10" ht="18.5" x14ac:dyDescent="0.45">
      <c r="A306" s="1">
        <v>305</v>
      </c>
      <c r="B306" s="2">
        <v>238.78802515451451</v>
      </c>
      <c r="C306" s="1">
        <v>2</v>
      </c>
      <c r="D306" s="3">
        <v>133754</v>
      </c>
      <c r="E306" s="1">
        <v>3</v>
      </c>
      <c r="F306" s="1">
        <v>2</v>
      </c>
      <c r="G306" s="1">
        <v>4</v>
      </c>
      <c r="H306" s="1">
        <v>0</v>
      </c>
      <c r="I306" s="1">
        <v>1</v>
      </c>
      <c r="J306" s="1">
        <v>0</v>
      </c>
    </row>
    <row r="307" spans="1:10" ht="18.5" x14ac:dyDescent="0.45">
      <c r="A307" s="1">
        <v>306</v>
      </c>
      <c r="B307" s="2">
        <v>203.62989348005988</v>
      </c>
      <c r="C307" s="1">
        <v>1</v>
      </c>
      <c r="D307" s="3">
        <v>87529</v>
      </c>
      <c r="E307" s="1">
        <v>1</v>
      </c>
      <c r="F307" s="1">
        <v>3</v>
      </c>
      <c r="G307" s="1">
        <v>5</v>
      </c>
      <c r="H307" s="1">
        <v>0</v>
      </c>
      <c r="I307" s="1">
        <v>0</v>
      </c>
      <c r="J307" s="1">
        <v>0</v>
      </c>
    </row>
    <row r="308" spans="1:10" ht="18.5" x14ac:dyDescent="0.45">
      <c r="A308" s="1">
        <v>307</v>
      </c>
      <c r="B308" s="2">
        <v>163.05589048287123</v>
      </c>
      <c r="C308" s="1">
        <v>1</v>
      </c>
      <c r="D308" s="3">
        <v>81737</v>
      </c>
      <c r="E308" s="1">
        <v>1</v>
      </c>
      <c r="F308" s="1">
        <v>3</v>
      </c>
      <c r="G308" s="1">
        <v>2</v>
      </c>
      <c r="H308" s="1">
        <v>0</v>
      </c>
      <c r="I308" s="1">
        <v>0</v>
      </c>
      <c r="J308" s="1">
        <v>0</v>
      </c>
    </row>
    <row r="309" spans="1:10" ht="18.5" x14ac:dyDescent="0.45">
      <c r="A309" s="1">
        <v>308</v>
      </c>
      <c r="B309" s="2">
        <v>283.83253768474248</v>
      </c>
      <c r="C309" s="1">
        <v>2</v>
      </c>
      <c r="D309" s="3">
        <v>110226</v>
      </c>
      <c r="E309" s="1">
        <v>5</v>
      </c>
      <c r="F309" s="1">
        <v>3</v>
      </c>
      <c r="G309" s="1">
        <v>2</v>
      </c>
      <c r="H309" s="1">
        <v>0</v>
      </c>
      <c r="I309" s="1">
        <v>3</v>
      </c>
      <c r="J309" s="1">
        <v>1</v>
      </c>
    </row>
    <row r="310" spans="1:10" ht="18.5" x14ac:dyDescent="0.45">
      <c r="A310" s="1">
        <v>309</v>
      </c>
      <c r="B310" s="2">
        <v>134.31038298462585</v>
      </c>
      <c r="C310" s="1">
        <v>1</v>
      </c>
      <c r="D310" s="3">
        <v>73371</v>
      </c>
      <c r="E310" s="1">
        <v>1</v>
      </c>
      <c r="F310" s="1">
        <v>3</v>
      </c>
      <c r="G310" s="1">
        <v>1</v>
      </c>
      <c r="H310" s="1">
        <v>0</v>
      </c>
      <c r="I310" s="1">
        <v>0</v>
      </c>
      <c r="J310" s="1">
        <v>0</v>
      </c>
    </row>
    <row r="311" spans="1:10" ht="18.5" x14ac:dyDescent="0.45">
      <c r="A311" s="1">
        <v>310</v>
      </c>
      <c r="B311" s="2">
        <v>302.19570201390309</v>
      </c>
      <c r="C311" s="1">
        <v>2</v>
      </c>
      <c r="D311" s="3">
        <v>125908</v>
      </c>
      <c r="E311" s="1">
        <v>4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</row>
    <row r="312" spans="1:10" ht="18.5" x14ac:dyDescent="0.45">
      <c r="A312" s="1">
        <v>311</v>
      </c>
      <c r="B312" s="2">
        <v>242.40477888107986</v>
      </c>
      <c r="C312" s="1">
        <v>2</v>
      </c>
      <c r="D312" s="3">
        <v>121055</v>
      </c>
      <c r="E312" s="1">
        <v>3</v>
      </c>
      <c r="F312" s="1">
        <v>3</v>
      </c>
      <c r="G312" s="1">
        <v>1</v>
      </c>
      <c r="H312" s="1">
        <v>0</v>
      </c>
      <c r="I312" s="1">
        <v>1</v>
      </c>
      <c r="J312" s="1">
        <v>0</v>
      </c>
    </row>
    <row r="313" spans="1:10" ht="18.5" x14ac:dyDescent="0.45">
      <c r="A313" s="1">
        <v>312</v>
      </c>
      <c r="B313" s="2">
        <v>225.60690217444719</v>
      </c>
      <c r="C313" s="1">
        <v>1</v>
      </c>
      <c r="D313" s="3">
        <v>91822</v>
      </c>
      <c r="E313" s="1">
        <v>2</v>
      </c>
      <c r="F313" s="1">
        <v>1</v>
      </c>
      <c r="G313" s="1">
        <v>2</v>
      </c>
      <c r="H313" s="1">
        <v>0</v>
      </c>
      <c r="I313" s="1">
        <v>1</v>
      </c>
      <c r="J313" s="1">
        <v>0</v>
      </c>
    </row>
    <row r="314" spans="1:10" ht="18.5" x14ac:dyDescent="0.45">
      <c r="A314" s="1">
        <v>313</v>
      </c>
      <c r="B314" s="2">
        <v>202.54196146813234</v>
      </c>
      <c r="C314" s="1">
        <v>1</v>
      </c>
      <c r="D314" s="3">
        <v>91173</v>
      </c>
      <c r="E314" s="1">
        <v>1</v>
      </c>
      <c r="F314" s="1">
        <v>2</v>
      </c>
      <c r="G314" s="1">
        <v>13</v>
      </c>
      <c r="H314" s="1">
        <v>0</v>
      </c>
      <c r="I314" s="1">
        <v>0</v>
      </c>
      <c r="J314" s="1">
        <v>1</v>
      </c>
    </row>
    <row r="315" spans="1:10" ht="18.5" x14ac:dyDescent="0.45">
      <c r="A315" s="1">
        <v>314</v>
      </c>
      <c r="B315" s="2">
        <v>158.22097724669385</v>
      </c>
      <c r="C315" s="1">
        <v>1</v>
      </c>
      <c r="D315" s="3">
        <v>90971</v>
      </c>
      <c r="E315" s="1">
        <v>1</v>
      </c>
      <c r="F315" s="1">
        <v>1</v>
      </c>
      <c r="G315" s="1">
        <v>2</v>
      </c>
      <c r="H315" s="1">
        <v>0</v>
      </c>
      <c r="I315" s="1">
        <v>0</v>
      </c>
      <c r="J315" s="1">
        <v>0</v>
      </c>
    </row>
    <row r="316" spans="1:10" ht="18.5" x14ac:dyDescent="0.45">
      <c r="A316" s="1">
        <v>315</v>
      </c>
      <c r="B316" s="2">
        <v>149.04563285770308</v>
      </c>
      <c r="C316" s="1">
        <v>1</v>
      </c>
      <c r="D316" s="3">
        <v>72839</v>
      </c>
      <c r="E316" s="1">
        <v>1</v>
      </c>
      <c r="F316" s="1">
        <v>1</v>
      </c>
      <c r="G316" s="1">
        <v>2</v>
      </c>
      <c r="H316" s="1">
        <v>0</v>
      </c>
      <c r="I316" s="1">
        <v>0</v>
      </c>
      <c r="J316" s="1">
        <v>0</v>
      </c>
    </row>
    <row r="317" spans="1:10" ht="18.5" x14ac:dyDescent="0.45">
      <c r="A317" s="1">
        <v>316</v>
      </c>
      <c r="B317" s="2">
        <v>306.19827442912833</v>
      </c>
      <c r="C317" s="1">
        <v>2</v>
      </c>
      <c r="D317" s="3">
        <v>146029</v>
      </c>
      <c r="E317" s="1">
        <v>2</v>
      </c>
      <c r="F317" s="1">
        <v>2</v>
      </c>
      <c r="G317" s="1">
        <v>1</v>
      </c>
      <c r="H317" s="1">
        <v>0</v>
      </c>
      <c r="I317" s="1">
        <v>0</v>
      </c>
      <c r="J317" s="1">
        <v>0</v>
      </c>
    </row>
    <row r="318" spans="1:10" ht="18.5" x14ac:dyDescent="0.45">
      <c r="A318" s="1">
        <v>317</v>
      </c>
      <c r="B318" s="2">
        <v>225.92271198150814</v>
      </c>
      <c r="C318" s="1">
        <v>2</v>
      </c>
      <c r="D318" s="3">
        <v>120664</v>
      </c>
      <c r="E318" s="1">
        <v>2</v>
      </c>
      <c r="F318" s="1">
        <v>1</v>
      </c>
      <c r="G318" s="1">
        <v>4</v>
      </c>
      <c r="H318" s="1">
        <v>0</v>
      </c>
      <c r="I318" s="1">
        <v>0</v>
      </c>
      <c r="J318" s="1">
        <v>0</v>
      </c>
    </row>
    <row r="319" spans="1:10" ht="18.5" x14ac:dyDescent="0.45">
      <c r="A319" s="1">
        <v>318</v>
      </c>
      <c r="B319" s="2">
        <v>185.78232215607676</v>
      </c>
      <c r="C319" s="1">
        <v>1</v>
      </c>
      <c r="D319" s="3">
        <v>72855</v>
      </c>
      <c r="E319" s="1">
        <v>2</v>
      </c>
      <c r="F319" s="1">
        <v>2</v>
      </c>
      <c r="G319" s="1">
        <v>3</v>
      </c>
      <c r="H319" s="1">
        <v>0</v>
      </c>
      <c r="I319" s="1">
        <v>1</v>
      </c>
      <c r="J319" s="1">
        <v>0</v>
      </c>
    </row>
    <row r="320" spans="1:10" ht="18.5" x14ac:dyDescent="0.45">
      <c r="A320" s="1">
        <v>319</v>
      </c>
      <c r="B320" s="2">
        <v>225.04541402863492</v>
      </c>
      <c r="C320" s="1">
        <v>1</v>
      </c>
      <c r="D320" s="3">
        <v>79267</v>
      </c>
      <c r="E320" s="1">
        <v>2</v>
      </c>
      <c r="F320" s="1">
        <v>3</v>
      </c>
      <c r="G320" s="1">
        <v>6</v>
      </c>
      <c r="H320" s="1">
        <v>0</v>
      </c>
      <c r="I320" s="1">
        <v>1</v>
      </c>
      <c r="J320" s="1">
        <v>0</v>
      </c>
    </row>
    <row r="321" spans="1:10" ht="18.5" x14ac:dyDescent="0.45">
      <c r="A321" s="1">
        <v>320</v>
      </c>
      <c r="B321" s="2">
        <v>177.40530240222128</v>
      </c>
      <c r="C321" s="1">
        <v>1</v>
      </c>
      <c r="D321" s="3">
        <v>92157</v>
      </c>
      <c r="E321" s="1">
        <v>1</v>
      </c>
      <c r="F321" s="1">
        <v>2</v>
      </c>
      <c r="G321" s="1">
        <v>2</v>
      </c>
      <c r="H321" s="1">
        <v>0</v>
      </c>
      <c r="I321" s="1">
        <v>0</v>
      </c>
      <c r="J321" s="1">
        <v>0</v>
      </c>
    </row>
    <row r="322" spans="1:10" ht="18.5" x14ac:dyDescent="0.45">
      <c r="A322" s="1">
        <v>321</v>
      </c>
      <c r="B322" s="2">
        <v>163.24001540360598</v>
      </c>
      <c r="C322" s="1">
        <v>2</v>
      </c>
      <c r="D322" s="3">
        <v>121255</v>
      </c>
      <c r="E322" s="1">
        <v>2</v>
      </c>
      <c r="F322" s="1">
        <v>2</v>
      </c>
      <c r="G322" s="1">
        <v>2</v>
      </c>
      <c r="H322" s="1">
        <v>0</v>
      </c>
      <c r="I322" s="1">
        <v>0</v>
      </c>
      <c r="J322" s="1">
        <v>0</v>
      </c>
    </row>
    <row r="323" spans="1:10" ht="18.5" x14ac:dyDescent="0.45">
      <c r="A323" s="1">
        <v>322</v>
      </c>
      <c r="B323" s="2">
        <v>256.45569352735311</v>
      </c>
      <c r="C323" s="1">
        <v>2</v>
      </c>
      <c r="D323" s="3">
        <v>111181</v>
      </c>
      <c r="E323" s="1">
        <v>3</v>
      </c>
      <c r="F323" s="1">
        <v>2</v>
      </c>
      <c r="G323" s="1">
        <v>3</v>
      </c>
      <c r="H323" s="1">
        <v>0</v>
      </c>
      <c r="I323" s="1">
        <v>1</v>
      </c>
      <c r="J323" s="1">
        <v>1</v>
      </c>
    </row>
    <row r="324" spans="1:10" ht="18.5" x14ac:dyDescent="0.45">
      <c r="A324" s="1">
        <v>323</v>
      </c>
      <c r="B324" s="2">
        <v>145.88323284512393</v>
      </c>
      <c r="C324" s="1">
        <v>1</v>
      </c>
      <c r="D324" s="3">
        <v>70183</v>
      </c>
      <c r="E324" s="1">
        <v>1</v>
      </c>
      <c r="F324" s="1">
        <v>2</v>
      </c>
      <c r="G324" s="1">
        <v>1</v>
      </c>
      <c r="H324" s="1">
        <v>0</v>
      </c>
      <c r="I324" s="1">
        <v>0</v>
      </c>
      <c r="J324" s="1">
        <v>0</v>
      </c>
    </row>
    <row r="325" spans="1:10" ht="18.5" x14ac:dyDescent="0.45">
      <c r="A325" s="1">
        <v>324</v>
      </c>
      <c r="B325" s="2">
        <v>173.7071756482529</v>
      </c>
      <c r="C325" s="1">
        <v>1</v>
      </c>
      <c r="D325" s="3">
        <v>87468</v>
      </c>
      <c r="E325" s="1">
        <v>1</v>
      </c>
      <c r="F325" s="1">
        <v>1</v>
      </c>
      <c r="G325" s="1">
        <v>1</v>
      </c>
      <c r="H325" s="1">
        <v>0</v>
      </c>
      <c r="I325" s="1">
        <v>0</v>
      </c>
      <c r="J325" s="1">
        <v>0</v>
      </c>
    </row>
    <row r="326" spans="1:10" ht="18.5" x14ac:dyDescent="0.45">
      <c r="A326" s="1">
        <v>325</v>
      </c>
      <c r="B326" s="2">
        <v>194.04912134031372</v>
      </c>
      <c r="C326" s="1">
        <v>1</v>
      </c>
      <c r="D326" s="3">
        <v>91828</v>
      </c>
      <c r="E326" s="1">
        <v>1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</row>
    <row r="327" spans="1:10" ht="18.5" x14ac:dyDescent="0.45">
      <c r="A327" s="1">
        <v>326</v>
      </c>
      <c r="B327" s="2">
        <v>287.57342360500775</v>
      </c>
      <c r="C327" s="1">
        <v>2</v>
      </c>
      <c r="D327" s="3">
        <v>128745</v>
      </c>
      <c r="E327" s="1">
        <v>2</v>
      </c>
      <c r="F327" s="1">
        <v>3</v>
      </c>
      <c r="G327" s="1">
        <v>11</v>
      </c>
      <c r="H327" s="1">
        <v>0</v>
      </c>
      <c r="I327" s="1">
        <v>0</v>
      </c>
      <c r="J327" s="1">
        <v>0</v>
      </c>
    </row>
    <row r="328" spans="1:10" ht="18.5" x14ac:dyDescent="0.45">
      <c r="A328" s="1">
        <v>327</v>
      </c>
      <c r="B328" s="2">
        <v>285.44429882020125</v>
      </c>
      <c r="C328" s="1">
        <v>1</v>
      </c>
      <c r="D328" s="3">
        <v>88081</v>
      </c>
      <c r="E328" s="1">
        <v>2</v>
      </c>
      <c r="F328" s="1">
        <v>1</v>
      </c>
      <c r="G328" s="1">
        <v>16</v>
      </c>
      <c r="H328" s="1">
        <v>0</v>
      </c>
      <c r="I328" s="1">
        <v>1</v>
      </c>
      <c r="J328" s="1">
        <v>0</v>
      </c>
    </row>
    <row r="329" spans="1:10" ht="18.5" x14ac:dyDescent="0.45">
      <c r="A329" s="1">
        <v>328</v>
      </c>
      <c r="B329" s="2">
        <v>268.01672185631276</v>
      </c>
      <c r="C329" s="1">
        <v>2</v>
      </c>
      <c r="D329" s="3">
        <v>141228</v>
      </c>
      <c r="E329" s="1">
        <v>2</v>
      </c>
      <c r="F329" s="1">
        <v>3</v>
      </c>
      <c r="G329" s="1">
        <v>3</v>
      </c>
      <c r="H329" s="1">
        <v>0</v>
      </c>
      <c r="I329" s="1">
        <v>0</v>
      </c>
      <c r="J329" s="1">
        <v>0</v>
      </c>
    </row>
    <row r="330" spans="1:10" ht="18.5" x14ac:dyDescent="0.45">
      <c r="A330" s="1">
        <v>329</v>
      </c>
      <c r="B330" s="2">
        <v>155.76966410464223</v>
      </c>
      <c r="C330" s="1">
        <v>1</v>
      </c>
      <c r="D330" s="3">
        <v>79870</v>
      </c>
      <c r="E330" s="1">
        <v>1</v>
      </c>
      <c r="F330" s="1">
        <v>2</v>
      </c>
      <c r="G330" s="1">
        <v>7</v>
      </c>
      <c r="H330" s="1">
        <v>0</v>
      </c>
      <c r="I330" s="1">
        <v>0</v>
      </c>
      <c r="J330" s="1">
        <v>0</v>
      </c>
    </row>
    <row r="331" spans="1:10" ht="18.5" x14ac:dyDescent="0.45">
      <c r="A331" s="1">
        <v>330</v>
      </c>
      <c r="B331" s="2">
        <v>205.11398367232454</v>
      </c>
      <c r="C331" s="1">
        <v>2</v>
      </c>
      <c r="D331" s="3">
        <v>123929</v>
      </c>
      <c r="E331" s="1">
        <v>3</v>
      </c>
      <c r="F331" s="1">
        <v>1</v>
      </c>
      <c r="G331" s="1">
        <v>1</v>
      </c>
      <c r="H331" s="1">
        <v>0</v>
      </c>
      <c r="I331" s="1">
        <v>1</v>
      </c>
      <c r="J331" s="1">
        <v>0</v>
      </c>
    </row>
    <row r="332" spans="1:10" ht="18.5" x14ac:dyDescent="0.45">
      <c r="A332" s="1">
        <v>331</v>
      </c>
      <c r="B332" s="2">
        <v>357.66792890916435</v>
      </c>
      <c r="C332" s="1">
        <v>2</v>
      </c>
      <c r="D332" s="3">
        <v>142131</v>
      </c>
      <c r="E332" s="1">
        <v>4</v>
      </c>
      <c r="F332" s="1">
        <v>1</v>
      </c>
      <c r="G332" s="1">
        <v>2</v>
      </c>
      <c r="H332" s="1">
        <v>0</v>
      </c>
      <c r="I332" s="1">
        <v>2</v>
      </c>
      <c r="J332" s="1">
        <v>1</v>
      </c>
    </row>
    <row r="333" spans="1:10" ht="18.5" x14ac:dyDescent="0.45">
      <c r="A333" s="1">
        <v>332</v>
      </c>
      <c r="B333" s="2">
        <v>341.52957217013955</v>
      </c>
      <c r="C333" s="1">
        <v>2</v>
      </c>
      <c r="D333" s="3">
        <v>123510</v>
      </c>
      <c r="E333" s="1">
        <v>4</v>
      </c>
      <c r="F333" s="1">
        <v>3</v>
      </c>
      <c r="G333" s="1">
        <v>2</v>
      </c>
      <c r="H333" s="1">
        <v>0</v>
      </c>
      <c r="I333" s="1">
        <v>2</v>
      </c>
      <c r="J333" s="1">
        <v>0</v>
      </c>
    </row>
    <row r="334" spans="1:10" ht="18.5" x14ac:dyDescent="0.45">
      <c r="A334" s="1">
        <v>333</v>
      </c>
      <c r="B334" s="2">
        <v>165.83137511741046</v>
      </c>
      <c r="C334" s="1">
        <v>1</v>
      </c>
      <c r="D334" s="3">
        <v>89867</v>
      </c>
      <c r="E334" s="1">
        <v>1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</row>
    <row r="335" spans="1:10" ht="18.5" x14ac:dyDescent="0.45">
      <c r="A335" s="1">
        <v>334</v>
      </c>
      <c r="B335" s="2">
        <v>161.58179877008698</v>
      </c>
      <c r="C335" s="1">
        <v>1</v>
      </c>
      <c r="D335" s="3">
        <v>89439</v>
      </c>
      <c r="E335" s="1">
        <v>1</v>
      </c>
      <c r="F335" s="1">
        <v>3</v>
      </c>
      <c r="G335" s="1">
        <v>1</v>
      </c>
      <c r="H335" s="1">
        <v>0</v>
      </c>
      <c r="I335" s="1">
        <v>0</v>
      </c>
      <c r="J335" s="1">
        <v>0</v>
      </c>
    </row>
    <row r="336" spans="1:10" ht="18.5" x14ac:dyDescent="0.45">
      <c r="A336" s="1">
        <v>335</v>
      </c>
      <c r="B336" s="2">
        <v>457.49433354702103</v>
      </c>
      <c r="C336" s="1">
        <v>3</v>
      </c>
      <c r="D336" s="3">
        <v>111264</v>
      </c>
      <c r="E336" s="1">
        <v>6</v>
      </c>
      <c r="F336" s="1">
        <v>3</v>
      </c>
      <c r="G336" s="1">
        <v>3</v>
      </c>
      <c r="H336" s="1">
        <v>0</v>
      </c>
      <c r="I336" s="1">
        <v>3</v>
      </c>
      <c r="J336" s="1">
        <v>0</v>
      </c>
    </row>
    <row r="337" spans="1:10" ht="18.5" x14ac:dyDescent="0.45">
      <c r="A337" s="1">
        <v>336</v>
      </c>
      <c r="B337" s="2">
        <v>346.57052903898153</v>
      </c>
      <c r="C337" s="1">
        <v>2</v>
      </c>
      <c r="D337" s="3">
        <v>119927</v>
      </c>
      <c r="E337" s="1">
        <v>2</v>
      </c>
      <c r="F337" s="1">
        <v>1</v>
      </c>
      <c r="G337" s="1">
        <v>13</v>
      </c>
      <c r="H337" s="1">
        <v>0</v>
      </c>
      <c r="I337" s="1">
        <v>0</v>
      </c>
      <c r="J337" s="1">
        <v>0</v>
      </c>
    </row>
    <row r="338" spans="1:10" ht="18.5" x14ac:dyDescent="0.45">
      <c r="A338" s="1">
        <v>337</v>
      </c>
      <c r="B338" s="2">
        <v>370.3733331837642</v>
      </c>
      <c r="C338" s="1">
        <v>2</v>
      </c>
      <c r="D338" s="3">
        <v>124105</v>
      </c>
      <c r="E338" s="1">
        <v>5</v>
      </c>
      <c r="F338" s="1">
        <v>3</v>
      </c>
      <c r="G338" s="1">
        <v>10</v>
      </c>
      <c r="H338" s="1">
        <v>0</v>
      </c>
      <c r="I338" s="1">
        <v>3</v>
      </c>
      <c r="J338" s="1">
        <v>0</v>
      </c>
    </row>
    <row r="339" spans="1:10" ht="18.5" x14ac:dyDescent="0.45">
      <c r="A339" s="1">
        <v>338</v>
      </c>
      <c r="B339" s="2">
        <v>174.88226831796266</v>
      </c>
      <c r="C339" s="1">
        <v>1</v>
      </c>
      <c r="D339" s="3">
        <v>76048</v>
      </c>
      <c r="E339" s="1">
        <v>1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</row>
    <row r="340" spans="1:10" ht="18.5" x14ac:dyDescent="0.45">
      <c r="A340" s="1">
        <v>339</v>
      </c>
      <c r="B340" s="2">
        <v>198.73035340358302</v>
      </c>
      <c r="C340" s="1">
        <v>1</v>
      </c>
      <c r="D340" s="3">
        <v>82729</v>
      </c>
      <c r="E340" s="1">
        <v>2</v>
      </c>
      <c r="F340" s="1">
        <v>1</v>
      </c>
      <c r="G340" s="1">
        <v>2</v>
      </c>
      <c r="H340" s="1">
        <v>0</v>
      </c>
      <c r="I340" s="1">
        <v>1</v>
      </c>
      <c r="J340" s="1">
        <v>0</v>
      </c>
    </row>
    <row r="341" spans="1:10" ht="18.5" x14ac:dyDescent="0.45">
      <c r="A341" s="1">
        <v>340</v>
      </c>
      <c r="B341" s="2">
        <v>310.43898322319444</v>
      </c>
      <c r="C341" s="1">
        <v>2</v>
      </c>
      <c r="D341" s="3">
        <v>136566</v>
      </c>
      <c r="E341" s="1">
        <v>3</v>
      </c>
      <c r="F341" s="1">
        <v>2</v>
      </c>
      <c r="G341" s="1">
        <v>3</v>
      </c>
      <c r="H341" s="1">
        <v>0</v>
      </c>
      <c r="I341" s="1">
        <v>1</v>
      </c>
      <c r="J341" s="1">
        <v>0</v>
      </c>
    </row>
    <row r="342" spans="1:10" ht="18.5" x14ac:dyDescent="0.45">
      <c r="A342" s="1">
        <v>341</v>
      </c>
      <c r="B342" s="2">
        <v>344.79751770997837</v>
      </c>
      <c r="C342" s="1">
        <v>2</v>
      </c>
      <c r="D342" s="3">
        <v>130129</v>
      </c>
      <c r="E342" s="1">
        <v>5</v>
      </c>
      <c r="F342" s="1">
        <v>3</v>
      </c>
      <c r="G342" s="1">
        <v>2</v>
      </c>
      <c r="H342" s="1">
        <v>0</v>
      </c>
      <c r="I342" s="1">
        <v>3</v>
      </c>
      <c r="J342" s="1">
        <v>0</v>
      </c>
    </row>
    <row r="343" spans="1:10" ht="18.5" x14ac:dyDescent="0.45">
      <c r="A343" s="1">
        <v>342</v>
      </c>
      <c r="B343" s="2">
        <v>242.13291125169815</v>
      </c>
      <c r="C343" s="1">
        <v>2</v>
      </c>
      <c r="D343" s="3">
        <v>123493</v>
      </c>
      <c r="E343" s="1">
        <v>2</v>
      </c>
      <c r="F343" s="1">
        <v>1</v>
      </c>
      <c r="G343" s="1">
        <v>11</v>
      </c>
      <c r="H343" s="1">
        <v>0</v>
      </c>
      <c r="I343" s="1">
        <v>0</v>
      </c>
      <c r="J343" s="1">
        <v>0</v>
      </c>
    </row>
    <row r="344" spans="1:10" ht="18.5" x14ac:dyDescent="0.45">
      <c r="A344" s="1">
        <v>343</v>
      </c>
      <c r="B344" s="2">
        <v>197.38758562419343</v>
      </c>
      <c r="C344" s="1">
        <v>1</v>
      </c>
      <c r="D344" s="3">
        <v>85966</v>
      </c>
      <c r="E344" s="1">
        <v>1</v>
      </c>
      <c r="F344" s="1">
        <v>3</v>
      </c>
      <c r="G344" s="1">
        <v>2</v>
      </c>
      <c r="H344" s="1">
        <v>0</v>
      </c>
      <c r="I344" s="1">
        <v>0</v>
      </c>
      <c r="J344" s="1">
        <v>0</v>
      </c>
    </row>
    <row r="345" spans="1:10" ht="18.5" x14ac:dyDescent="0.45">
      <c r="A345" s="1">
        <v>344</v>
      </c>
      <c r="B345" s="2">
        <v>245.52070101454819</v>
      </c>
      <c r="C345" s="1">
        <v>2</v>
      </c>
      <c r="D345" s="3">
        <v>132341</v>
      </c>
      <c r="E345" s="1">
        <v>2</v>
      </c>
      <c r="F345" s="1">
        <v>2</v>
      </c>
      <c r="G345" s="1">
        <v>6</v>
      </c>
      <c r="H345" s="1">
        <v>0</v>
      </c>
      <c r="I345" s="1">
        <v>0</v>
      </c>
      <c r="J345" s="1">
        <v>1</v>
      </c>
    </row>
    <row r="346" spans="1:10" ht="18.5" x14ac:dyDescent="0.45">
      <c r="A346" s="1">
        <v>345</v>
      </c>
      <c r="B346" s="2">
        <v>161.19721134065256</v>
      </c>
      <c r="C346" s="1">
        <v>1</v>
      </c>
      <c r="D346" s="3">
        <v>70037</v>
      </c>
      <c r="E346" s="1">
        <v>1</v>
      </c>
      <c r="F346" s="1">
        <v>1</v>
      </c>
      <c r="G346" s="1">
        <v>3</v>
      </c>
      <c r="H346" s="1">
        <v>0</v>
      </c>
      <c r="I346" s="1">
        <v>0</v>
      </c>
      <c r="J346" s="1">
        <v>0</v>
      </c>
    </row>
    <row r="347" spans="1:10" ht="18.5" x14ac:dyDescent="0.45">
      <c r="A347" s="1">
        <v>346</v>
      </c>
      <c r="B347" s="2">
        <v>169.08025045032565</v>
      </c>
      <c r="C347" s="1">
        <v>1</v>
      </c>
      <c r="D347" s="3">
        <v>79356</v>
      </c>
      <c r="E347" s="1">
        <v>1</v>
      </c>
      <c r="F347" s="1">
        <v>2</v>
      </c>
      <c r="G347" s="1">
        <v>19</v>
      </c>
      <c r="H347" s="1">
        <v>0</v>
      </c>
      <c r="I347" s="1">
        <v>0</v>
      </c>
      <c r="J347" s="1">
        <v>0</v>
      </c>
    </row>
    <row r="348" spans="1:10" ht="18.5" x14ac:dyDescent="0.45">
      <c r="A348" s="1">
        <v>347</v>
      </c>
      <c r="B348" s="2">
        <v>224.1453672169205</v>
      </c>
      <c r="C348" s="1">
        <v>1</v>
      </c>
      <c r="D348" s="3">
        <v>89764</v>
      </c>
      <c r="E348" s="1">
        <v>1</v>
      </c>
      <c r="F348" s="1">
        <v>3</v>
      </c>
      <c r="G348" s="1">
        <v>10</v>
      </c>
      <c r="H348" s="1">
        <v>0</v>
      </c>
      <c r="I348" s="1">
        <v>0</v>
      </c>
      <c r="J348" s="1">
        <v>1</v>
      </c>
    </row>
    <row r="349" spans="1:10" ht="18.5" x14ac:dyDescent="0.45">
      <c r="A349" s="1">
        <v>348</v>
      </c>
      <c r="B349" s="2">
        <v>232.25822348245782</v>
      </c>
      <c r="C349" s="1">
        <v>1</v>
      </c>
      <c r="D349" s="3">
        <v>85206</v>
      </c>
      <c r="E349" s="1">
        <v>1</v>
      </c>
      <c r="F349" s="1">
        <v>1</v>
      </c>
      <c r="G349" s="1">
        <v>17</v>
      </c>
      <c r="H349" s="1">
        <v>0</v>
      </c>
      <c r="I349" s="1">
        <v>0</v>
      </c>
      <c r="J349" s="1">
        <v>0</v>
      </c>
    </row>
    <row r="350" spans="1:10" ht="18.5" x14ac:dyDescent="0.45">
      <c r="A350" s="1">
        <v>349</v>
      </c>
      <c r="B350" s="2">
        <v>166.73148291967945</v>
      </c>
      <c r="C350" s="1">
        <v>1</v>
      </c>
      <c r="D350" s="3">
        <v>88766</v>
      </c>
      <c r="E350" s="1">
        <v>1</v>
      </c>
      <c r="F350" s="1">
        <v>3</v>
      </c>
      <c r="G350" s="1">
        <v>4</v>
      </c>
      <c r="H350" s="1">
        <v>1</v>
      </c>
      <c r="I350" s="1">
        <v>0</v>
      </c>
      <c r="J350" s="1">
        <v>0</v>
      </c>
    </row>
    <row r="351" spans="1:10" ht="18.5" x14ac:dyDescent="0.45">
      <c r="A351" s="1">
        <v>350</v>
      </c>
      <c r="B351" s="2">
        <v>406.91132701599531</v>
      </c>
      <c r="C351" s="1">
        <v>2</v>
      </c>
      <c r="D351" s="3">
        <v>130016</v>
      </c>
      <c r="E351" s="1">
        <v>4</v>
      </c>
      <c r="F351" s="1">
        <v>3</v>
      </c>
      <c r="G351" s="1">
        <v>20</v>
      </c>
      <c r="H351" s="1">
        <v>0</v>
      </c>
      <c r="I351" s="1">
        <v>2</v>
      </c>
      <c r="J351" s="1">
        <v>0</v>
      </c>
    </row>
    <row r="352" spans="1:10" ht="18.5" x14ac:dyDescent="0.45">
      <c r="A352" s="1">
        <v>351</v>
      </c>
      <c r="B352" s="2">
        <v>265.96167928998449</v>
      </c>
      <c r="C352" s="1">
        <v>2</v>
      </c>
      <c r="D352" s="3">
        <v>135019</v>
      </c>
      <c r="E352" s="1">
        <v>3</v>
      </c>
      <c r="F352" s="1">
        <v>3</v>
      </c>
      <c r="G352" s="1">
        <v>2</v>
      </c>
      <c r="H352" s="1">
        <v>0</v>
      </c>
      <c r="I352" s="1">
        <v>1</v>
      </c>
      <c r="J352" s="1">
        <v>0</v>
      </c>
    </row>
    <row r="353" spans="1:10" ht="18.5" x14ac:dyDescent="0.45">
      <c r="A353" s="1">
        <v>352</v>
      </c>
      <c r="B353" s="2">
        <v>432.79555293290872</v>
      </c>
      <c r="C353" s="1">
        <v>2</v>
      </c>
      <c r="D353" s="3">
        <v>132928</v>
      </c>
      <c r="E353" s="1">
        <v>4</v>
      </c>
      <c r="F353" s="1">
        <v>3</v>
      </c>
      <c r="G353" s="1">
        <v>9</v>
      </c>
      <c r="H353" s="1">
        <v>0</v>
      </c>
      <c r="I353" s="1">
        <v>2</v>
      </c>
      <c r="J353" s="1">
        <v>0</v>
      </c>
    </row>
    <row r="354" spans="1:10" ht="18.5" x14ac:dyDescent="0.45">
      <c r="A354" s="1">
        <v>353</v>
      </c>
      <c r="B354" s="2">
        <v>318.03275908610851</v>
      </c>
      <c r="C354" s="1">
        <v>2</v>
      </c>
      <c r="D354" s="3">
        <v>110396</v>
      </c>
      <c r="E354" s="1">
        <v>5</v>
      </c>
      <c r="F354" s="1">
        <v>3</v>
      </c>
      <c r="G354" s="1">
        <v>5</v>
      </c>
      <c r="H354" s="1">
        <v>0</v>
      </c>
      <c r="I354" s="1">
        <v>3</v>
      </c>
      <c r="J354" s="1">
        <v>0</v>
      </c>
    </row>
    <row r="355" spans="1:10" ht="18.5" x14ac:dyDescent="0.45">
      <c r="A355" s="1">
        <v>354</v>
      </c>
      <c r="B355" s="2">
        <v>152.50510861335039</v>
      </c>
      <c r="C355" s="1">
        <v>1</v>
      </c>
      <c r="D355" s="3">
        <v>93281</v>
      </c>
      <c r="E355" s="1">
        <v>1</v>
      </c>
      <c r="F355" s="1">
        <v>2</v>
      </c>
      <c r="G355" s="1">
        <v>2</v>
      </c>
      <c r="H355" s="1">
        <v>0</v>
      </c>
      <c r="I355" s="1">
        <v>0</v>
      </c>
      <c r="J355" s="1">
        <v>0</v>
      </c>
    </row>
    <row r="356" spans="1:10" ht="18.5" x14ac:dyDescent="0.45">
      <c r="A356" s="1">
        <v>355</v>
      </c>
      <c r="B356" s="2">
        <v>197.04320609412792</v>
      </c>
      <c r="C356" s="1">
        <v>1</v>
      </c>
      <c r="D356" s="3">
        <v>87476</v>
      </c>
      <c r="E356" s="1">
        <v>1</v>
      </c>
      <c r="F356" s="1">
        <v>1</v>
      </c>
      <c r="G356" s="1">
        <v>17</v>
      </c>
      <c r="H356" s="1">
        <v>0</v>
      </c>
      <c r="I356" s="1">
        <v>0</v>
      </c>
      <c r="J356" s="1">
        <v>0</v>
      </c>
    </row>
    <row r="357" spans="1:10" ht="18.5" x14ac:dyDescent="0.45">
      <c r="A357" s="1">
        <v>356</v>
      </c>
      <c r="B357" s="2">
        <v>197.71882984285344</v>
      </c>
      <c r="C357" s="1">
        <v>1</v>
      </c>
      <c r="D357" s="3">
        <v>74792</v>
      </c>
      <c r="E357" s="1">
        <v>1</v>
      </c>
      <c r="F357" s="1">
        <v>2</v>
      </c>
      <c r="G357" s="1">
        <v>8</v>
      </c>
      <c r="H357" s="1">
        <v>1</v>
      </c>
      <c r="I357" s="1">
        <v>0</v>
      </c>
      <c r="J357" s="1">
        <v>0</v>
      </c>
    </row>
    <row r="358" spans="1:10" ht="18.5" x14ac:dyDescent="0.45">
      <c r="A358" s="1">
        <v>357</v>
      </c>
      <c r="B358" s="2">
        <v>121.02494689754911</v>
      </c>
      <c r="C358" s="1">
        <v>1</v>
      </c>
      <c r="D358" s="3">
        <v>77950</v>
      </c>
      <c r="E358" s="1">
        <v>1</v>
      </c>
      <c r="F358" s="1">
        <v>2</v>
      </c>
      <c r="G358" s="1">
        <v>1</v>
      </c>
      <c r="H358" s="1">
        <v>0</v>
      </c>
      <c r="I358" s="1">
        <v>0</v>
      </c>
      <c r="J358" s="1">
        <v>0</v>
      </c>
    </row>
    <row r="359" spans="1:10" ht="18.5" x14ac:dyDescent="0.45">
      <c r="A359" s="1">
        <v>358</v>
      </c>
      <c r="B359" s="2">
        <v>427.30436034046568</v>
      </c>
      <c r="C359" s="1">
        <v>2</v>
      </c>
      <c r="D359" s="3">
        <v>132966</v>
      </c>
      <c r="E359" s="1">
        <v>5</v>
      </c>
      <c r="F359" s="1">
        <v>3</v>
      </c>
      <c r="G359" s="1">
        <v>16</v>
      </c>
      <c r="H359" s="1">
        <v>0</v>
      </c>
      <c r="I359" s="1">
        <v>3</v>
      </c>
      <c r="J359" s="1">
        <v>0</v>
      </c>
    </row>
    <row r="360" spans="1:10" ht="18.5" x14ac:dyDescent="0.45">
      <c r="A360" s="1">
        <v>359</v>
      </c>
      <c r="B360" s="2">
        <v>179.25743855110892</v>
      </c>
      <c r="C360" s="1">
        <v>1</v>
      </c>
      <c r="D360" s="3">
        <v>78013</v>
      </c>
      <c r="E360" s="1">
        <v>1</v>
      </c>
      <c r="F360" s="1">
        <v>2</v>
      </c>
      <c r="G360" s="1">
        <v>2</v>
      </c>
      <c r="H360" s="1">
        <v>0</v>
      </c>
      <c r="I360" s="1">
        <v>0</v>
      </c>
      <c r="J360" s="1">
        <v>0</v>
      </c>
    </row>
    <row r="361" spans="1:10" ht="18.5" x14ac:dyDescent="0.45">
      <c r="A361" s="1">
        <v>360</v>
      </c>
      <c r="B361" s="2">
        <v>302.61145882217215</v>
      </c>
      <c r="C361" s="1">
        <v>2</v>
      </c>
      <c r="D361" s="3">
        <v>123949</v>
      </c>
      <c r="E361" s="1">
        <v>3</v>
      </c>
      <c r="F361" s="1">
        <v>1</v>
      </c>
      <c r="G361" s="1">
        <v>7</v>
      </c>
      <c r="H361" s="1">
        <v>0</v>
      </c>
      <c r="I361" s="1">
        <v>1</v>
      </c>
      <c r="J361" s="1">
        <v>0</v>
      </c>
    </row>
    <row r="362" spans="1:10" ht="18.5" x14ac:dyDescent="0.45">
      <c r="A362" s="1">
        <v>361</v>
      </c>
      <c r="B362" s="2">
        <v>137.00865541226494</v>
      </c>
      <c r="C362" s="1">
        <v>1</v>
      </c>
      <c r="D362" s="3">
        <v>81592</v>
      </c>
      <c r="E362" s="1">
        <v>1</v>
      </c>
      <c r="F362" s="1">
        <v>3</v>
      </c>
      <c r="G362" s="1">
        <v>2</v>
      </c>
      <c r="H362" s="1">
        <v>0</v>
      </c>
      <c r="I362" s="1">
        <v>0</v>
      </c>
      <c r="J362" s="1">
        <v>0</v>
      </c>
    </row>
    <row r="363" spans="1:10" ht="18.5" x14ac:dyDescent="0.45">
      <c r="A363" s="1">
        <v>362</v>
      </c>
      <c r="B363" s="2">
        <v>237.52191349336556</v>
      </c>
      <c r="C363" s="1">
        <v>2</v>
      </c>
      <c r="D363" s="3">
        <v>141975</v>
      </c>
      <c r="E363" s="1">
        <v>2</v>
      </c>
      <c r="F363" s="1">
        <v>0</v>
      </c>
      <c r="G363" s="1">
        <v>5</v>
      </c>
      <c r="H363" s="1">
        <v>0</v>
      </c>
      <c r="I363" s="1">
        <v>0</v>
      </c>
      <c r="J363" s="1">
        <v>0</v>
      </c>
    </row>
    <row r="364" spans="1:10" ht="18.5" x14ac:dyDescent="0.45">
      <c r="A364" s="1">
        <v>363</v>
      </c>
      <c r="B364" s="2">
        <v>297.77228160521247</v>
      </c>
      <c r="C364" s="1">
        <v>3</v>
      </c>
      <c r="D364" s="3">
        <v>137639</v>
      </c>
      <c r="E364" s="1">
        <v>3</v>
      </c>
      <c r="F364" s="1">
        <v>2</v>
      </c>
      <c r="G364" s="1">
        <v>5</v>
      </c>
      <c r="H364" s="1">
        <v>0</v>
      </c>
      <c r="I364" s="1">
        <v>0</v>
      </c>
      <c r="J364" s="1">
        <v>0</v>
      </c>
    </row>
    <row r="365" spans="1:10" ht="18.5" x14ac:dyDescent="0.45">
      <c r="A365" s="1">
        <v>364</v>
      </c>
      <c r="B365" s="2">
        <v>296.07083336848882</v>
      </c>
      <c r="C365" s="1">
        <v>2</v>
      </c>
      <c r="D365" s="3">
        <v>133389</v>
      </c>
      <c r="E365" s="1">
        <v>2</v>
      </c>
      <c r="F365" s="1">
        <v>2</v>
      </c>
      <c r="G365" s="1">
        <v>5</v>
      </c>
      <c r="H365" s="1">
        <v>0</v>
      </c>
      <c r="I365" s="1">
        <v>0</v>
      </c>
      <c r="J365" s="1">
        <v>1</v>
      </c>
    </row>
    <row r="366" spans="1:10" ht="18.5" x14ac:dyDescent="0.45">
      <c r="A366" s="1">
        <v>365</v>
      </c>
      <c r="B366" s="2">
        <v>217.55310840177384</v>
      </c>
      <c r="C366" s="1">
        <v>2</v>
      </c>
      <c r="D366" s="3">
        <v>141742</v>
      </c>
      <c r="E366" s="1">
        <v>3</v>
      </c>
      <c r="F366" s="1">
        <v>2</v>
      </c>
      <c r="G366" s="1">
        <v>2</v>
      </c>
      <c r="H366" s="1">
        <v>0</v>
      </c>
      <c r="I366" s="1">
        <v>1</v>
      </c>
      <c r="J366" s="1">
        <v>0</v>
      </c>
    </row>
    <row r="367" spans="1:10" ht="18.5" x14ac:dyDescent="0.45">
      <c r="A367" s="1">
        <v>366</v>
      </c>
      <c r="B367" s="2">
        <v>292.238819865739</v>
      </c>
      <c r="C367" s="1">
        <v>2</v>
      </c>
      <c r="D367" s="3">
        <v>129561</v>
      </c>
      <c r="E367" s="1">
        <v>5</v>
      </c>
      <c r="F367" s="1">
        <v>1</v>
      </c>
      <c r="G367" s="1">
        <v>3</v>
      </c>
      <c r="H367" s="1">
        <v>0</v>
      </c>
      <c r="I367" s="1">
        <v>3</v>
      </c>
      <c r="J367" s="1">
        <v>0</v>
      </c>
    </row>
    <row r="368" spans="1:10" ht="18.5" x14ac:dyDescent="0.45">
      <c r="A368" s="1">
        <v>367</v>
      </c>
      <c r="B368" s="2">
        <v>192.39635104408646</v>
      </c>
      <c r="C368" s="1">
        <v>1</v>
      </c>
      <c r="D368" s="3">
        <v>86509</v>
      </c>
      <c r="E368" s="1">
        <v>1</v>
      </c>
      <c r="F368" s="1">
        <v>2</v>
      </c>
      <c r="G368" s="1">
        <v>9</v>
      </c>
      <c r="H368" s="1">
        <v>0</v>
      </c>
      <c r="I368" s="1">
        <v>0</v>
      </c>
      <c r="J368" s="1">
        <v>0</v>
      </c>
    </row>
    <row r="369" spans="1:10" ht="18.5" x14ac:dyDescent="0.45">
      <c r="A369" s="1">
        <v>368</v>
      </c>
      <c r="B369" s="2">
        <v>175.12878133995372</v>
      </c>
      <c r="C369" s="1">
        <v>1</v>
      </c>
      <c r="D369" s="3">
        <v>83402</v>
      </c>
      <c r="E369" s="1">
        <v>1</v>
      </c>
      <c r="F369" s="1">
        <v>3</v>
      </c>
      <c r="G369" s="1">
        <v>3</v>
      </c>
      <c r="H369" s="1">
        <v>0</v>
      </c>
      <c r="I369" s="1">
        <v>0</v>
      </c>
      <c r="J369" s="1">
        <v>0</v>
      </c>
    </row>
    <row r="370" spans="1:10" ht="18.5" x14ac:dyDescent="0.45">
      <c r="A370" s="1">
        <v>369</v>
      </c>
      <c r="B370" s="2">
        <v>150.6056509334428</v>
      </c>
      <c r="C370" s="1">
        <v>1</v>
      </c>
      <c r="D370" s="3">
        <v>87407</v>
      </c>
      <c r="E370" s="1">
        <v>1</v>
      </c>
      <c r="F370" s="1">
        <v>2</v>
      </c>
      <c r="G370" s="1">
        <v>1</v>
      </c>
      <c r="H370" s="1">
        <v>0</v>
      </c>
      <c r="I370" s="1">
        <v>0</v>
      </c>
      <c r="J370" s="1">
        <v>0</v>
      </c>
    </row>
    <row r="371" spans="1:10" ht="18.5" x14ac:dyDescent="0.45">
      <c r="A371" s="1">
        <v>370</v>
      </c>
      <c r="B371" s="2">
        <v>249.42679259211695</v>
      </c>
      <c r="C371" s="1">
        <v>2</v>
      </c>
      <c r="D371" s="3">
        <v>120295</v>
      </c>
      <c r="E371" s="1">
        <v>2</v>
      </c>
      <c r="F371" s="1">
        <v>2</v>
      </c>
      <c r="G371" s="1">
        <v>6</v>
      </c>
      <c r="H371" s="1">
        <v>1</v>
      </c>
      <c r="I371" s="1">
        <v>0</v>
      </c>
      <c r="J371" s="1">
        <v>0</v>
      </c>
    </row>
    <row r="372" spans="1:10" ht="18.5" x14ac:dyDescent="0.45">
      <c r="A372" s="1">
        <v>371</v>
      </c>
      <c r="B372" s="2">
        <v>225.67880090258649</v>
      </c>
      <c r="C372" s="1">
        <v>1</v>
      </c>
      <c r="D372" s="3">
        <v>86255</v>
      </c>
      <c r="E372" s="1">
        <v>1</v>
      </c>
      <c r="F372" s="1">
        <v>2</v>
      </c>
      <c r="G372" s="1">
        <v>9</v>
      </c>
      <c r="H372" s="1">
        <v>0</v>
      </c>
      <c r="I372" s="1">
        <v>0</v>
      </c>
      <c r="J372" s="1">
        <v>0</v>
      </c>
    </row>
    <row r="373" spans="1:10" ht="18.5" x14ac:dyDescent="0.45">
      <c r="A373" s="1">
        <v>372</v>
      </c>
      <c r="B373" s="2">
        <v>305.11128866770878</v>
      </c>
      <c r="C373" s="1">
        <v>2</v>
      </c>
      <c r="D373" s="3">
        <v>143447</v>
      </c>
      <c r="E373" s="1">
        <v>4</v>
      </c>
      <c r="F373" s="1">
        <v>1</v>
      </c>
      <c r="G373" s="1">
        <v>6</v>
      </c>
      <c r="H373" s="1">
        <v>0</v>
      </c>
      <c r="I373" s="1">
        <v>2</v>
      </c>
      <c r="J373" s="1">
        <v>1</v>
      </c>
    </row>
    <row r="374" spans="1:10" ht="18.5" x14ac:dyDescent="0.45">
      <c r="A374" s="1">
        <v>373</v>
      </c>
      <c r="B374" s="2">
        <v>243.12288197965597</v>
      </c>
      <c r="C374" s="1">
        <v>2</v>
      </c>
      <c r="D374" s="3">
        <v>146265</v>
      </c>
      <c r="E374" s="1">
        <v>2</v>
      </c>
      <c r="F374" s="1">
        <v>1</v>
      </c>
      <c r="G374" s="1">
        <v>2</v>
      </c>
      <c r="H374" s="1">
        <v>0</v>
      </c>
      <c r="I374" s="1">
        <v>0</v>
      </c>
      <c r="J374" s="1">
        <v>0</v>
      </c>
    </row>
    <row r="375" spans="1:10" ht="18.5" x14ac:dyDescent="0.45">
      <c r="A375" s="1">
        <v>374</v>
      </c>
      <c r="B375" s="2">
        <v>193.71735939970296</v>
      </c>
      <c r="C375" s="1">
        <v>1</v>
      </c>
      <c r="D375" s="3">
        <v>74125</v>
      </c>
      <c r="E375" s="1">
        <v>1</v>
      </c>
      <c r="F375" s="1">
        <v>2</v>
      </c>
      <c r="G375" s="1">
        <v>6</v>
      </c>
      <c r="H375" s="1">
        <v>0</v>
      </c>
      <c r="I375" s="1">
        <v>0</v>
      </c>
      <c r="J375" s="1">
        <v>0</v>
      </c>
    </row>
    <row r="376" spans="1:10" ht="18.5" x14ac:dyDescent="0.45">
      <c r="A376" s="1">
        <v>375</v>
      </c>
      <c r="B376" s="2">
        <v>339.58310042557747</v>
      </c>
      <c r="C376" s="1">
        <v>2</v>
      </c>
      <c r="D376" s="3">
        <v>142297</v>
      </c>
      <c r="E376" s="1">
        <v>4</v>
      </c>
      <c r="F376" s="1">
        <v>1</v>
      </c>
      <c r="G376" s="1">
        <v>18</v>
      </c>
      <c r="H376" s="1">
        <v>0</v>
      </c>
      <c r="I376" s="1">
        <v>2</v>
      </c>
      <c r="J376" s="1">
        <v>0</v>
      </c>
    </row>
    <row r="377" spans="1:10" ht="18.5" x14ac:dyDescent="0.45">
      <c r="A377" s="1">
        <v>376</v>
      </c>
      <c r="B377" s="2">
        <v>242.05730635639753</v>
      </c>
      <c r="C377" s="1">
        <v>2</v>
      </c>
      <c r="D377" s="3">
        <v>118811</v>
      </c>
      <c r="E377" s="1">
        <v>2</v>
      </c>
      <c r="F377" s="1">
        <v>1</v>
      </c>
      <c r="G377" s="1">
        <v>4</v>
      </c>
      <c r="H377" s="1">
        <v>0</v>
      </c>
      <c r="I377" s="1">
        <v>0</v>
      </c>
      <c r="J377" s="1">
        <v>0</v>
      </c>
    </row>
    <row r="378" spans="1:10" ht="18.5" x14ac:dyDescent="0.45">
      <c r="A378" s="1">
        <v>377</v>
      </c>
      <c r="B378" s="2">
        <v>214.23713667318538</v>
      </c>
      <c r="C378" s="1">
        <v>2</v>
      </c>
      <c r="D378" s="3">
        <v>111250</v>
      </c>
      <c r="E378" s="1">
        <v>2</v>
      </c>
      <c r="F378" s="1">
        <v>1</v>
      </c>
      <c r="G378" s="1">
        <v>4</v>
      </c>
      <c r="H378" s="1">
        <v>0</v>
      </c>
      <c r="I378" s="1">
        <v>0</v>
      </c>
      <c r="J378" s="1">
        <v>1</v>
      </c>
    </row>
    <row r="379" spans="1:10" ht="18.5" x14ac:dyDescent="0.45">
      <c r="A379" s="1">
        <v>378</v>
      </c>
      <c r="B379" s="2">
        <v>233.75356947756381</v>
      </c>
      <c r="C379" s="1">
        <v>1</v>
      </c>
      <c r="D379" s="3">
        <v>74822</v>
      </c>
      <c r="E379" s="1">
        <v>1</v>
      </c>
      <c r="F379" s="1">
        <v>2</v>
      </c>
      <c r="G379" s="1">
        <v>17</v>
      </c>
      <c r="H379" s="1">
        <v>0</v>
      </c>
      <c r="I379" s="1">
        <v>0</v>
      </c>
      <c r="J379" s="1">
        <v>0</v>
      </c>
    </row>
    <row r="380" spans="1:10" ht="18.5" x14ac:dyDescent="0.45">
      <c r="A380" s="1">
        <v>379</v>
      </c>
      <c r="B380" s="2">
        <v>355.40159835134187</v>
      </c>
      <c r="C380" s="1">
        <v>2</v>
      </c>
      <c r="D380" s="3">
        <v>143887</v>
      </c>
      <c r="E380" s="1">
        <v>3</v>
      </c>
      <c r="F380" s="1">
        <v>2</v>
      </c>
      <c r="G380" s="1">
        <v>16</v>
      </c>
      <c r="H380" s="1">
        <v>0</v>
      </c>
      <c r="I380" s="1">
        <v>1</v>
      </c>
      <c r="J380" s="1">
        <v>0</v>
      </c>
    </row>
    <row r="381" spans="1:10" ht="18.5" x14ac:dyDescent="0.45">
      <c r="A381" s="1">
        <v>380</v>
      </c>
      <c r="B381" s="2">
        <v>177.68785150505272</v>
      </c>
      <c r="C381" s="1">
        <v>1</v>
      </c>
      <c r="D381" s="3">
        <v>73972</v>
      </c>
      <c r="E381" s="1">
        <v>1</v>
      </c>
      <c r="F381" s="1">
        <v>3</v>
      </c>
      <c r="G381" s="1">
        <v>8</v>
      </c>
      <c r="H381" s="1">
        <v>0</v>
      </c>
      <c r="I381" s="1">
        <v>0</v>
      </c>
      <c r="J381" s="1">
        <v>0</v>
      </c>
    </row>
    <row r="382" spans="1:10" ht="18.5" x14ac:dyDescent="0.45">
      <c r="A382" s="1">
        <v>381</v>
      </c>
      <c r="B382" s="2">
        <v>202.96915059493045</v>
      </c>
      <c r="C382" s="1">
        <v>2</v>
      </c>
      <c r="D382" s="3">
        <v>134658</v>
      </c>
      <c r="E382" s="1">
        <v>2</v>
      </c>
      <c r="F382" s="1">
        <v>3</v>
      </c>
      <c r="G382" s="1">
        <v>5</v>
      </c>
      <c r="H382" s="1">
        <v>1</v>
      </c>
      <c r="I382" s="1">
        <v>0</v>
      </c>
      <c r="J382" s="1">
        <v>0</v>
      </c>
    </row>
    <row r="383" spans="1:10" ht="18.5" x14ac:dyDescent="0.45">
      <c r="A383" s="1">
        <v>382</v>
      </c>
      <c r="B383" s="2">
        <v>252.08087755554862</v>
      </c>
      <c r="C383" s="1">
        <v>2</v>
      </c>
      <c r="D383" s="3">
        <v>116913</v>
      </c>
      <c r="E383" s="1">
        <v>4</v>
      </c>
      <c r="F383" s="1">
        <v>3</v>
      </c>
      <c r="G383" s="1">
        <v>3</v>
      </c>
      <c r="H383" s="1">
        <v>0</v>
      </c>
      <c r="I383" s="1">
        <v>2</v>
      </c>
      <c r="J383" s="1">
        <v>0</v>
      </c>
    </row>
    <row r="384" spans="1:10" ht="18.5" x14ac:dyDescent="0.45">
      <c r="A384" s="1">
        <v>383</v>
      </c>
      <c r="B384" s="2">
        <v>136.96112374172708</v>
      </c>
      <c r="C384" s="1">
        <v>1</v>
      </c>
      <c r="D384" s="3">
        <v>79562</v>
      </c>
      <c r="E384" s="1">
        <v>1</v>
      </c>
      <c r="F384" s="1">
        <v>1</v>
      </c>
      <c r="G384" s="1">
        <v>3</v>
      </c>
      <c r="H384" s="1">
        <v>0</v>
      </c>
      <c r="I384" s="1">
        <v>0</v>
      </c>
      <c r="J384" s="1">
        <v>1</v>
      </c>
    </row>
    <row r="385" spans="1:10" ht="18.5" x14ac:dyDescent="0.45">
      <c r="A385" s="1">
        <v>384</v>
      </c>
      <c r="B385" s="2">
        <v>329.10844815582681</v>
      </c>
      <c r="C385" s="1">
        <v>2</v>
      </c>
      <c r="D385" s="3">
        <v>124799</v>
      </c>
      <c r="E385" s="1">
        <v>2</v>
      </c>
      <c r="F385" s="1">
        <v>0</v>
      </c>
      <c r="G385" s="1">
        <v>19</v>
      </c>
      <c r="H385" s="1">
        <v>0</v>
      </c>
      <c r="I385" s="1">
        <v>0</v>
      </c>
      <c r="J385" s="1">
        <v>1</v>
      </c>
    </row>
    <row r="386" spans="1:10" ht="18.5" x14ac:dyDescent="0.45">
      <c r="A386" s="1">
        <v>385</v>
      </c>
      <c r="B386" s="2">
        <v>261.96432809012316</v>
      </c>
      <c r="C386" s="1">
        <v>2</v>
      </c>
      <c r="D386" s="3">
        <v>136913</v>
      </c>
      <c r="E386" s="1">
        <v>3</v>
      </c>
      <c r="F386" s="1">
        <v>3</v>
      </c>
      <c r="G386" s="1">
        <v>2</v>
      </c>
      <c r="H386" s="1">
        <v>0</v>
      </c>
      <c r="I386" s="1">
        <v>1</v>
      </c>
      <c r="J386" s="1">
        <v>0</v>
      </c>
    </row>
    <row r="387" spans="1:10" ht="18.5" x14ac:dyDescent="0.45">
      <c r="A387" s="1">
        <v>386</v>
      </c>
      <c r="B387" s="2">
        <v>169.7303027125858</v>
      </c>
      <c r="C387" s="1">
        <v>1</v>
      </c>
      <c r="D387" s="3">
        <v>70136</v>
      </c>
      <c r="E387" s="1">
        <v>1</v>
      </c>
      <c r="F387" s="1">
        <v>2</v>
      </c>
      <c r="G387" s="1">
        <v>3</v>
      </c>
      <c r="H387" s="1">
        <v>0</v>
      </c>
      <c r="I387" s="1">
        <v>0</v>
      </c>
      <c r="J387" s="1">
        <v>0</v>
      </c>
    </row>
    <row r="388" spans="1:10" ht="18.5" x14ac:dyDescent="0.45">
      <c r="A388" s="1">
        <v>387</v>
      </c>
      <c r="B388" s="2">
        <v>294.68401041608251</v>
      </c>
      <c r="C388" s="1">
        <v>2</v>
      </c>
      <c r="D388" s="3">
        <v>133814</v>
      </c>
      <c r="E388" s="1">
        <v>4</v>
      </c>
      <c r="F388" s="1">
        <v>2</v>
      </c>
      <c r="G388" s="1">
        <v>2</v>
      </c>
      <c r="H388" s="1">
        <v>0</v>
      </c>
      <c r="I388" s="1">
        <v>2</v>
      </c>
      <c r="J388" s="1">
        <v>0</v>
      </c>
    </row>
    <row r="389" spans="1:10" ht="18.5" x14ac:dyDescent="0.45">
      <c r="A389" s="1">
        <v>388</v>
      </c>
      <c r="B389" s="2">
        <v>145.59033431049914</v>
      </c>
      <c r="C389" s="1">
        <v>1</v>
      </c>
      <c r="D389" s="3">
        <v>74910</v>
      </c>
      <c r="E389" s="1">
        <v>1</v>
      </c>
      <c r="F389" s="1">
        <v>3</v>
      </c>
      <c r="G389" s="1">
        <v>2</v>
      </c>
      <c r="H389" s="1">
        <v>0</v>
      </c>
      <c r="I389" s="1">
        <v>0</v>
      </c>
      <c r="J389" s="1">
        <v>0</v>
      </c>
    </row>
    <row r="390" spans="1:10" ht="18.5" x14ac:dyDescent="0.45">
      <c r="A390" s="1">
        <v>389</v>
      </c>
      <c r="B390" s="2">
        <v>196.63227370741959</v>
      </c>
      <c r="C390" s="1">
        <v>1</v>
      </c>
      <c r="D390" s="3">
        <v>74112</v>
      </c>
      <c r="E390" s="1">
        <v>1</v>
      </c>
      <c r="F390" s="1">
        <v>1</v>
      </c>
      <c r="G390" s="1">
        <v>16</v>
      </c>
      <c r="H390" s="1">
        <v>0</v>
      </c>
      <c r="I390" s="1">
        <v>0</v>
      </c>
      <c r="J390" s="1">
        <v>0</v>
      </c>
    </row>
    <row r="391" spans="1:10" ht="18.5" x14ac:dyDescent="0.45">
      <c r="A391" s="1">
        <v>390</v>
      </c>
      <c r="B391" s="2">
        <v>366.18828090950655</v>
      </c>
      <c r="C391" s="1">
        <v>2</v>
      </c>
      <c r="D391" s="3">
        <v>131773</v>
      </c>
      <c r="E391" s="1">
        <v>2</v>
      </c>
      <c r="F391" s="1">
        <v>2</v>
      </c>
      <c r="G391" s="1">
        <v>9</v>
      </c>
      <c r="H391" s="1">
        <v>0</v>
      </c>
      <c r="I391" s="1">
        <v>0</v>
      </c>
      <c r="J391" s="1">
        <v>0</v>
      </c>
    </row>
    <row r="392" spans="1:10" ht="18.5" x14ac:dyDescent="0.45">
      <c r="A392" s="1">
        <v>391</v>
      </c>
      <c r="B392" s="2">
        <v>172.14404428053894</v>
      </c>
      <c r="C392" s="1">
        <v>1</v>
      </c>
      <c r="D392" s="3">
        <v>81352</v>
      </c>
      <c r="E392" s="1">
        <v>1</v>
      </c>
      <c r="F392" s="1">
        <v>2</v>
      </c>
      <c r="G392" s="1">
        <v>2</v>
      </c>
      <c r="H392" s="1">
        <v>0</v>
      </c>
      <c r="I392" s="1">
        <v>0</v>
      </c>
      <c r="J392" s="1">
        <v>0</v>
      </c>
    </row>
    <row r="393" spans="1:10" ht="18.5" x14ac:dyDescent="0.45">
      <c r="A393" s="1">
        <v>392</v>
      </c>
      <c r="B393" s="2">
        <v>307.02522186784574</v>
      </c>
      <c r="C393" s="1">
        <v>2</v>
      </c>
      <c r="D393" s="3">
        <v>136955</v>
      </c>
      <c r="E393" s="1">
        <v>3</v>
      </c>
      <c r="F393" s="1">
        <v>3</v>
      </c>
      <c r="G393" s="1">
        <v>6</v>
      </c>
      <c r="H393" s="1">
        <v>0</v>
      </c>
      <c r="I393" s="1">
        <v>1</v>
      </c>
      <c r="J393" s="1">
        <v>1</v>
      </c>
    </row>
    <row r="394" spans="1:10" ht="18.5" x14ac:dyDescent="0.45">
      <c r="A394" s="1">
        <v>393</v>
      </c>
      <c r="B394" s="2">
        <v>202.95446827617755</v>
      </c>
      <c r="C394" s="1">
        <v>1</v>
      </c>
      <c r="D394" s="3">
        <v>85188</v>
      </c>
      <c r="E394" s="1">
        <v>1</v>
      </c>
      <c r="F394" s="1">
        <v>3</v>
      </c>
      <c r="G394" s="1">
        <v>4</v>
      </c>
      <c r="H394" s="1">
        <v>0</v>
      </c>
      <c r="I394" s="1">
        <v>0</v>
      </c>
      <c r="J394" s="1">
        <v>0</v>
      </c>
    </row>
    <row r="395" spans="1:10" ht="18.5" x14ac:dyDescent="0.45">
      <c r="A395" s="1">
        <v>394</v>
      </c>
      <c r="B395" s="2">
        <v>196.79182622687907</v>
      </c>
      <c r="C395" s="1">
        <v>1</v>
      </c>
      <c r="D395" s="3">
        <v>70806</v>
      </c>
      <c r="E395" s="1">
        <v>1</v>
      </c>
      <c r="F395" s="1">
        <v>3</v>
      </c>
      <c r="G395" s="1">
        <v>9</v>
      </c>
      <c r="H395" s="1">
        <v>0</v>
      </c>
      <c r="I395" s="1">
        <v>0</v>
      </c>
      <c r="J395" s="1">
        <v>0</v>
      </c>
    </row>
    <row r="396" spans="1:10" ht="18.5" x14ac:dyDescent="0.45">
      <c r="A396" s="1">
        <v>395</v>
      </c>
      <c r="B396" s="2">
        <v>333.40803621442313</v>
      </c>
      <c r="C396" s="1">
        <v>3</v>
      </c>
      <c r="D396" s="3">
        <v>126397</v>
      </c>
      <c r="E396" s="1">
        <v>3</v>
      </c>
      <c r="F396" s="1">
        <v>2</v>
      </c>
      <c r="G396" s="1">
        <v>6</v>
      </c>
      <c r="H396" s="1">
        <v>0</v>
      </c>
      <c r="I396" s="1">
        <v>0</v>
      </c>
      <c r="J396" s="1">
        <v>0</v>
      </c>
    </row>
    <row r="397" spans="1:10" ht="18.5" x14ac:dyDescent="0.45">
      <c r="A397" s="1">
        <v>396</v>
      </c>
      <c r="B397" s="2">
        <v>308.65074961624475</v>
      </c>
      <c r="C397" s="1">
        <v>2</v>
      </c>
      <c r="D397" s="3">
        <v>120401</v>
      </c>
      <c r="E397" s="1">
        <v>3</v>
      </c>
      <c r="F397" s="1">
        <v>1</v>
      </c>
      <c r="G397" s="1">
        <v>10</v>
      </c>
      <c r="H397" s="1">
        <v>0</v>
      </c>
      <c r="I397" s="1">
        <v>1</v>
      </c>
      <c r="J397" s="1">
        <v>0</v>
      </c>
    </row>
    <row r="398" spans="1:10" ht="18.5" x14ac:dyDescent="0.45">
      <c r="A398" s="1">
        <v>397</v>
      </c>
      <c r="B398" s="2">
        <v>203.18202787833354</v>
      </c>
      <c r="C398" s="1">
        <v>2</v>
      </c>
      <c r="D398" s="3">
        <v>135307</v>
      </c>
      <c r="E398" s="1">
        <v>3</v>
      </c>
      <c r="F398" s="1">
        <v>2</v>
      </c>
      <c r="G398" s="1">
        <v>1</v>
      </c>
      <c r="H398" s="1">
        <v>0</v>
      </c>
      <c r="I398" s="1">
        <v>1</v>
      </c>
      <c r="J398" s="1">
        <v>0</v>
      </c>
    </row>
    <row r="399" spans="1:10" ht="18.5" x14ac:dyDescent="0.45">
      <c r="A399" s="1">
        <v>398</v>
      </c>
      <c r="B399" s="2">
        <v>172.22541200529417</v>
      </c>
      <c r="C399" s="1">
        <v>1</v>
      </c>
      <c r="D399" s="3">
        <v>89496</v>
      </c>
      <c r="E399" s="1">
        <v>1</v>
      </c>
      <c r="F399" s="1">
        <v>1</v>
      </c>
      <c r="G399" s="1">
        <v>2</v>
      </c>
      <c r="H399" s="1">
        <v>0</v>
      </c>
      <c r="I399" s="1">
        <v>0</v>
      </c>
      <c r="J399" s="1">
        <v>1</v>
      </c>
    </row>
    <row r="400" spans="1:10" ht="18.5" x14ac:dyDescent="0.45">
      <c r="A400" s="1">
        <v>399</v>
      </c>
      <c r="B400" s="2">
        <v>320.90221004166051</v>
      </c>
      <c r="C400" s="1">
        <v>2</v>
      </c>
      <c r="D400" s="3">
        <v>119113</v>
      </c>
      <c r="E400" s="1">
        <v>2</v>
      </c>
      <c r="F400" s="1">
        <v>3</v>
      </c>
      <c r="G400" s="1">
        <v>7</v>
      </c>
      <c r="H400" s="1">
        <v>0</v>
      </c>
      <c r="I400" s="1">
        <v>0</v>
      </c>
      <c r="J400" s="1">
        <v>0</v>
      </c>
    </row>
    <row r="401" spans="1:10" ht="18.5" x14ac:dyDescent="0.45">
      <c r="A401" s="1">
        <v>400</v>
      </c>
      <c r="B401" s="2">
        <v>410.29935646797549</v>
      </c>
      <c r="C401" s="1">
        <v>3</v>
      </c>
      <c r="D401" s="3">
        <v>114392</v>
      </c>
      <c r="E401" s="1">
        <v>3</v>
      </c>
      <c r="F401" s="1">
        <v>2</v>
      </c>
      <c r="G401" s="1">
        <v>4</v>
      </c>
      <c r="H401" s="1">
        <v>0</v>
      </c>
      <c r="I401" s="1">
        <v>0</v>
      </c>
      <c r="J401" s="1">
        <v>0</v>
      </c>
    </row>
    <row r="402" spans="1:10" ht="18.5" x14ac:dyDescent="0.45">
      <c r="A402" s="1">
        <v>401</v>
      </c>
      <c r="B402" s="2">
        <v>465.813870620888</v>
      </c>
      <c r="C402" s="1">
        <v>2</v>
      </c>
      <c r="D402" s="3">
        <v>141731</v>
      </c>
      <c r="E402" s="1">
        <v>5</v>
      </c>
      <c r="F402" s="1">
        <v>0</v>
      </c>
      <c r="G402" s="1">
        <v>15</v>
      </c>
      <c r="H402" s="1">
        <v>0</v>
      </c>
      <c r="I402" s="1">
        <v>3</v>
      </c>
      <c r="J402" s="1">
        <v>0</v>
      </c>
    </row>
    <row r="403" spans="1:10" ht="18.5" x14ac:dyDescent="0.45">
      <c r="A403" s="1">
        <v>402</v>
      </c>
      <c r="B403" s="2">
        <v>210.99391190781853</v>
      </c>
      <c r="C403" s="1">
        <v>2</v>
      </c>
      <c r="D403" s="3">
        <v>128391</v>
      </c>
      <c r="E403" s="1">
        <v>2</v>
      </c>
      <c r="F403" s="1">
        <v>2</v>
      </c>
      <c r="G403" s="1">
        <v>2</v>
      </c>
      <c r="H403" s="1">
        <v>0</v>
      </c>
      <c r="I403" s="1">
        <v>0</v>
      </c>
      <c r="J403" s="1">
        <v>0</v>
      </c>
    </row>
    <row r="404" spans="1:10" ht="18.5" x14ac:dyDescent="0.45">
      <c r="A404" s="1">
        <v>403</v>
      </c>
      <c r="B404" s="2">
        <v>316.65484576656667</v>
      </c>
      <c r="C404" s="1">
        <v>2</v>
      </c>
      <c r="D404" s="3">
        <v>122790</v>
      </c>
      <c r="E404" s="1">
        <v>2</v>
      </c>
      <c r="F404" s="1">
        <v>2</v>
      </c>
      <c r="G404" s="1">
        <v>3</v>
      </c>
      <c r="H404" s="1">
        <v>1</v>
      </c>
      <c r="I404" s="1">
        <v>0</v>
      </c>
      <c r="J404" s="1">
        <v>0</v>
      </c>
    </row>
    <row r="405" spans="1:10" ht="18.5" x14ac:dyDescent="0.45">
      <c r="A405" s="1">
        <v>404</v>
      </c>
      <c r="B405" s="2">
        <v>201.97996485994315</v>
      </c>
      <c r="C405" s="1">
        <v>1</v>
      </c>
      <c r="D405" s="3">
        <v>71081</v>
      </c>
      <c r="E405" s="1">
        <v>1</v>
      </c>
      <c r="F405" s="1">
        <v>2</v>
      </c>
      <c r="G405" s="1">
        <v>9</v>
      </c>
      <c r="H405" s="1">
        <v>0</v>
      </c>
      <c r="I405" s="1">
        <v>0</v>
      </c>
      <c r="J405" s="1">
        <v>0</v>
      </c>
    </row>
    <row r="406" spans="1:10" ht="18.5" x14ac:dyDescent="0.45">
      <c r="A406" s="1">
        <v>405</v>
      </c>
      <c r="B406" s="2">
        <v>308.76044129753086</v>
      </c>
      <c r="C406" s="1">
        <v>2</v>
      </c>
      <c r="D406" s="3">
        <v>144515</v>
      </c>
      <c r="E406" s="1">
        <v>4</v>
      </c>
      <c r="F406" s="1">
        <v>3</v>
      </c>
      <c r="G406" s="1">
        <v>9</v>
      </c>
      <c r="H406" s="1">
        <v>0</v>
      </c>
      <c r="I406" s="1">
        <v>2</v>
      </c>
      <c r="J406" s="1">
        <v>1</v>
      </c>
    </row>
    <row r="407" spans="1:10" ht="18.5" x14ac:dyDescent="0.45">
      <c r="A407" s="1">
        <v>406</v>
      </c>
      <c r="B407" s="2">
        <v>162.14486414619799</v>
      </c>
      <c r="C407" s="1">
        <v>1</v>
      </c>
      <c r="D407" s="3">
        <v>81818</v>
      </c>
      <c r="E407" s="1">
        <v>1</v>
      </c>
      <c r="F407" s="1">
        <v>1</v>
      </c>
      <c r="G407" s="1">
        <v>1</v>
      </c>
      <c r="H407" s="1">
        <v>0</v>
      </c>
      <c r="I407" s="1">
        <v>0</v>
      </c>
      <c r="J407" s="1">
        <v>0</v>
      </c>
    </row>
    <row r="408" spans="1:10" ht="18.5" x14ac:dyDescent="0.45">
      <c r="A408" s="1">
        <v>407</v>
      </c>
      <c r="B408" s="2">
        <v>374.67170020345043</v>
      </c>
      <c r="C408" s="1">
        <v>2</v>
      </c>
      <c r="D408" s="3">
        <v>122026</v>
      </c>
      <c r="E408" s="1">
        <v>4</v>
      </c>
      <c r="F408" s="1">
        <v>3</v>
      </c>
      <c r="G408" s="1">
        <v>14</v>
      </c>
      <c r="H408" s="1">
        <v>0</v>
      </c>
      <c r="I408" s="1">
        <v>2</v>
      </c>
      <c r="J408" s="1">
        <v>0</v>
      </c>
    </row>
    <row r="409" spans="1:10" ht="18.5" x14ac:dyDescent="0.45">
      <c r="A409" s="1">
        <v>408</v>
      </c>
      <c r="B409" s="2">
        <v>207.10910262171006</v>
      </c>
      <c r="C409" s="1">
        <v>1</v>
      </c>
      <c r="D409" s="3">
        <v>83438</v>
      </c>
      <c r="E409" s="1">
        <v>1</v>
      </c>
      <c r="F409" s="1">
        <v>1</v>
      </c>
      <c r="G409" s="1">
        <v>17</v>
      </c>
      <c r="H409" s="1">
        <v>0</v>
      </c>
      <c r="I409" s="1">
        <v>0</v>
      </c>
      <c r="J409" s="1">
        <v>0</v>
      </c>
    </row>
    <row r="410" spans="1:10" ht="18.5" x14ac:dyDescent="0.45">
      <c r="A410" s="1">
        <v>409</v>
      </c>
      <c r="B410" s="2">
        <v>220.42336635692442</v>
      </c>
      <c r="C410" s="1">
        <v>1</v>
      </c>
      <c r="D410" s="3">
        <v>71066</v>
      </c>
      <c r="E410" s="1">
        <v>1</v>
      </c>
      <c r="F410" s="1">
        <v>2</v>
      </c>
      <c r="G410" s="1">
        <v>17</v>
      </c>
      <c r="H410" s="1">
        <v>0</v>
      </c>
      <c r="I410" s="1">
        <v>0</v>
      </c>
      <c r="J410" s="1">
        <v>0</v>
      </c>
    </row>
    <row r="411" spans="1:10" ht="18.5" x14ac:dyDescent="0.45">
      <c r="A411" s="1">
        <v>410</v>
      </c>
      <c r="B411" s="2">
        <v>342.35678899675099</v>
      </c>
      <c r="C411" s="1">
        <v>2</v>
      </c>
      <c r="D411" s="3">
        <v>125141</v>
      </c>
      <c r="E411" s="1">
        <v>2</v>
      </c>
      <c r="F411" s="1">
        <v>0</v>
      </c>
      <c r="G411" s="1">
        <v>15</v>
      </c>
      <c r="H411" s="1">
        <v>0</v>
      </c>
      <c r="I411" s="1">
        <v>0</v>
      </c>
      <c r="J411" s="1">
        <v>1</v>
      </c>
    </row>
    <row r="412" spans="1:10" ht="18.5" x14ac:dyDescent="0.45">
      <c r="A412" s="1">
        <v>411</v>
      </c>
      <c r="B412" s="2">
        <v>146.47664030095049</v>
      </c>
      <c r="C412" s="1">
        <v>1</v>
      </c>
      <c r="D412" s="3">
        <v>76931</v>
      </c>
      <c r="E412" s="1">
        <v>1</v>
      </c>
      <c r="F412" s="1">
        <v>1</v>
      </c>
      <c r="G412" s="1">
        <v>3</v>
      </c>
      <c r="H412" s="1">
        <v>0</v>
      </c>
      <c r="I412" s="1">
        <v>0</v>
      </c>
      <c r="J412" s="1">
        <v>0</v>
      </c>
    </row>
    <row r="413" spans="1:10" ht="18.5" x14ac:dyDescent="0.45">
      <c r="A413" s="1">
        <v>412</v>
      </c>
      <c r="B413" s="2">
        <v>252.50922771913179</v>
      </c>
      <c r="C413" s="1">
        <v>2</v>
      </c>
      <c r="D413" s="3">
        <v>138843</v>
      </c>
      <c r="E413" s="1">
        <v>2</v>
      </c>
      <c r="F413" s="1">
        <v>1</v>
      </c>
      <c r="G413" s="1">
        <v>1</v>
      </c>
      <c r="H413" s="1">
        <v>0</v>
      </c>
      <c r="I413" s="1">
        <v>0</v>
      </c>
      <c r="J413" s="1">
        <v>1</v>
      </c>
    </row>
    <row r="414" spans="1:10" ht="18.5" x14ac:dyDescent="0.45">
      <c r="A414" s="1">
        <v>413</v>
      </c>
      <c r="B414" s="2">
        <v>370.22757278617161</v>
      </c>
      <c r="C414" s="1">
        <v>3</v>
      </c>
      <c r="D414" s="3">
        <v>141338</v>
      </c>
      <c r="E414" s="1">
        <v>4</v>
      </c>
      <c r="F414" s="1">
        <v>1</v>
      </c>
      <c r="G414" s="1">
        <v>16</v>
      </c>
      <c r="H414" s="1">
        <v>0</v>
      </c>
      <c r="I414" s="1">
        <v>1</v>
      </c>
      <c r="J414" s="1">
        <v>0</v>
      </c>
    </row>
    <row r="415" spans="1:10" ht="18.5" x14ac:dyDescent="0.45">
      <c r="A415" s="1">
        <v>414</v>
      </c>
      <c r="B415" s="2">
        <v>157.15942424875908</v>
      </c>
      <c r="C415" s="1">
        <v>1</v>
      </c>
      <c r="D415" s="3">
        <v>88557</v>
      </c>
      <c r="E415" s="1">
        <v>1</v>
      </c>
      <c r="F415" s="1">
        <v>2</v>
      </c>
      <c r="G415" s="1">
        <v>1</v>
      </c>
      <c r="H415" s="1">
        <v>0</v>
      </c>
      <c r="I415" s="1">
        <v>0</v>
      </c>
      <c r="J415" s="1">
        <v>0</v>
      </c>
    </row>
    <row r="416" spans="1:10" ht="18.5" x14ac:dyDescent="0.45">
      <c r="A416" s="1">
        <v>415</v>
      </c>
      <c r="B416" s="2">
        <v>171.86985321206845</v>
      </c>
      <c r="C416" s="1">
        <v>1</v>
      </c>
      <c r="D416" s="3">
        <v>84495</v>
      </c>
      <c r="E416" s="1">
        <v>1</v>
      </c>
      <c r="F416" s="1">
        <v>3</v>
      </c>
      <c r="G416" s="1">
        <v>3</v>
      </c>
      <c r="H416" s="1">
        <v>0</v>
      </c>
      <c r="I416" s="1">
        <v>0</v>
      </c>
      <c r="J416" s="1">
        <v>0</v>
      </c>
    </row>
    <row r="417" spans="1:10" ht="18.5" x14ac:dyDescent="0.45">
      <c r="A417" s="1">
        <v>416</v>
      </c>
      <c r="B417" s="2">
        <v>262.22813079055067</v>
      </c>
      <c r="C417" s="1">
        <v>2</v>
      </c>
      <c r="D417" s="3">
        <v>137694</v>
      </c>
      <c r="E417" s="1">
        <v>3</v>
      </c>
      <c r="F417" s="1">
        <v>0</v>
      </c>
      <c r="G417" s="1">
        <v>1</v>
      </c>
      <c r="H417" s="1">
        <v>0</v>
      </c>
      <c r="I417" s="1">
        <v>1</v>
      </c>
      <c r="J417" s="1">
        <v>0</v>
      </c>
    </row>
    <row r="418" spans="1:10" ht="18.5" x14ac:dyDescent="0.45">
      <c r="A418" s="1">
        <v>417</v>
      </c>
      <c r="B418" s="2">
        <v>204.13513549707733</v>
      </c>
      <c r="C418" s="1">
        <v>2</v>
      </c>
      <c r="D418" s="3">
        <v>128802</v>
      </c>
      <c r="E418" s="1">
        <v>2</v>
      </c>
      <c r="F418" s="1">
        <v>2</v>
      </c>
      <c r="G418" s="1">
        <v>2</v>
      </c>
      <c r="H418" s="1">
        <v>0</v>
      </c>
      <c r="I418" s="1">
        <v>0</v>
      </c>
      <c r="J418" s="1">
        <v>0</v>
      </c>
    </row>
    <row r="419" spans="1:10" ht="18.5" x14ac:dyDescent="0.45">
      <c r="A419" s="1">
        <v>418</v>
      </c>
      <c r="B419" s="2">
        <v>282.14214004719281</v>
      </c>
      <c r="C419" s="1">
        <v>2</v>
      </c>
      <c r="D419" s="3">
        <v>113647</v>
      </c>
      <c r="E419" s="1">
        <v>5</v>
      </c>
      <c r="F419" s="1">
        <v>2</v>
      </c>
      <c r="G419" s="1">
        <v>1</v>
      </c>
      <c r="H419" s="1">
        <v>0</v>
      </c>
      <c r="I419" s="1">
        <v>3</v>
      </c>
      <c r="J419" s="1">
        <v>1</v>
      </c>
    </row>
    <row r="420" spans="1:10" ht="18.5" x14ac:dyDescent="0.45">
      <c r="A420" s="1">
        <v>419</v>
      </c>
      <c r="B420" s="2">
        <v>274.97558598410694</v>
      </c>
      <c r="C420" s="1">
        <v>2</v>
      </c>
      <c r="D420" s="3">
        <v>122905</v>
      </c>
      <c r="E420" s="1">
        <v>2</v>
      </c>
      <c r="F420" s="1">
        <v>2</v>
      </c>
      <c r="G420" s="1">
        <v>10</v>
      </c>
      <c r="H420" s="1">
        <v>0</v>
      </c>
      <c r="I420" s="1">
        <v>0</v>
      </c>
      <c r="J420" s="1">
        <v>0</v>
      </c>
    </row>
    <row r="421" spans="1:10" ht="18.5" x14ac:dyDescent="0.45">
      <c r="A421" s="1">
        <v>420</v>
      </c>
      <c r="B421" s="2">
        <v>360.2937551643605</v>
      </c>
      <c r="C421" s="1">
        <v>2</v>
      </c>
      <c r="D421" s="3">
        <v>140404</v>
      </c>
      <c r="E421" s="1">
        <v>4</v>
      </c>
      <c r="F421" s="1">
        <v>3</v>
      </c>
      <c r="G421" s="1">
        <v>4</v>
      </c>
      <c r="H421" s="1">
        <v>0</v>
      </c>
      <c r="I421" s="1">
        <v>2</v>
      </c>
      <c r="J421" s="1">
        <v>0</v>
      </c>
    </row>
    <row r="422" spans="1:10" ht="18.5" x14ac:dyDescent="0.45">
      <c r="A422" s="1">
        <v>421</v>
      </c>
      <c r="B422" s="2">
        <v>137.95330867199146</v>
      </c>
      <c r="C422" s="1">
        <v>1</v>
      </c>
      <c r="D422" s="3">
        <v>86891</v>
      </c>
      <c r="E422" s="1">
        <v>1</v>
      </c>
      <c r="F422" s="1">
        <v>1</v>
      </c>
      <c r="G422" s="1">
        <v>2</v>
      </c>
      <c r="H422" s="1">
        <v>0</v>
      </c>
      <c r="I422" s="1">
        <v>0</v>
      </c>
      <c r="J422" s="1">
        <v>1</v>
      </c>
    </row>
    <row r="423" spans="1:10" ht="18.5" x14ac:dyDescent="0.45">
      <c r="A423" s="1">
        <v>422</v>
      </c>
      <c r="B423" s="2">
        <v>283.38708102116249</v>
      </c>
      <c r="C423" s="1">
        <v>2</v>
      </c>
      <c r="D423" s="3">
        <v>129841</v>
      </c>
      <c r="E423" s="1">
        <v>4</v>
      </c>
      <c r="F423" s="1">
        <v>3</v>
      </c>
      <c r="G423" s="1">
        <v>2</v>
      </c>
      <c r="H423" s="1">
        <v>1</v>
      </c>
      <c r="I423" s="1">
        <v>2</v>
      </c>
      <c r="J423" s="1">
        <v>0</v>
      </c>
    </row>
    <row r="424" spans="1:10" ht="18.5" x14ac:dyDescent="0.45">
      <c r="A424" s="1">
        <v>423</v>
      </c>
      <c r="B424" s="2">
        <v>417.20236846024778</v>
      </c>
      <c r="C424" s="1">
        <v>2</v>
      </c>
      <c r="D424" s="3">
        <v>133116</v>
      </c>
      <c r="E424" s="1">
        <v>5</v>
      </c>
      <c r="F424" s="1">
        <v>1</v>
      </c>
      <c r="G424" s="1">
        <v>9</v>
      </c>
      <c r="H424" s="1">
        <v>0</v>
      </c>
      <c r="I424" s="1">
        <v>3</v>
      </c>
      <c r="J424" s="1">
        <v>0</v>
      </c>
    </row>
    <row r="425" spans="1:10" ht="18.5" x14ac:dyDescent="0.45">
      <c r="A425" s="1">
        <v>424</v>
      </c>
      <c r="B425" s="2">
        <v>415.70315134262353</v>
      </c>
      <c r="C425" s="1">
        <v>3</v>
      </c>
      <c r="D425" s="3">
        <v>135582</v>
      </c>
      <c r="E425" s="1">
        <v>4</v>
      </c>
      <c r="F425" s="1">
        <v>3</v>
      </c>
      <c r="G425" s="1">
        <v>4</v>
      </c>
      <c r="H425" s="1">
        <v>0</v>
      </c>
      <c r="I425" s="1">
        <v>1</v>
      </c>
      <c r="J425" s="1">
        <v>0</v>
      </c>
    </row>
    <row r="426" spans="1:10" ht="18.5" x14ac:dyDescent="0.45">
      <c r="A426" s="1">
        <v>425</v>
      </c>
      <c r="B426" s="2">
        <v>157.22587584173232</v>
      </c>
      <c r="C426" s="1">
        <v>1</v>
      </c>
      <c r="D426" s="3">
        <v>84427</v>
      </c>
      <c r="E426" s="1">
        <v>1</v>
      </c>
      <c r="F426" s="1">
        <v>2</v>
      </c>
      <c r="G426" s="1">
        <v>3</v>
      </c>
      <c r="H426" s="1">
        <v>0</v>
      </c>
      <c r="I426" s="1">
        <v>0</v>
      </c>
      <c r="J426" s="1">
        <v>1</v>
      </c>
    </row>
    <row r="427" spans="1:10" ht="18.5" x14ac:dyDescent="0.45">
      <c r="A427" s="1">
        <v>426</v>
      </c>
      <c r="B427" s="2">
        <v>154.97466404546586</v>
      </c>
      <c r="C427" s="1">
        <v>1</v>
      </c>
      <c r="D427" s="3">
        <v>77669</v>
      </c>
      <c r="E427" s="1">
        <v>1</v>
      </c>
      <c r="F427" s="1">
        <v>2</v>
      </c>
      <c r="G427" s="1">
        <v>1</v>
      </c>
      <c r="H427" s="1">
        <v>0</v>
      </c>
      <c r="I427" s="1">
        <v>0</v>
      </c>
      <c r="J427" s="1">
        <v>0</v>
      </c>
    </row>
    <row r="428" spans="1:10" ht="18.5" x14ac:dyDescent="0.45">
      <c r="A428" s="1">
        <v>427</v>
      </c>
      <c r="B428" s="2">
        <v>231.16132742704013</v>
      </c>
      <c r="C428" s="1">
        <v>1</v>
      </c>
      <c r="D428" s="3">
        <v>90102</v>
      </c>
      <c r="E428" s="1">
        <v>1</v>
      </c>
      <c r="F428" s="1">
        <v>2</v>
      </c>
      <c r="G428" s="1">
        <v>7</v>
      </c>
      <c r="H428" s="1">
        <v>0</v>
      </c>
      <c r="I428" s="1">
        <v>0</v>
      </c>
      <c r="J428" s="1">
        <v>0</v>
      </c>
    </row>
    <row r="429" spans="1:10" ht="18.5" x14ac:dyDescent="0.45">
      <c r="A429" s="1">
        <v>428</v>
      </c>
      <c r="B429" s="2">
        <v>235.83578906142714</v>
      </c>
      <c r="C429" s="1">
        <v>2</v>
      </c>
      <c r="D429" s="3">
        <v>144342</v>
      </c>
      <c r="E429" s="1">
        <v>2</v>
      </c>
      <c r="F429" s="1">
        <v>3</v>
      </c>
      <c r="G429" s="1">
        <v>3</v>
      </c>
      <c r="H429" s="1">
        <v>1</v>
      </c>
      <c r="I429" s="1">
        <v>0</v>
      </c>
      <c r="J429" s="1">
        <v>0</v>
      </c>
    </row>
    <row r="430" spans="1:10" ht="18.5" x14ac:dyDescent="0.45">
      <c r="A430" s="1">
        <v>429</v>
      </c>
      <c r="B430" s="2">
        <v>220.42983904026963</v>
      </c>
      <c r="C430" s="1">
        <v>1</v>
      </c>
      <c r="D430" s="3">
        <v>90073</v>
      </c>
      <c r="E430" s="1">
        <v>1</v>
      </c>
      <c r="F430" s="1">
        <v>2</v>
      </c>
      <c r="G430" s="1">
        <v>16</v>
      </c>
      <c r="H430" s="1">
        <v>0</v>
      </c>
      <c r="I430" s="1">
        <v>0</v>
      </c>
      <c r="J430" s="1">
        <v>0</v>
      </c>
    </row>
    <row r="431" spans="1:10" ht="18.5" x14ac:dyDescent="0.45">
      <c r="A431" s="1">
        <v>430</v>
      </c>
      <c r="B431" s="2">
        <v>281.80271608963517</v>
      </c>
      <c r="C431" s="1">
        <v>2</v>
      </c>
      <c r="D431" s="3">
        <v>129116</v>
      </c>
      <c r="E431" s="1">
        <v>4</v>
      </c>
      <c r="F431" s="1">
        <v>2</v>
      </c>
      <c r="G431" s="1">
        <v>3</v>
      </c>
      <c r="H431" s="1">
        <v>0</v>
      </c>
      <c r="I431" s="1">
        <v>2</v>
      </c>
      <c r="J431" s="1">
        <v>0</v>
      </c>
    </row>
    <row r="432" spans="1:10" ht="18.5" x14ac:dyDescent="0.45">
      <c r="A432" s="1">
        <v>431</v>
      </c>
      <c r="B432" s="2">
        <v>193.71579400730496</v>
      </c>
      <c r="C432" s="1">
        <v>2</v>
      </c>
      <c r="D432" s="3">
        <v>133423</v>
      </c>
      <c r="E432" s="1">
        <v>2</v>
      </c>
      <c r="F432" s="1">
        <v>1</v>
      </c>
      <c r="G432" s="1">
        <v>3</v>
      </c>
      <c r="H432" s="1">
        <v>0</v>
      </c>
      <c r="I432" s="1">
        <v>0</v>
      </c>
      <c r="J432" s="1">
        <v>0</v>
      </c>
    </row>
    <row r="433" spans="1:10" ht="18.5" x14ac:dyDescent="0.45">
      <c r="A433" s="1">
        <v>432</v>
      </c>
      <c r="B433" s="2">
        <v>358.1029765268263</v>
      </c>
      <c r="C433" s="1">
        <v>3</v>
      </c>
      <c r="D433" s="3">
        <v>117394</v>
      </c>
      <c r="E433" s="1">
        <v>4</v>
      </c>
      <c r="F433" s="1">
        <v>3</v>
      </c>
      <c r="G433" s="1">
        <v>16</v>
      </c>
      <c r="H433" s="1">
        <v>0</v>
      </c>
      <c r="I433" s="1">
        <v>1</v>
      </c>
      <c r="J433" s="1">
        <v>0</v>
      </c>
    </row>
    <row r="434" spans="1:10" ht="18.5" x14ac:dyDescent="0.45">
      <c r="A434" s="1">
        <v>433</v>
      </c>
      <c r="B434" s="2">
        <v>290.42051137797387</v>
      </c>
      <c r="C434" s="1">
        <v>2</v>
      </c>
      <c r="D434" s="3">
        <v>140178</v>
      </c>
      <c r="E434" s="1">
        <v>2</v>
      </c>
      <c r="F434" s="1">
        <v>2</v>
      </c>
      <c r="G434" s="1">
        <v>6</v>
      </c>
      <c r="H434" s="1">
        <v>0</v>
      </c>
      <c r="I434" s="1">
        <v>0</v>
      </c>
      <c r="J434" s="1">
        <v>0</v>
      </c>
    </row>
    <row r="435" spans="1:10" ht="18.5" x14ac:dyDescent="0.45">
      <c r="A435" s="1">
        <v>434</v>
      </c>
      <c r="B435" s="2">
        <v>308.86706075618565</v>
      </c>
      <c r="C435" s="1">
        <v>2</v>
      </c>
      <c r="D435" s="3">
        <v>146047</v>
      </c>
      <c r="E435" s="1">
        <v>4</v>
      </c>
      <c r="F435" s="1">
        <v>3</v>
      </c>
      <c r="G435" s="1">
        <v>3</v>
      </c>
      <c r="H435" s="1">
        <v>1</v>
      </c>
      <c r="I435" s="1">
        <v>2</v>
      </c>
      <c r="J435" s="1">
        <v>0</v>
      </c>
    </row>
    <row r="436" spans="1:10" ht="18.5" x14ac:dyDescent="0.45">
      <c r="A436" s="1">
        <v>435</v>
      </c>
      <c r="B436" s="2">
        <v>214.56776225645862</v>
      </c>
      <c r="C436" s="1">
        <v>1</v>
      </c>
      <c r="D436" s="3">
        <v>82353</v>
      </c>
      <c r="E436" s="1">
        <v>1</v>
      </c>
      <c r="F436" s="1">
        <v>1</v>
      </c>
      <c r="G436" s="1">
        <v>12</v>
      </c>
      <c r="H436" s="1">
        <v>0</v>
      </c>
      <c r="I436" s="1">
        <v>0</v>
      </c>
      <c r="J436" s="1">
        <v>1</v>
      </c>
    </row>
    <row r="437" spans="1:10" ht="18.5" x14ac:dyDescent="0.45">
      <c r="A437" s="1">
        <v>436</v>
      </c>
      <c r="B437" s="2">
        <v>178.69381637185467</v>
      </c>
      <c r="C437" s="1">
        <v>1</v>
      </c>
      <c r="D437" s="3">
        <v>75245</v>
      </c>
      <c r="E437" s="1">
        <v>1</v>
      </c>
      <c r="F437" s="1">
        <v>3</v>
      </c>
      <c r="G437" s="1">
        <v>1</v>
      </c>
      <c r="H437" s="1">
        <v>0</v>
      </c>
      <c r="I437" s="1">
        <v>0</v>
      </c>
      <c r="J437" s="1">
        <v>0</v>
      </c>
    </row>
    <row r="438" spans="1:10" ht="18.5" x14ac:dyDescent="0.45">
      <c r="A438" s="1">
        <v>437</v>
      </c>
      <c r="B438" s="2">
        <v>437.22278932147805</v>
      </c>
      <c r="C438" s="1">
        <v>2</v>
      </c>
      <c r="D438" s="3">
        <v>146008</v>
      </c>
      <c r="E438" s="1">
        <v>5</v>
      </c>
      <c r="F438" s="1">
        <v>2</v>
      </c>
      <c r="G438" s="1">
        <v>16</v>
      </c>
      <c r="H438" s="1">
        <v>0</v>
      </c>
      <c r="I438" s="1">
        <v>3</v>
      </c>
      <c r="J438" s="1">
        <v>1</v>
      </c>
    </row>
    <row r="439" spans="1:10" ht="18.5" x14ac:dyDescent="0.45">
      <c r="A439" s="1">
        <v>438</v>
      </c>
      <c r="B439" s="2">
        <v>149.16914315362038</v>
      </c>
      <c r="C439" s="1">
        <v>1</v>
      </c>
      <c r="D439" s="3">
        <v>79508</v>
      </c>
      <c r="E439" s="1">
        <v>1</v>
      </c>
      <c r="F439" s="1">
        <v>1</v>
      </c>
      <c r="G439" s="1">
        <v>2</v>
      </c>
      <c r="H439" s="1">
        <v>0</v>
      </c>
      <c r="I439" s="1">
        <v>0</v>
      </c>
      <c r="J439" s="1">
        <v>0</v>
      </c>
    </row>
    <row r="440" spans="1:10" ht="18.5" x14ac:dyDescent="0.45">
      <c r="A440" s="1">
        <v>439</v>
      </c>
      <c r="B440" s="2">
        <v>206.8862066124602</v>
      </c>
      <c r="C440" s="1">
        <v>1</v>
      </c>
      <c r="D440" s="3">
        <v>79550</v>
      </c>
      <c r="E440" s="1">
        <v>1</v>
      </c>
      <c r="F440" s="1">
        <v>1</v>
      </c>
      <c r="G440" s="1">
        <v>14</v>
      </c>
      <c r="H440" s="1">
        <v>0</v>
      </c>
      <c r="I440" s="1">
        <v>0</v>
      </c>
      <c r="J440" s="1">
        <v>0</v>
      </c>
    </row>
    <row r="441" spans="1:10" ht="18.5" x14ac:dyDescent="0.45">
      <c r="A441" s="1">
        <v>440</v>
      </c>
      <c r="B441" s="2">
        <v>286.95661961850607</v>
      </c>
      <c r="C441" s="1">
        <v>2</v>
      </c>
      <c r="D441" s="3">
        <v>119050</v>
      </c>
      <c r="E441" s="1">
        <v>3</v>
      </c>
      <c r="F441" s="1">
        <v>1</v>
      </c>
      <c r="G441" s="1">
        <v>1</v>
      </c>
      <c r="H441" s="1">
        <v>0</v>
      </c>
      <c r="I441" s="1">
        <v>1</v>
      </c>
      <c r="J441" s="1">
        <v>0</v>
      </c>
    </row>
    <row r="442" spans="1:10" ht="18.5" x14ac:dyDescent="0.45">
      <c r="A442" s="1">
        <v>441</v>
      </c>
      <c r="B442" s="2">
        <v>346.44252042568894</v>
      </c>
      <c r="C442" s="1">
        <v>2</v>
      </c>
      <c r="D442" s="3">
        <v>111965</v>
      </c>
      <c r="E442" s="1">
        <v>4</v>
      </c>
      <c r="F442" s="1">
        <v>1</v>
      </c>
      <c r="G442" s="1">
        <v>14</v>
      </c>
      <c r="H442" s="1">
        <v>0</v>
      </c>
      <c r="I442" s="1">
        <v>2</v>
      </c>
      <c r="J442" s="1">
        <v>0</v>
      </c>
    </row>
    <row r="443" spans="1:10" ht="18.5" x14ac:dyDescent="0.45">
      <c r="A443" s="1">
        <v>442</v>
      </c>
      <c r="B443" s="2">
        <v>268.32089571249935</v>
      </c>
      <c r="C443" s="1">
        <v>2</v>
      </c>
      <c r="D443" s="3">
        <v>141384</v>
      </c>
      <c r="E443" s="1">
        <v>4</v>
      </c>
      <c r="F443" s="1">
        <v>3</v>
      </c>
      <c r="G443" s="1">
        <v>1</v>
      </c>
      <c r="H443" s="1">
        <v>0</v>
      </c>
      <c r="I443" s="1">
        <v>2</v>
      </c>
      <c r="J443" s="1">
        <v>0</v>
      </c>
    </row>
    <row r="444" spans="1:10" ht="18.5" x14ac:dyDescent="0.45">
      <c r="A444" s="1">
        <v>443</v>
      </c>
      <c r="B444" s="2">
        <v>283.91942959117017</v>
      </c>
      <c r="C444" s="1">
        <v>2</v>
      </c>
      <c r="D444" s="3">
        <v>125726</v>
      </c>
      <c r="E444" s="1">
        <v>3</v>
      </c>
      <c r="F444" s="1">
        <v>2</v>
      </c>
      <c r="G444" s="1">
        <v>8</v>
      </c>
      <c r="H444" s="1">
        <v>0</v>
      </c>
      <c r="I444" s="1">
        <v>1</v>
      </c>
      <c r="J444" s="1">
        <v>0</v>
      </c>
    </row>
    <row r="445" spans="1:10" ht="18.5" x14ac:dyDescent="0.45">
      <c r="A445" s="1">
        <v>444</v>
      </c>
      <c r="B445" s="2">
        <v>343.09244612399209</v>
      </c>
      <c r="C445" s="1">
        <v>2</v>
      </c>
      <c r="D445" s="3">
        <v>111214</v>
      </c>
      <c r="E445" s="1">
        <v>4</v>
      </c>
      <c r="F445" s="1">
        <v>2</v>
      </c>
      <c r="G445" s="1">
        <v>6</v>
      </c>
      <c r="H445" s="1">
        <v>0</v>
      </c>
      <c r="I445" s="1">
        <v>2</v>
      </c>
      <c r="J445" s="1">
        <v>0</v>
      </c>
    </row>
    <row r="446" spans="1:10" ht="18.5" x14ac:dyDescent="0.45">
      <c r="A446" s="1">
        <v>445</v>
      </c>
      <c r="B446" s="2">
        <v>182.51491323229988</v>
      </c>
      <c r="C446" s="1">
        <v>1</v>
      </c>
      <c r="D446" s="3">
        <v>81037</v>
      </c>
      <c r="E446" s="1">
        <v>1</v>
      </c>
      <c r="F446" s="1">
        <v>3</v>
      </c>
      <c r="G446" s="1">
        <v>5</v>
      </c>
      <c r="H446" s="1">
        <v>0</v>
      </c>
      <c r="I446" s="1">
        <v>0</v>
      </c>
      <c r="J446" s="1">
        <v>0</v>
      </c>
    </row>
    <row r="447" spans="1:10" ht="18.5" x14ac:dyDescent="0.45">
      <c r="A447" s="1">
        <v>446</v>
      </c>
      <c r="B447" s="2">
        <v>241.1490519262224</v>
      </c>
      <c r="C447" s="1">
        <v>1</v>
      </c>
      <c r="D447" s="3">
        <v>77409</v>
      </c>
      <c r="E447" s="1">
        <v>1</v>
      </c>
      <c r="F447" s="1">
        <v>3</v>
      </c>
      <c r="G447" s="1">
        <v>13</v>
      </c>
      <c r="H447" s="1">
        <v>0</v>
      </c>
      <c r="I447" s="1">
        <v>0</v>
      </c>
      <c r="J447" s="1">
        <v>0</v>
      </c>
    </row>
    <row r="448" spans="1:10" ht="18.5" x14ac:dyDescent="0.45">
      <c r="A448" s="1">
        <v>447</v>
      </c>
      <c r="B448" s="2">
        <v>365.06818640152204</v>
      </c>
      <c r="C448" s="1">
        <v>3</v>
      </c>
      <c r="D448" s="3">
        <v>122054</v>
      </c>
      <c r="E448" s="1">
        <v>3</v>
      </c>
      <c r="F448" s="1">
        <v>3</v>
      </c>
      <c r="G448" s="1">
        <v>10</v>
      </c>
      <c r="H448" s="1">
        <v>0</v>
      </c>
      <c r="I448" s="1">
        <v>0</v>
      </c>
      <c r="J448" s="1">
        <v>0</v>
      </c>
    </row>
    <row r="449" spans="1:10" ht="18.5" x14ac:dyDescent="0.45">
      <c r="A449" s="1">
        <v>448</v>
      </c>
      <c r="B449" s="2">
        <v>366.85316003923197</v>
      </c>
      <c r="C449" s="1">
        <v>2</v>
      </c>
      <c r="D449" s="3">
        <v>138993</v>
      </c>
      <c r="E449" s="1">
        <v>5</v>
      </c>
      <c r="F449" s="1">
        <v>1</v>
      </c>
      <c r="G449" s="1">
        <v>1</v>
      </c>
      <c r="H449" s="1">
        <v>0</v>
      </c>
      <c r="I449" s="1">
        <v>3</v>
      </c>
      <c r="J449" s="1">
        <v>0</v>
      </c>
    </row>
    <row r="450" spans="1:10" ht="18.5" x14ac:dyDescent="0.45">
      <c r="A450" s="1">
        <v>449</v>
      </c>
      <c r="B450" s="2">
        <v>181.28976211724395</v>
      </c>
      <c r="C450" s="1">
        <v>1</v>
      </c>
      <c r="D450" s="3">
        <v>74109</v>
      </c>
      <c r="E450" s="1">
        <v>1</v>
      </c>
      <c r="F450" s="1">
        <v>2</v>
      </c>
      <c r="G450" s="1">
        <v>7</v>
      </c>
      <c r="H450" s="1">
        <v>0</v>
      </c>
      <c r="I450" s="1">
        <v>0</v>
      </c>
      <c r="J450" s="1">
        <v>0</v>
      </c>
    </row>
    <row r="451" spans="1:10" ht="18.5" x14ac:dyDescent="0.45">
      <c r="A451" s="1">
        <v>450</v>
      </c>
      <c r="B451" s="2">
        <v>155.26160002745388</v>
      </c>
      <c r="C451" s="1">
        <v>1</v>
      </c>
      <c r="D451" s="3">
        <v>85598</v>
      </c>
      <c r="E451" s="1">
        <v>1</v>
      </c>
      <c r="F451" s="1">
        <v>2</v>
      </c>
      <c r="G451" s="1">
        <v>1</v>
      </c>
      <c r="H451" s="1">
        <v>0</v>
      </c>
      <c r="I451" s="1">
        <v>0</v>
      </c>
      <c r="J451" s="1">
        <v>0</v>
      </c>
    </row>
    <row r="452" spans="1:10" ht="18.5" x14ac:dyDescent="0.45">
      <c r="A452" s="1">
        <v>451</v>
      </c>
      <c r="B452" s="2">
        <v>305.11402332375894</v>
      </c>
      <c r="C452" s="1">
        <v>3</v>
      </c>
      <c r="D452" s="3">
        <v>120719</v>
      </c>
      <c r="E452" s="1">
        <v>3</v>
      </c>
      <c r="F452" s="1">
        <v>0</v>
      </c>
      <c r="G452" s="1">
        <v>4</v>
      </c>
      <c r="H452" s="1">
        <v>0</v>
      </c>
      <c r="I452" s="1">
        <v>0</v>
      </c>
      <c r="J452" s="1">
        <v>0</v>
      </c>
    </row>
    <row r="453" spans="1:10" ht="18.5" x14ac:dyDescent="0.45">
      <c r="A453" s="1">
        <v>452</v>
      </c>
      <c r="B453" s="2">
        <v>291.50891302486201</v>
      </c>
      <c r="C453" s="1">
        <v>2</v>
      </c>
      <c r="D453" s="3">
        <v>122424</v>
      </c>
      <c r="E453" s="1">
        <v>4</v>
      </c>
      <c r="F453" s="1">
        <v>1</v>
      </c>
      <c r="G453" s="1">
        <v>9</v>
      </c>
      <c r="H453" s="1">
        <v>0</v>
      </c>
      <c r="I453" s="1">
        <v>2</v>
      </c>
      <c r="J453" s="1">
        <v>0</v>
      </c>
    </row>
    <row r="454" spans="1:10" ht="18.5" x14ac:dyDescent="0.45">
      <c r="A454" s="1">
        <v>453</v>
      </c>
      <c r="B454" s="2">
        <v>196.6952392190592</v>
      </c>
      <c r="C454" s="1">
        <v>1</v>
      </c>
      <c r="D454" s="3">
        <v>89342</v>
      </c>
      <c r="E454" s="1">
        <v>1</v>
      </c>
      <c r="F454" s="1">
        <v>1</v>
      </c>
      <c r="G454" s="1">
        <v>3</v>
      </c>
      <c r="H454" s="1">
        <v>0</v>
      </c>
      <c r="I454" s="1">
        <v>0</v>
      </c>
      <c r="J454" s="1">
        <v>0</v>
      </c>
    </row>
    <row r="455" spans="1:10" ht="18.5" x14ac:dyDescent="0.45">
      <c r="A455" s="1">
        <v>454</v>
      </c>
      <c r="B455" s="2">
        <v>160.36734036411411</v>
      </c>
      <c r="C455" s="1">
        <v>1</v>
      </c>
      <c r="D455" s="3">
        <v>73982</v>
      </c>
      <c r="E455" s="1">
        <v>1</v>
      </c>
      <c r="F455" s="1">
        <v>3</v>
      </c>
      <c r="G455" s="1">
        <v>10</v>
      </c>
      <c r="H455" s="1">
        <v>0</v>
      </c>
      <c r="I455" s="1">
        <v>0</v>
      </c>
      <c r="J455" s="1">
        <v>0</v>
      </c>
    </row>
    <row r="456" spans="1:10" ht="18.5" x14ac:dyDescent="0.45">
      <c r="A456" s="1">
        <v>455</v>
      </c>
      <c r="B456" s="2">
        <v>188.5142786729287</v>
      </c>
      <c r="C456" s="1">
        <v>1</v>
      </c>
      <c r="D456" s="3">
        <v>87888</v>
      </c>
      <c r="E456" s="1">
        <v>1</v>
      </c>
      <c r="F456" s="1">
        <v>2</v>
      </c>
      <c r="G456" s="1">
        <v>2</v>
      </c>
      <c r="H456" s="1">
        <v>0</v>
      </c>
      <c r="I456" s="1">
        <v>0</v>
      </c>
      <c r="J456" s="1">
        <v>0</v>
      </c>
    </row>
    <row r="457" spans="1:10" ht="18.5" x14ac:dyDescent="0.45">
      <c r="A457" s="1">
        <v>456</v>
      </c>
      <c r="B457" s="2">
        <v>295.85886385055306</v>
      </c>
      <c r="C457" s="1">
        <v>2</v>
      </c>
      <c r="D457" s="3">
        <v>143356</v>
      </c>
      <c r="E457" s="1">
        <v>2</v>
      </c>
      <c r="F457" s="1">
        <v>2</v>
      </c>
      <c r="G457" s="1">
        <v>2</v>
      </c>
      <c r="H457" s="1">
        <v>0</v>
      </c>
      <c r="I457" s="1">
        <v>0</v>
      </c>
      <c r="J457" s="1">
        <v>0</v>
      </c>
    </row>
    <row r="458" spans="1:10" ht="18.5" x14ac:dyDescent="0.45">
      <c r="A458" s="1">
        <v>457</v>
      </c>
      <c r="B458" s="2">
        <v>339.23451342707529</v>
      </c>
      <c r="C458" s="1">
        <v>3</v>
      </c>
      <c r="D458" s="3">
        <v>111183</v>
      </c>
      <c r="E458" s="1">
        <v>5</v>
      </c>
      <c r="F458" s="1">
        <v>3</v>
      </c>
      <c r="G458" s="1">
        <v>2</v>
      </c>
      <c r="H458" s="1">
        <v>0</v>
      </c>
      <c r="I458" s="1">
        <v>2</v>
      </c>
      <c r="J458" s="1">
        <v>0</v>
      </c>
    </row>
    <row r="459" spans="1:10" ht="18.5" x14ac:dyDescent="0.45">
      <c r="A459" s="1">
        <v>458</v>
      </c>
      <c r="B459" s="2">
        <v>372.98951201650021</v>
      </c>
      <c r="C459" s="1">
        <v>2</v>
      </c>
      <c r="D459" s="3">
        <v>117394</v>
      </c>
      <c r="E459" s="1">
        <v>5</v>
      </c>
      <c r="F459" s="1">
        <v>3</v>
      </c>
      <c r="G459" s="1">
        <v>6</v>
      </c>
      <c r="H459" s="1">
        <v>0</v>
      </c>
      <c r="I459" s="1">
        <v>3</v>
      </c>
      <c r="J459" s="1">
        <v>1</v>
      </c>
    </row>
    <row r="460" spans="1:10" ht="18.5" x14ac:dyDescent="0.45">
      <c r="A460" s="1">
        <v>459</v>
      </c>
      <c r="B460" s="2">
        <v>303.40387539218426</v>
      </c>
      <c r="C460" s="1">
        <v>2</v>
      </c>
      <c r="D460" s="3">
        <v>115133</v>
      </c>
      <c r="E460" s="1">
        <v>2</v>
      </c>
      <c r="F460" s="1">
        <v>2</v>
      </c>
      <c r="G460" s="1">
        <v>7</v>
      </c>
      <c r="H460" s="1">
        <v>0</v>
      </c>
      <c r="I460" s="1">
        <v>0</v>
      </c>
      <c r="J460" s="1">
        <v>0</v>
      </c>
    </row>
    <row r="461" spans="1:10" ht="18.5" x14ac:dyDescent="0.45">
      <c r="A461" s="1">
        <v>460</v>
      </c>
      <c r="B461" s="2">
        <v>345.0276473568286</v>
      </c>
      <c r="C461" s="1">
        <v>2</v>
      </c>
      <c r="D461" s="3">
        <v>127234</v>
      </c>
      <c r="E461" s="1">
        <v>5</v>
      </c>
      <c r="F461" s="1">
        <v>2</v>
      </c>
      <c r="G461" s="1">
        <v>3</v>
      </c>
      <c r="H461" s="1">
        <v>0</v>
      </c>
      <c r="I461" s="1">
        <v>3</v>
      </c>
      <c r="J461" s="1">
        <v>0</v>
      </c>
    </row>
    <row r="462" spans="1:10" ht="18.5" x14ac:dyDescent="0.45">
      <c r="A462" s="1">
        <v>461</v>
      </c>
      <c r="B462" s="2">
        <v>185.77634686622338</v>
      </c>
      <c r="C462" s="1">
        <v>1</v>
      </c>
      <c r="D462" s="3">
        <v>74482</v>
      </c>
      <c r="E462" s="1">
        <v>1</v>
      </c>
      <c r="F462" s="1">
        <v>1</v>
      </c>
      <c r="G462" s="1">
        <v>15</v>
      </c>
      <c r="H462" s="1">
        <v>0</v>
      </c>
      <c r="I462" s="1">
        <v>0</v>
      </c>
      <c r="J462" s="1">
        <v>0</v>
      </c>
    </row>
    <row r="463" spans="1:10" ht="18.5" x14ac:dyDescent="0.45">
      <c r="A463" s="1">
        <v>462</v>
      </c>
      <c r="B463" s="2">
        <v>220.14117210252607</v>
      </c>
      <c r="C463" s="1">
        <v>2</v>
      </c>
      <c r="D463" s="3">
        <v>114937</v>
      </c>
      <c r="E463" s="1">
        <v>2</v>
      </c>
      <c r="F463" s="1">
        <v>3</v>
      </c>
      <c r="G463" s="1">
        <v>3</v>
      </c>
      <c r="H463" s="1">
        <v>1</v>
      </c>
      <c r="I463" s="1">
        <v>0</v>
      </c>
      <c r="J463" s="1">
        <v>0</v>
      </c>
    </row>
    <row r="464" spans="1:10" ht="18.5" x14ac:dyDescent="0.45">
      <c r="A464" s="1">
        <v>463</v>
      </c>
      <c r="B464" s="2">
        <v>209.66283727198027</v>
      </c>
      <c r="C464" s="1">
        <v>1</v>
      </c>
      <c r="D464" s="3">
        <v>86423</v>
      </c>
      <c r="E464" s="1">
        <v>2</v>
      </c>
      <c r="F464" s="1">
        <v>0</v>
      </c>
      <c r="G464" s="1">
        <v>3</v>
      </c>
      <c r="H464" s="1">
        <v>0</v>
      </c>
      <c r="I464" s="1">
        <v>1</v>
      </c>
      <c r="J464" s="1">
        <v>0</v>
      </c>
    </row>
    <row r="465" spans="1:10" ht="18.5" x14ac:dyDescent="0.45">
      <c r="A465" s="1">
        <v>464</v>
      </c>
      <c r="B465" s="2">
        <v>347.30929859476441</v>
      </c>
      <c r="C465" s="1">
        <v>2</v>
      </c>
      <c r="D465" s="3">
        <v>114379</v>
      </c>
      <c r="E465" s="1">
        <v>2</v>
      </c>
      <c r="F465" s="1">
        <v>2</v>
      </c>
      <c r="G465" s="1">
        <v>19</v>
      </c>
      <c r="H465" s="1">
        <v>0</v>
      </c>
      <c r="I465" s="1">
        <v>0</v>
      </c>
      <c r="J465" s="1">
        <v>0</v>
      </c>
    </row>
    <row r="466" spans="1:10" ht="18.5" x14ac:dyDescent="0.45">
      <c r="A466" s="1">
        <v>465</v>
      </c>
      <c r="B466" s="2">
        <v>239.25013376954792</v>
      </c>
      <c r="C466" s="1">
        <v>2</v>
      </c>
      <c r="D466" s="3">
        <v>110337</v>
      </c>
      <c r="E466" s="1">
        <v>3</v>
      </c>
      <c r="F466" s="1">
        <v>0</v>
      </c>
      <c r="G466" s="1">
        <v>3</v>
      </c>
      <c r="H466" s="1">
        <v>0</v>
      </c>
      <c r="I466" s="1">
        <v>1</v>
      </c>
      <c r="J466" s="1">
        <v>0</v>
      </c>
    </row>
    <row r="467" spans="1:10" ht="18.5" x14ac:dyDescent="0.45">
      <c r="A467" s="1">
        <v>466</v>
      </c>
      <c r="B467" s="2">
        <v>269.23999640460147</v>
      </c>
      <c r="C467" s="1">
        <v>2</v>
      </c>
      <c r="D467" s="3">
        <v>111249</v>
      </c>
      <c r="E467" s="1">
        <v>3</v>
      </c>
      <c r="F467" s="1">
        <v>3</v>
      </c>
      <c r="G467" s="1">
        <v>9</v>
      </c>
      <c r="H467" s="1">
        <v>0</v>
      </c>
      <c r="I467" s="1">
        <v>1</v>
      </c>
      <c r="J467" s="1">
        <v>0</v>
      </c>
    </row>
    <row r="468" spans="1:10" ht="18.5" x14ac:dyDescent="0.45">
      <c r="A468" s="1">
        <v>467</v>
      </c>
      <c r="B468" s="2">
        <v>167.40049508965163</v>
      </c>
      <c r="C468" s="1">
        <v>1</v>
      </c>
      <c r="D468" s="3">
        <v>76888</v>
      </c>
      <c r="E468" s="1">
        <v>1</v>
      </c>
      <c r="F468" s="1">
        <v>2</v>
      </c>
      <c r="G468" s="1">
        <v>8</v>
      </c>
      <c r="H468" s="1">
        <v>0</v>
      </c>
      <c r="I468" s="1">
        <v>0</v>
      </c>
      <c r="J468" s="1">
        <v>0</v>
      </c>
    </row>
    <row r="469" spans="1:10" ht="18.5" x14ac:dyDescent="0.45">
      <c r="A469" s="1">
        <v>468</v>
      </c>
      <c r="B469" s="2">
        <v>247.00749308422786</v>
      </c>
      <c r="C469" s="1">
        <v>2</v>
      </c>
      <c r="D469" s="3">
        <v>131362</v>
      </c>
      <c r="E469" s="1">
        <v>2</v>
      </c>
      <c r="F469" s="1">
        <v>2</v>
      </c>
      <c r="G469" s="1">
        <v>13</v>
      </c>
      <c r="H469" s="1">
        <v>0</v>
      </c>
      <c r="I469" s="1">
        <v>0</v>
      </c>
      <c r="J469" s="1">
        <v>0</v>
      </c>
    </row>
    <row r="470" spans="1:10" ht="18.5" x14ac:dyDescent="0.45">
      <c r="A470" s="1">
        <v>469</v>
      </c>
      <c r="B470" s="2">
        <v>389.83557187120635</v>
      </c>
      <c r="C470" s="1">
        <v>2</v>
      </c>
      <c r="D470" s="3">
        <v>133002</v>
      </c>
      <c r="E470" s="1">
        <v>2</v>
      </c>
      <c r="F470" s="1">
        <v>1</v>
      </c>
      <c r="G470" s="1">
        <v>2</v>
      </c>
      <c r="H470" s="1">
        <v>0</v>
      </c>
      <c r="I470" s="1">
        <v>0</v>
      </c>
      <c r="J470" s="1">
        <v>0</v>
      </c>
    </row>
    <row r="471" spans="1:10" ht="18.5" x14ac:dyDescent="0.45">
      <c r="A471" s="1">
        <v>470</v>
      </c>
      <c r="B471" s="2">
        <v>297.7614843687075</v>
      </c>
      <c r="C471" s="1">
        <v>2</v>
      </c>
      <c r="D471" s="3">
        <v>115840</v>
      </c>
      <c r="E471" s="1">
        <v>5</v>
      </c>
      <c r="F471" s="1">
        <v>3</v>
      </c>
      <c r="G471" s="1">
        <v>3</v>
      </c>
      <c r="H471" s="1">
        <v>0</v>
      </c>
      <c r="I471" s="1">
        <v>3</v>
      </c>
      <c r="J471" s="1">
        <v>0</v>
      </c>
    </row>
    <row r="472" spans="1:10" ht="18.5" x14ac:dyDescent="0.45">
      <c r="A472" s="1">
        <v>471</v>
      </c>
      <c r="B472" s="2">
        <v>192.8077643636363</v>
      </c>
      <c r="C472" s="1">
        <v>2</v>
      </c>
      <c r="D472" s="3">
        <v>117667</v>
      </c>
      <c r="E472" s="1">
        <v>2</v>
      </c>
      <c r="F472" s="1">
        <v>2</v>
      </c>
      <c r="G472" s="1">
        <v>1</v>
      </c>
      <c r="H472" s="1">
        <v>0</v>
      </c>
      <c r="I472" s="1">
        <v>0</v>
      </c>
      <c r="J472" s="1">
        <v>0</v>
      </c>
    </row>
    <row r="473" spans="1:10" ht="18.5" x14ac:dyDescent="0.45">
      <c r="A473" s="1">
        <v>472</v>
      </c>
      <c r="B473" s="2">
        <v>170.88934662226541</v>
      </c>
      <c r="C473" s="1">
        <v>1</v>
      </c>
      <c r="D473" s="3">
        <v>70334</v>
      </c>
      <c r="E473" s="1">
        <v>1</v>
      </c>
      <c r="F473" s="1">
        <v>2</v>
      </c>
      <c r="G473" s="1">
        <v>3</v>
      </c>
      <c r="H473" s="1">
        <v>0</v>
      </c>
      <c r="I473" s="1">
        <v>0</v>
      </c>
      <c r="J473" s="1">
        <v>1</v>
      </c>
    </row>
    <row r="474" spans="1:10" ht="18.5" x14ac:dyDescent="0.45">
      <c r="A474" s="1">
        <v>473</v>
      </c>
      <c r="B474" s="2">
        <v>136.28774665474509</v>
      </c>
      <c r="C474" s="1">
        <v>1</v>
      </c>
      <c r="D474" s="3">
        <v>78307</v>
      </c>
      <c r="E474" s="1">
        <v>1</v>
      </c>
      <c r="F474" s="1">
        <v>1</v>
      </c>
      <c r="G474" s="1">
        <v>1</v>
      </c>
      <c r="H474" s="1">
        <v>0</v>
      </c>
      <c r="I474" s="1">
        <v>0</v>
      </c>
      <c r="J474" s="1">
        <v>1</v>
      </c>
    </row>
    <row r="475" spans="1:10" ht="18.5" x14ac:dyDescent="0.45">
      <c r="A475" s="1">
        <v>474</v>
      </c>
      <c r="B475" s="2">
        <v>141.56738715606278</v>
      </c>
      <c r="C475" s="1">
        <v>1</v>
      </c>
      <c r="D475" s="3">
        <v>75433</v>
      </c>
      <c r="E475" s="1">
        <v>1</v>
      </c>
      <c r="F475" s="1">
        <v>2</v>
      </c>
      <c r="G475" s="1">
        <v>2</v>
      </c>
      <c r="H475" s="1">
        <v>0</v>
      </c>
      <c r="I475" s="1">
        <v>0</v>
      </c>
      <c r="J475" s="1">
        <v>0</v>
      </c>
    </row>
    <row r="476" spans="1:10" ht="18.5" x14ac:dyDescent="0.45">
      <c r="A476" s="1">
        <v>475</v>
      </c>
      <c r="B476" s="2">
        <v>195.07397620932176</v>
      </c>
      <c r="C476" s="1">
        <v>1</v>
      </c>
      <c r="D476" s="3">
        <v>91909</v>
      </c>
      <c r="E476" s="1">
        <v>1</v>
      </c>
      <c r="F476" s="1">
        <v>2</v>
      </c>
      <c r="G476" s="1">
        <v>16</v>
      </c>
      <c r="H476" s="1">
        <v>0</v>
      </c>
      <c r="I476" s="1">
        <v>0</v>
      </c>
      <c r="J476" s="1">
        <v>0</v>
      </c>
    </row>
    <row r="477" spans="1:10" ht="18.5" x14ac:dyDescent="0.45">
      <c r="A477" s="1">
        <v>476</v>
      </c>
      <c r="B477" s="2">
        <v>230.82061684990566</v>
      </c>
      <c r="C477" s="1">
        <v>2</v>
      </c>
      <c r="D477" s="3">
        <v>123135</v>
      </c>
      <c r="E477" s="1">
        <v>3</v>
      </c>
      <c r="F477" s="1">
        <v>1</v>
      </c>
      <c r="G477" s="1">
        <v>6</v>
      </c>
      <c r="H477" s="1">
        <v>0</v>
      </c>
      <c r="I477" s="1">
        <v>1</v>
      </c>
      <c r="J477" s="1">
        <v>0</v>
      </c>
    </row>
    <row r="478" spans="1:10" ht="18.5" x14ac:dyDescent="0.45">
      <c r="A478" s="1">
        <v>477</v>
      </c>
      <c r="B478" s="2">
        <v>193.17906740278926</v>
      </c>
      <c r="C478" s="1">
        <v>1</v>
      </c>
      <c r="D478" s="3">
        <v>72429</v>
      </c>
      <c r="E478" s="1">
        <v>1</v>
      </c>
      <c r="F478" s="1">
        <v>3</v>
      </c>
      <c r="G478" s="1">
        <v>5</v>
      </c>
      <c r="H478" s="1">
        <v>0</v>
      </c>
      <c r="I478" s="1">
        <v>0</v>
      </c>
      <c r="J478" s="1">
        <v>0</v>
      </c>
    </row>
    <row r="479" spans="1:10" ht="18.5" x14ac:dyDescent="0.45">
      <c r="A479" s="1">
        <v>478</v>
      </c>
      <c r="B479" s="2">
        <v>189.28882184920988</v>
      </c>
      <c r="C479" s="1">
        <v>1</v>
      </c>
      <c r="D479" s="3">
        <v>91903</v>
      </c>
      <c r="E479" s="1">
        <v>2</v>
      </c>
      <c r="F479" s="1">
        <v>2</v>
      </c>
      <c r="G479" s="1">
        <v>9</v>
      </c>
      <c r="H479" s="1">
        <v>1</v>
      </c>
      <c r="I479" s="1">
        <v>1</v>
      </c>
      <c r="J479" s="1">
        <v>0</v>
      </c>
    </row>
    <row r="480" spans="1:10" ht="18.5" x14ac:dyDescent="0.45">
      <c r="A480" s="1">
        <v>479</v>
      </c>
      <c r="B480" s="2">
        <v>227.41904718212444</v>
      </c>
      <c r="C480" s="1">
        <v>1</v>
      </c>
      <c r="D480" s="3">
        <v>79093</v>
      </c>
      <c r="E480" s="1">
        <v>1</v>
      </c>
      <c r="F480" s="1">
        <v>1</v>
      </c>
      <c r="G480" s="1">
        <v>13</v>
      </c>
      <c r="H480" s="1">
        <v>0</v>
      </c>
      <c r="I480" s="1">
        <v>0</v>
      </c>
      <c r="J480" s="1">
        <v>1</v>
      </c>
    </row>
    <row r="481" spans="1:10" ht="18.5" x14ac:dyDescent="0.45">
      <c r="A481" s="1">
        <v>480</v>
      </c>
      <c r="B481" s="2">
        <v>320.71243797939786</v>
      </c>
      <c r="C481" s="1">
        <v>2</v>
      </c>
      <c r="D481" s="3">
        <v>134277</v>
      </c>
      <c r="E481" s="1">
        <v>5</v>
      </c>
      <c r="F481" s="1">
        <v>2</v>
      </c>
      <c r="G481" s="1">
        <v>1</v>
      </c>
      <c r="H481" s="1">
        <v>0</v>
      </c>
      <c r="I481" s="1">
        <v>3</v>
      </c>
      <c r="J481" s="1">
        <v>0</v>
      </c>
    </row>
    <row r="482" spans="1:10" ht="18.5" x14ac:dyDescent="0.45">
      <c r="A482" s="1">
        <v>481</v>
      </c>
      <c r="B482" s="2">
        <v>172.97040814909391</v>
      </c>
      <c r="C482" s="1">
        <v>1</v>
      </c>
      <c r="D482" s="3">
        <v>80440</v>
      </c>
      <c r="E482" s="1">
        <v>1</v>
      </c>
      <c r="F482" s="1">
        <v>1</v>
      </c>
      <c r="G482" s="1">
        <v>4</v>
      </c>
      <c r="H482" s="1">
        <v>0</v>
      </c>
      <c r="I482" s="1">
        <v>0</v>
      </c>
      <c r="J482" s="1">
        <v>0</v>
      </c>
    </row>
    <row r="483" spans="1:10" ht="18.5" x14ac:dyDescent="0.45">
      <c r="A483" s="1">
        <v>482</v>
      </c>
      <c r="B483" s="2">
        <v>360.09633738715041</v>
      </c>
      <c r="C483" s="1">
        <v>2</v>
      </c>
      <c r="D483" s="3">
        <v>142450</v>
      </c>
      <c r="E483" s="1">
        <v>5</v>
      </c>
      <c r="F483" s="1">
        <v>2</v>
      </c>
      <c r="G483" s="1">
        <v>6</v>
      </c>
      <c r="H483" s="1">
        <v>0</v>
      </c>
      <c r="I483" s="1">
        <v>3</v>
      </c>
      <c r="J483" s="1">
        <v>0</v>
      </c>
    </row>
    <row r="484" spans="1:10" ht="18.5" x14ac:dyDescent="0.45">
      <c r="A484" s="1">
        <v>483</v>
      </c>
      <c r="B484" s="2">
        <v>158.08844193487019</v>
      </c>
      <c r="C484" s="1">
        <v>1</v>
      </c>
      <c r="D484" s="3">
        <v>81626</v>
      </c>
      <c r="E484" s="1">
        <v>1</v>
      </c>
      <c r="F484" s="1">
        <v>2</v>
      </c>
      <c r="G484" s="1">
        <v>2</v>
      </c>
      <c r="H484" s="1">
        <v>0</v>
      </c>
      <c r="I484" s="1">
        <v>0</v>
      </c>
      <c r="J484" s="1">
        <v>0</v>
      </c>
    </row>
    <row r="485" spans="1:10" ht="18.5" x14ac:dyDescent="0.45">
      <c r="A485" s="1">
        <v>484</v>
      </c>
      <c r="B485" s="2">
        <v>314.32740651019304</v>
      </c>
      <c r="C485" s="1">
        <v>2</v>
      </c>
      <c r="D485" s="3">
        <v>124651</v>
      </c>
      <c r="E485" s="1">
        <v>2</v>
      </c>
      <c r="F485" s="1">
        <v>1</v>
      </c>
      <c r="G485" s="1">
        <v>18</v>
      </c>
      <c r="H485" s="1">
        <v>0</v>
      </c>
      <c r="I485" s="1">
        <v>0</v>
      </c>
      <c r="J485" s="1">
        <v>1</v>
      </c>
    </row>
    <row r="486" spans="1:10" ht="18.5" x14ac:dyDescent="0.45">
      <c r="A486" s="1">
        <v>485</v>
      </c>
      <c r="B486" s="2">
        <v>433.55994741363293</v>
      </c>
      <c r="C486" s="1">
        <v>2</v>
      </c>
      <c r="D486" s="3">
        <v>127819</v>
      </c>
      <c r="E486" s="1">
        <v>5</v>
      </c>
      <c r="F486" s="1">
        <v>3</v>
      </c>
      <c r="G486" s="1">
        <v>12</v>
      </c>
      <c r="H486" s="1">
        <v>0</v>
      </c>
      <c r="I486" s="1">
        <v>3</v>
      </c>
      <c r="J486" s="1">
        <v>0</v>
      </c>
    </row>
    <row r="487" spans="1:10" ht="18.5" x14ac:dyDescent="0.45">
      <c r="A487" s="1">
        <v>486</v>
      </c>
      <c r="B487" s="2">
        <v>152.1960437730072</v>
      </c>
      <c r="C487" s="1">
        <v>1</v>
      </c>
      <c r="D487" s="3">
        <v>71734</v>
      </c>
      <c r="E487" s="1">
        <v>1</v>
      </c>
      <c r="F487" s="1">
        <v>2</v>
      </c>
      <c r="G487" s="1">
        <v>6</v>
      </c>
      <c r="H487" s="1">
        <v>1</v>
      </c>
      <c r="I487" s="1">
        <v>0</v>
      </c>
      <c r="J487" s="1">
        <v>0</v>
      </c>
    </row>
    <row r="488" spans="1:10" ht="18.5" x14ac:dyDescent="0.45">
      <c r="A488" s="1">
        <v>487</v>
      </c>
      <c r="B488" s="2">
        <v>196.69826058311477</v>
      </c>
      <c r="C488" s="1">
        <v>2</v>
      </c>
      <c r="D488" s="3">
        <v>119478</v>
      </c>
      <c r="E488" s="1">
        <v>2</v>
      </c>
      <c r="F488" s="1">
        <v>1</v>
      </c>
      <c r="G488" s="1">
        <v>7</v>
      </c>
      <c r="H488" s="1">
        <v>0</v>
      </c>
      <c r="I488" s="1">
        <v>0</v>
      </c>
      <c r="J488" s="1">
        <v>0</v>
      </c>
    </row>
    <row r="489" spans="1:10" ht="18.5" x14ac:dyDescent="0.45">
      <c r="A489" s="1">
        <v>488</v>
      </c>
      <c r="B489" s="2">
        <v>424.79387156673192</v>
      </c>
      <c r="C489" s="1">
        <v>2</v>
      </c>
      <c r="D489" s="3">
        <v>126967</v>
      </c>
      <c r="E489" s="1">
        <v>5</v>
      </c>
      <c r="F489" s="1">
        <v>1</v>
      </c>
      <c r="G489" s="1">
        <v>14</v>
      </c>
      <c r="H489" s="1">
        <v>0</v>
      </c>
      <c r="I489" s="1">
        <v>3</v>
      </c>
      <c r="J489" s="1">
        <v>0</v>
      </c>
    </row>
    <row r="490" spans="1:10" ht="18.5" x14ac:dyDescent="0.45">
      <c r="A490" s="1">
        <v>489</v>
      </c>
      <c r="B490" s="2">
        <v>192.01788617929256</v>
      </c>
      <c r="C490" s="1">
        <v>1</v>
      </c>
      <c r="D490" s="3">
        <v>73652</v>
      </c>
      <c r="E490" s="1">
        <v>1</v>
      </c>
      <c r="F490" s="1">
        <v>3</v>
      </c>
      <c r="G490" s="1">
        <v>13</v>
      </c>
      <c r="H490" s="1">
        <v>0</v>
      </c>
      <c r="I490" s="1">
        <v>0</v>
      </c>
      <c r="J490" s="1">
        <v>1</v>
      </c>
    </row>
    <row r="491" spans="1:10" ht="18.5" x14ac:dyDescent="0.45">
      <c r="A491" s="1">
        <v>490</v>
      </c>
      <c r="B491" s="2">
        <v>201.25175140888618</v>
      </c>
      <c r="C491" s="1">
        <v>1</v>
      </c>
      <c r="D491" s="3">
        <v>78951</v>
      </c>
      <c r="E491" s="1">
        <v>1</v>
      </c>
      <c r="F491" s="1">
        <v>3</v>
      </c>
      <c r="G491" s="1">
        <v>7</v>
      </c>
      <c r="H491" s="1">
        <v>0</v>
      </c>
      <c r="I491" s="1">
        <v>0</v>
      </c>
      <c r="J491" s="1">
        <v>0</v>
      </c>
    </row>
    <row r="492" spans="1:10" ht="18.5" x14ac:dyDescent="0.45">
      <c r="A492" s="1">
        <v>491</v>
      </c>
      <c r="B492" s="2">
        <v>286.19762050698381</v>
      </c>
      <c r="C492" s="1">
        <v>2</v>
      </c>
      <c r="D492" s="3">
        <v>129044</v>
      </c>
      <c r="E492" s="1">
        <v>2</v>
      </c>
      <c r="F492" s="1">
        <v>2</v>
      </c>
      <c r="G492" s="1">
        <v>3</v>
      </c>
      <c r="H492" s="1">
        <v>0</v>
      </c>
      <c r="I492" s="1">
        <v>0</v>
      </c>
      <c r="J492" s="1">
        <v>0</v>
      </c>
    </row>
    <row r="493" spans="1:10" ht="18.5" x14ac:dyDescent="0.45">
      <c r="A493" s="1">
        <v>492</v>
      </c>
      <c r="B493" s="2">
        <v>168.22297024933687</v>
      </c>
      <c r="C493" s="1">
        <v>1</v>
      </c>
      <c r="D493" s="3">
        <v>79922</v>
      </c>
      <c r="E493" s="1">
        <v>1</v>
      </c>
      <c r="F493" s="1">
        <v>2</v>
      </c>
      <c r="G493" s="1">
        <v>3</v>
      </c>
      <c r="H493" s="1">
        <v>0</v>
      </c>
      <c r="I493" s="1">
        <v>0</v>
      </c>
      <c r="J493" s="1">
        <v>0</v>
      </c>
    </row>
    <row r="494" spans="1:10" ht="18.5" x14ac:dyDescent="0.45">
      <c r="A494" s="1">
        <v>493</v>
      </c>
      <c r="B494" s="2">
        <v>305.50546212903765</v>
      </c>
      <c r="C494" s="1">
        <v>2</v>
      </c>
      <c r="D494" s="3">
        <v>114347</v>
      </c>
      <c r="E494" s="1">
        <v>2</v>
      </c>
      <c r="F494" s="1">
        <v>2</v>
      </c>
      <c r="G494" s="1">
        <v>16</v>
      </c>
      <c r="H494" s="1">
        <v>0</v>
      </c>
      <c r="I494" s="1">
        <v>0</v>
      </c>
      <c r="J494" s="1">
        <v>0</v>
      </c>
    </row>
    <row r="495" spans="1:10" ht="18.5" x14ac:dyDescent="0.45">
      <c r="A495" s="1">
        <v>494</v>
      </c>
      <c r="B495" s="2">
        <v>371.3452803713393</v>
      </c>
      <c r="C495" s="1">
        <v>2</v>
      </c>
      <c r="D495" s="3">
        <v>132177</v>
      </c>
      <c r="E495" s="1">
        <v>4</v>
      </c>
      <c r="F495" s="1">
        <v>1</v>
      </c>
      <c r="G495" s="1">
        <v>8</v>
      </c>
      <c r="H495" s="1">
        <v>0</v>
      </c>
      <c r="I495" s="1">
        <v>2</v>
      </c>
      <c r="J495" s="1">
        <v>0</v>
      </c>
    </row>
    <row r="496" spans="1:10" ht="18.5" x14ac:dyDescent="0.45">
      <c r="A496" s="1">
        <v>495</v>
      </c>
      <c r="B496" s="2">
        <v>304.96834876045494</v>
      </c>
      <c r="C496" s="1">
        <v>2</v>
      </c>
      <c r="D496" s="3">
        <v>137334</v>
      </c>
      <c r="E496" s="1">
        <v>2</v>
      </c>
      <c r="F496" s="1">
        <v>3</v>
      </c>
      <c r="G496" s="1">
        <v>2</v>
      </c>
      <c r="H496" s="1">
        <v>0</v>
      </c>
      <c r="I496" s="1">
        <v>0</v>
      </c>
      <c r="J496" s="1">
        <v>1</v>
      </c>
    </row>
    <row r="497" spans="1:10" ht="18.5" x14ac:dyDescent="0.45">
      <c r="A497" s="1">
        <v>496</v>
      </c>
      <c r="B497" s="2">
        <v>313.05274757386564</v>
      </c>
      <c r="C497" s="1">
        <v>2</v>
      </c>
      <c r="D497" s="3">
        <v>143178</v>
      </c>
      <c r="E497" s="1">
        <v>2</v>
      </c>
      <c r="F497" s="1">
        <v>1</v>
      </c>
      <c r="G497" s="1">
        <v>1</v>
      </c>
      <c r="H497" s="1">
        <v>0</v>
      </c>
      <c r="I497" s="1">
        <v>0</v>
      </c>
      <c r="J497" s="1">
        <v>0</v>
      </c>
    </row>
    <row r="498" spans="1:10" ht="18.5" x14ac:dyDescent="0.45">
      <c r="A498" s="1">
        <v>497</v>
      </c>
      <c r="B498" s="2">
        <v>159.82603692328422</v>
      </c>
      <c r="C498" s="1">
        <v>1</v>
      </c>
      <c r="D498" s="3">
        <v>75487</v>
      </c>
      <c r="E498" s="1">
        <v>1</v>
      </c>
      <c r="F498" s="1">
        <v>2</v>
      </c>
      <c r="G498" s="1">
        <v>3</v>
      </c>
      <c r="H498" s="1">
        <v>0</v>
      </c>
      <c r="I498" s="1">
        <v>0</v>
      </c>
      <c r="J498" s="1">
        <v>0</v>
      </c>
    </row>
    <row r="499" spans="1:10" ht="18.5" x14ac:dyDescent="0.45">
      <c r="A499" s="1">
        <v>498</v>
      </c>
      <c r="B499" s="2">
        <v>164.90212953913033</v>
      </c>
      <c r="C499" s="1">
        <v>1</v>
      </c>
      <c r="D499" s="3">
        <v>73966</v>
      </c>
      <c r="E499" s="1">
        <v>1</v>
      </c>
      <c r="F499" s="1">
        <v>3</v>
      </c>
      <c r="G499" s="1">
        <v>6</v>
      </c>
      <c r="H499" s="1">
        <v>0</v>
      </c>
      <c r="I499" s="1">
        <v>0</v>
      </c>
      <c r="J499" s="1">
        <v>1</v>
      </c>
    </row>
    <row r="500" spans="1:10" ht="18.5" x14ac:dyDescent="0.45">
      <c r="A500" s="1">
        <v>499</v>
      </c>
      <c r="B500" s="2">
        <v>229.40863074241099</v>
      </c>
      <c r="C500" s="1">
        <v>1</v>
      </c>
      <c r="D500" s="3">
        <v>88925</v>
      </c>
      <c r="E500" s="1">
        <v>1</v>
      </c>
      <c r="F500" s="1">
        <v>2</v>
      </c>
      <c r="G500" s="1">
        <v>8</v>
      </c>
      <c r="H500" s="1">
        <v>0</v>
      </c>
      <c r="I500" s="1">
        <v>0</v>
      </c>
      <c r="J500" s="1">
        <v>0</v>
      </c>
    </row>
    <row r="501" spans="1:10" ht="18.5" x14ac:dyDescent="0.45">
      <c r="A501" s="1">
        <v>500</v>
      </c>
      <c r="B501" s="2">
        <v>168.82514645401835</v>
      </c>
      <c r="C501" s="1">
        <v>1</v>
      </c>
      <c r="D501" s="3">
        <v>73178</v>
      </c>
      <c r="E501" s="1">
        <v>1</v>
      </c>
      <c r="F501" s="1">
        <v>3</v>
      </c>
      <c r="G501" s="1">
        <v>6</v>
      </c>
      <c r="H501" s="1">
        <v>0</v>
      </c>
      <c r="I501" s="1">
        <v>0</v>
      </c>
      <c r="J501" s="1">
        <v>0</v>
      </c>
    </row>
    <row r="502" spans="1:10" ht="18.5" x14ac:dyDescent="0.45">
      <c r="A502" s="1">
        <v>501</v>
      </c>
      <c r="B502" s="2">
        <v>119.92788691980445</v>
      </c>
      <c r="C502" s="1">
        <v>1</v>
      </c>
      <c r="D502" s="3">
        <v>78063</v>
      </c>
      <c r="E502" s="1">
        <v>1</v>
      </c>
      <c r="F502" s="1">
        <v>1</v>
      </c>
      <c r="G502" s="1">
        <v>2</v>
      </c>
      <c r="H502" s="1">
        <v>0</v>
      </c>
      <c r="I502" s="1">
        <v>0</v>
      </c>
      <c r="J502" s="1">
        <v>1</v>
      </c>
    </row>
    <row r="503" spans="1:10" ht="18.5" x14ac:dyDescent="0.45">
      <c r="A503" s="1">
        <v>502</v>
      </c>
      <c r="B503" s="2">
        <v>234.43614165954125</v>
      </c>
      <c r="C503" s="1">
        <v>1</v>
      </c>
      <c r="D503" s="3">
        <v>90218</v>
      </c>
      <c r="E503" s="1">
        <v>2</v>
      </c>
      <c r="F503" s="1">
        <v>3</v>
      </c>
      <c r="G503" s="1">
        <v>10</v>
      </c>
      <c r="H503" s="1">
        <v>0</v>
      </c>
      <c r="I503" s="1">
        <v>1</v>
      </c>
      <c r="J503" s="1">
        <v>0</v>
      </c>
    </row>
    <row r="504" spans="1:10" ht="18.5" x14ac:dyDescent="0.45">
      <c r="A504" s="1">
        <v>503</v>
      </c>
      <c r="B504" s="2">
        <v>288.34703197822387</v>
      </c>
      <c r="C504" s="1">
        <v>2</v>
      </c>
      <c r="D504" s="3">
        <v>124166</v>
      </c>
      <c r="E504" s="1">
        <v>2</v>
      </c>
      <c r="F504" s="1">
        <v>2</v>
      </c>
      <c r="G504" s="1">
        <v>4</v>
      </c>
      <c r="H504" s="1">
        <v>0</v>
      </c>
      <c r="I504" s="1">
        <v>0</v>
      </c>
      <c r="J504" s="1">
        <v>0</v>
      </c>
    </row>
    <row r="505" spans="1:10" ht="18.5" x14ac:dyDescent="0.45">
      <c r="A505" s="1">
        <v>504</v>
      </c>
      <c r="B505" s="2">
        <v>285.59209297816915</v>
      </c>
      <c r="C505" s="1">
        <v>2</v>
      </c>
      <c r="D505" s="3">
        <v>113726</v>
      </c>
      <c r="E505" s="1">
        <v>2</v>
      </c>
      <c r="F505" s="1">
        <v>1</v>
      </c>
      <c r="G505" s="1">
        <v>20</v>
      </c>
      <c r="H505" s="1">
        <v>0</v>
      </c>
      <c r="I505" s="1">
        <v>0</v>
      </c>
      <c r="J505" s="1">
        <v>0</v>
      </c>
    </row>
    <row r="506" spans="1:10" ht="18.5" x14ac:dyDescent="0.45">
      <c r="A506" s="1">
        <v>505</v>
      </c>
      <c r="B506" s="2">
        <v>369.13298147577649</v>
      </c>
      <c r="C506" s="1">
        <v>2</v>
      </c>
      <c r="D506" s="3">
        <v>117788</v>
      </c>
      <c r="E506" s="1">
        <v>4</v>
      </c>
      <c r="F506" s="1">
        <v>3</v>
      </c>
      <c r="G506" s="1">
        <v>8</v>
      </c>
      <c r="H506" s="1">
        <v>0</v>
      </c>
      <c r="I506" s="1">
        <v>2</v>
      </c>
      <c r="J506" s="1">
        <v>0</v>
      </c>
    </row>
    <row r="507" spans="1:10" ht="18.5" x14ac:dyDescent="0.45">
      <c r="A507" s="1">
        <v>506</v>
      </c>
      <c r="B507" s="2">
        <v>182.2452869885953</v>
      </c>
      <c r="C507" s="1">
        <v>1</v>
      </c>
      <c r="D507" s="3">
        <v>91637</v>
      </c>
      <c r="E507" s="1">
        <v>1</v>
      </c>
      <c r="F507" s="1">
        <v>2</v>
      </c>
      <c r="G507" s="1">
        <v>6</v>
      </c>
      <c r="H507" s="1">
        <v>0</v>
      </c>
      <c r="I507" s="1">
        <v>0</v>
      </c>
      <c r="J507" s="1">
        <v>0</v>
      </c>
    </row>
    <row r="508" spans="1:10" ht="18.5" x14ac:dyDescent="0.45">
      <c r="A508" s="1">
        <v>507</v>
      </c>
      <c r="B508" s="2">
        <v>330.93496149536611</v>
      </c>
      <c r="C508" s="1">
        <v>2</v>
      </c>
      <c r="D508" s="3">
        <v>114733</v>
      </c>
      <c r="E508" s="1">
        <v>5</v>
      </c>
      <c r="F508" s="1">
        <v>3</v>
      </c>
      <c r="G508" s="1">
        <v>20</v>
      </c>
      <c r="H508" s="1">
        <v>1</v>
      </c>
      <c r="I508" s="1">
        <v>3</v>
      </c>
      <c r="J508" s="1">
        <v>0</v>
      </c>
    </row>
    <row r="509" spans="1:10" ht="18.5" x14ac:dyDescent="0.45">
      <c r="A509" s="1">
        <v>508</v>
      </c>
      <c r="B509" s="2">
        <v>161.96576418558828</v>
      </c>
      <c r="C509" s="1">
        <v>1</v>
      </c>
      <c r="D509" s="3">
        <v>88253</v>
      </c>
      <c r="E509" s="1">
        <v>1</v>
      </c>
      <c r="F509" s="1">
        <v>2</v>
      </c>
      <c r="G509" s="1">
        <v>3</v>
      </c>
      <c r="H509" s="1">
        <v>0</v>
      </c>
      <c r="I509" s="1">
        <v>0</v>
      </c>
      <c r="J509" s="1">
        <v>0</v>
      </c>
    </row>
    <row r="510" spans="1:10" ht="18.5" x14ac:dyDescent="0.45">
      <c r="A510" s="1">
        <v>509</v>
      </c>
      <c r="B510" s="2">
        <v>262.30236426118006</v>
      </c>
      <c r="C510" s="1">
        <v>2</v>
      </c>
      <c r="D510" s="3">
        <v>110721</v>
      </c>
      <c r="E510" s="1">
        <v>4</v>
      </c>
      <c r="F510" s="1">
        <v>1</v>
      </c>
      <c r="G510" s="1">
        <v>1</v>
      </c>
      <c r="H510" s="1">
        <v>0</v>
      </c>
      <c r="I510" s="1">
        <v>2</v>
      </c>
      <c r="J510" s="1">
        <v>1</v>
      </c>
    </row>
    <row r="511" spans="1:10" ht="18.5" x14ac:dyDescent="0.45">
      <c r="A511" s="1">
        <v>510</v>
      </c>
      <c r="B511" s="2">
        <v>149.18118584157426</v>
      </c>
      <c r="C511" s="1">
        <v>1</v>
      </c>
      <c r="D511" s="3">
        <v>72356</v>
      </c>
      <c r="E511" s="1">
        <v>1</v>
      </c>
      <c r="F511" s="1">
        <v>2</v>
      </c>
      <c r="G511" s="1">
        <v>3</v>
      </c>
      <c r="H511" s="1">
        <v>0</v>
      </c>
      <c r="I511" s="1">
        <v>0</v>
      </c>
      <c r="J511" s="1">
        <v>0</v>
      </c>
    </row>
    <row r="512" spans="1:10" ht="18.5" x14ac:dyDescent="0.45">
      <c r="A512" s="1">
        <v>511</v>
      </c>
      <c r="B512" s="2">
        <v>413.28549241752569</v>
      </c>
      <c r="C512" s="1">
        <v>2</v>
      </c>
      <c r="D512" s="3">
        <v>141083</v>
      </c>
      <c r="E512" s="1">
        <v>5</v>
      </c>
      <c r="F512" s="1">
        <v>1</v>
      </c>
      <c r="G512" s="1">
        <v>12</v>
      </c>
      <c r="H512" s="1">
        <v>0</v>
      </c>
      <c r="I512" s="1">
        <v>3</v>
      </c>
      <c r="J512" s="1">
        <v>1</v>
      </c>
    </row>
    <row r="513" spans="1:10" ht="18.5" x14ac:dyDescent="0.45">
      <c r="A513" s="1">
        <v>512</v>
      </c>
      <c r="B513" s="2">
        <v>329.95140099289</v>
      </c>
      <c r="C513" s="1">
        <v>2</v>
      </c>
      <c r="D513" s="3">
        <v>136768</v>
      </c>
      <c r="E513" s="1">
        <v>5</v>
      </c>
      <c r="F513" s="1">
        <v>3</v>
      </c>
      <c r="G513" s="1">
        <v>1</v>
      </c>
      <c r="H513" s="1">
        <v>0</v>
      </c>
      <c r="I513" s="1">
        <v>3</v>
      </c>
      <c r="J513" s="1">
        <v>0</v>
      </c>
    </row>
    <row r="514" spans="1:10" ht="18.5" x14ac:dyDescent="0.45">
      <c r="A514" s="1">
        <v>513</v>
      </c>
      <c r="B514" s="2">
        <v>198.18346357334531</v>
      </c>
      <c r="C514" s="1">
        <v>1</v>
      </c>
      <c r="D514" s="3">
        <v>75718</v>
      </c>
      <c r="E514" s="1">
        <v>1</v>
      </c>
      <c r="F514" s="1">
        <v>3</v>
      </c>
      <c r="G514" s="1">
        <v>14</v>
      </c>
      <c r="H514" s="1">
        <v>0</v>
      </c>
      <c r="I514" s="1">
        <v>0</v>
      </c>
      <c r="J514" s="1">
        <v>0</v>
      </c>
    </row>
    <row r="515" spans="1:10" ht="18.5" x14ac:dyDescent="0.45">
      <c r="A515" s="1">
        <v>514</v>
      </c>
      <c r="B515" s="2">
        <v>155.61379164709666</v>
      </c>
      <c r="C515" s="1">
        <v>1</v>
      </c>
      <c r="D515" s="3">
        <v>70095</v>
      </c>
      <c r="E515" s="1">
        <v>1</v>
      </c>
      <c r="F515" s="1">
        <v>2</v>
      </c>
      <c r="G515" s="1">
        <v>4</v>
      </c>
      <c r="H515" s="1">
        <v>0</v>
      </c>
      <c r="I515" s="1">
        <v>0</v>
      </c>
      <c r="J515" s="1">
        <v>0</v>
      </c>
    </row>
    <row r="516" spans="1:10" ht="18.5" x14ac:dyDescent="0.45">
      <c r="A516" s="1">
        <v>515</v>
      </c>
      <c r="B516" s="2">
        <v>198.66885255510391</v>
      </c>
      <c r="C516" s="1">
        <v>1</v>
      </c>
      <c r="D516" s="3">
        <v>89064</v>
      </c>
      <c r="E516" s="1">
        <v>1</v>
      </c>
      <c r="F516" s="1">
        <v>3</v>
      </c>
      <c r="G516" s="1">
        <v>3</v>
      </c>
      <c r="H516" s="1">
        <v>0</v>
      </c>
      <c r="I516" s="1">
        <v>0</v>
      </c>
      <c r="J516" s="1">
        <v>0</v>
      </c>
    </row>
    <row r="517" spans="1:10" ht="18.5" x14ac:dyDescent="0.45">
      <c r="A517" s="1">
        <v>516</v>
      </c>
      <c r="B517" s="2">
        <v>250.8805212859717</v>
      </c>
      <c r="C517" s="1">
        <v>2</v>
      </c>
      <c r="D517" s="3">
        <v>114476</v>
      </c>
      <c r="E517" s="1">
        <v>3</v>
      </c>
      <c r="F517" s="1">
        <v>2</v>
      </c>
      <c r="G517" s="1">
        <v>1</v>
      </c>
      <c r="H517" s="1">
        <v>0</v>
      </c>
      <c r="I517" s="1">
        <v>1</v>
      </c>
      <c r="J517" s="1">
        <v>0</v>
      </c>
    </row>
    <row r="518" spans="1:10" ht="18.5" x14ac:dyDescent="0.45">
      <c r="A518" s="1">
        <v>517</v>
      </c>
      <c r="B518" s="2">
        <v>175.21326196280498</v>
      </c>
      <c r="C518" s="1">
        <v>1</v>
      </c>
      <c r="D518" s="3">
        <v>76557</v>
      </c>
      <c r="E518" s="1">
        <v>1</v>
      </c>
      <c r="F518" s="1">
        <v>2</v>
      </c>
      <c r="G518" s="1">
        <v>2</v>
      </c>
      <c r="H518" s="1">
        <v>0</v>
      </c>
      <c r="I518" s="1">
        <v>0</v>
      </c>
      <c r="J518" s="1">
        <v>0</v>
      </c>
    </row>
    <row r="519" spans="1:10" ht="18.5" x14ac:dyDescent="0.45">
      <c r="A519" s="1">
        <v>518</v>
      </c>
      <c r="B519" s="2">
        <v>185.04309015133089</v>
      </c>
      <c r="C519" s="1">
        <v>1</v>
      </c>
      <c r="D519" s="3">
        <v>86797</v>
      </c>
      <c r="E519" s="1">
        <v>1</v>
      </c>
      <c r="F519" s="1">
        <v>3</v>
      </c>
      <c r="G519" s="1">
        <v>1</v>
      </c>
      <c r="H519" s="1">
        <v>0</v>
      </c>
      <c r="I519" s="1">
        <v>0</v>
      </c>
      <c r="J519" s="1">
        <v>0</v>
      </c>
    </row>
    <row r="520" spans="1:10" ht="18.5" x14ac:dyDescent="0.45">
      <c r="A520" s="1">
        <v>519</v>
      </c>
      <c r="B520" s="2">
        <v>321.34099332320204</v>
      </c>
      <c r="C520" s="1">
        <v>2</v>
      </c>
      <c r="D520" s="3">
        <v>143227</v>
      </c>
      <c r="E520" s="1">
        <v>4</v>
      </c>
      <c r="F520" s="1">
        <v>1</v>
      </c>
      <c r="G520" s="1">
        <v>6</v>
      </c>
      <c r="H520" s="1">
        <v>0</v>
      </c>
      <c r="I520" s="1">
        <v>2</v>
      </c>
      <c r="J520" s="1">
        <v>1</v>
      </c>
    </row>
    <row r="521" spans="1:10" ht="18.5" x14ac:dyDescent="0.45">
      <c r="A521" s="1">
        <v>520</v>
      </c>
      <c r="B521" s="2">
        <v>383.1226872396694</v>
      </c>
      <c r="C521" s="1">
        <v>2</v>
      </c>
      <c r="D521" s="3">
        <v>117189</v>
      </c>
      <c r="E521" s="1">
        <v>5</v>
      </c>
      <c r="F521" s="1">
        <v>2</v>
      </c>
      <c r="G521" s="1">
        <v>16</v>
      </c>
      <c r="H521" s="1">
        <v>0</v>
      </c>
      <c r="I521" s="1">
        <v>3</v>
      </c>
      <c r="J521" s="1">
        <v>0</v>
      </c>
    </row>
    <row r="522" spans="1:10" ht="18.5" x14ac:dyDescent="0.45">
      <c r="A522" s="1">
        <v>521</v>
      </c>
      <c r="B522" s="2">
        <v>247.02592707433658</v>
      </c>
      <c r="C522" s="1">
        <v>2</v>
      </c>
      <c r="D522" s="3">
        <v>117670</v>
      </c>
      <c r="E522" s="1">
        <v>2</v>
      </c>
      <c r="F522" s="1">
        <v>3</v>
      </c>
      <c r="G522" s="1">
        <v>2</v>
      </c>
      <c r="H522" s="1">
        <v>0</v>
      </c>
      <c r="I522" s="1">
        <v>0</v>
      </c>
      <c r="J522" s="1">
        <v>0</v>
      </c>
    </row>
    <row r="523" spans="1:10" ht="18.5" x14ac:dyDescent="0.45">
      <c r="A523" s="1">
        <v>522</v>
      </c>
      <c r="B523" s="2">
        <v>159.94630601524545</v>
      </c>
      <c r="C523" s="1">
        <v>1</v>
      </c>
      <c r="D523" s="3">
        <v>75092</v>
      </c>
      <c r="E523" s="1">
        <v>1</v>
      </c>
      <c r="F523" s="1">
        <v>1</v>
      </c>
      <c r="G523" s="1">
        <v>6</v>
      </c>
      <c r="H523" s="1">
        <v>0</v>
      </c>
      <c r="I523" s="1">
        <v>0</v>
      </c>
      <c r="J523" s="1">
        <v>0</v>
      </c>
    </row>
    <row r="524" spans="1:10" ht="18.5" x14ac:dyDescent="0.45">
      <c r="A524" s="1">
        <v>523</v>
      </c>
      <c r="B524" s="2">
        <v>311.06672360932373</v>
      </c>
      <c r="C524" s="1">
        <v>2</v>
      </c>
      <c r="D524" s="3">
        <v>119061</v>
      </c>
      <c r="E524" s="1">
        <v>4</v>
      </c>
      <c r="F524" s="1">
        <v>2</v>
      </c>
      <c r="G524" s="1">
        <v>3</v>
      </c>
      <c r="H524" s="1">
        <v>0</v>
      </c>
      <c r="I524" s="1">
        <v>2</v>
      </c>
      <c r="J524" s="1">
        <v>0</v>
      </c>
    </row>
    <row r="525" spans="1:10" ht="18.5" x14ac:dyDescent="0.45">
      <c r="A525" s="1">
        <v>524</v>
      </c>
      <c r="B525" s="2">
        <v>201.4060121342055</v>
      </c>
      <c r="C525" s="1">
        <v>1</v>
      </c>
      <c r="D525" s="3">
        <v>92349</v>
      </c>
      <c r="E525" s="1">
        <v>1</v>
      </c>
      <c r="F525" s="1">
        <v>2</v>
      </c>
      <c r="G525" s="1">
        <v>9</v>
      </c>
      <c r="H525" s="1">
        <v>0</v>
      </c>
      <c r="I525" s="1">
        <v>0</v>
      </c>
      <c r="J525" s="1">
        <v>0</v>
      </c>
    </row>
    <row r="526" spans="1:10" ht="18.5" x14ac:dyDescent="0.45">
      <c r="A526" s="1">
        <v>525</v>
      </c>
      <c r="B526" s="2">
        <v>178.40378892973015</v>
      </c>
      <c r="C526" s="1">
        <v>1</v>
      </c>
      <c r="D526" s="3">
        <v>79446</v>
      </c>
      <c r="E526" s="1">
        <v>1</v>
      </c>
      <c r="F526" s="1">
        <v>3</v>
      </c>
      <c r="G526" s="1">
        <v>2</v>
      </c>
      <c r="H526" s="1">
        <v>0</v>
      </c>
      <c r="I526" s="1">
        <v>0</v>
      </c>
      <c r="J526" s="1">
        <v>0</v>
      </c>
    </row>
    <row r="527" spans="1:10" ht="18.5" x14ac:dyDescent="0.45">
      <c r="A527" s="1">
        <v>526</v>
      </c>
      <c r="B527" s="2">
        <v>292.47301489201061</v>
      </c>
      <c r="C527" s="1">
        <v>2</v>
      </c>
      <c r="D527" s="3">
        <v>134407</v>
      </c>
      <c r="E527" s="1">
        <v>2</v>
      </c>
      <c r="F527" s="1">
        <v>3</v>
      </c>
      <c r="G527" s="1">
        <v>12</v>
      </c>
      <c r="H527" s="1">
        <v>0</v>
      </c>
      <c r="I527" s="1">
        <v>0</v>
      </c>
      <c r="J527" s="1">
        <v>0</v>
      </c>
    </row>
    <row r="528" spans="1:10" ht="18.5" x14ac:dyDescent="0.45">
      <c r="A528" s="1">
        <v>527</v>
      </c>
      <c r="B528" s="2">
        <v>344.94106115570742</v>
      </c>
      <c r="C528" s="1">
        <v>2</v>
      </c>
      <c r="D528" s="3">
        <v>132771</v>
      </c>
      <c r="E528" s="1">
        <v>3</v>
      </c>
      <c r="F528" s="1">
        <v>1</v>
      </c>
      <c r="G528" s="1">
        <v>4</v>
      </c>
      <c r="H528" s="1">
        <v>0</v>
      </c>
      <c r="I528" s="1">
        <v>1</v>
      </c>
      <c r="J528" s="1">
        <v>0</v>
      </c>
    </row>
    <row r="529" spans="1:10" ht="18.5" x14ac:dyDescent="0.45">
      <c r="A529" s="1">
        <v>528</v>
      </c>
      <c r="B529" s="2">
        <v>339.92631002381358</v>
      </c>
      <c r="C529" s="1">
        <v>2</v>
      </c>
      <c r="D529" s="3">
        <v>114429</v>
      </c>
      <c r="E529" s="1">
        <v>4</v>
      </c>
      <c r="F529" s="1">
        <v>3</v>
      </c>
      <c r="G529" s="1">
        <v>10</v>
      </c>
      <c r="H529" s="1">
        <v>0</v>
      </c>
      <c r="I529" s="1">
        <v>2</v>
      </c>
      <c r="J529" s="1">
        <v>0</v>
      </c>
    </row>
    <row r="530" spans="1:10" ht="18.5" x14ac:dyDescent="0.45">
      <c r="A530" s="1">
        <v>529</v>
      </c>
      <c r="B530" s="2">
        <v>178.73303858170723</v>
      </c>
      <c r="C530" s="1">
        <v>1</v>
      </c>
      <c r="D530" s="3">
        <v>89697</v>
      </c>
      <c r="E530" s="1">
        <v>2</v>
      </c>
      <c r="F530" s="1">
        <v>2</v>
      </c>
      <c r="G530" s="1">
        <v>1</v>
      </c>
      <c r="H530" s="1">
        <v>0</v>
      </c>
      <c r="I530" s="1">
        <v>1</v>
      </c>
      <c r="J530" s="1">
        <v>0</v>
      </c>
    </row>
    <row r="531" spans="1:10" ht="18.5" x14ac:dyDescent="0.45">
      <c r="A531" s="1">
        <v>530</v>
      </c>
      <c r="B531" s="2">
        <v>305.42557850909969</v>
      </c>
      <c r="C531" s="1">
        <v>2</v>
      </c>
      <c r="D531" s="3">
        <v>136249</v>
      </c>
      <c r="E531" s="1">
        <v>3</v>
      </c>
      <c r="F531" s="1">
        <v>2</v>
      </c>
      <c r="G531" s="1">
        <v>3</v>
      </c>
      <c r="H531" s="1">
        <v>0</v>
      </c>
      <c r="I531" s="1">
        <v>1</v>
      </c>
      <c r="J531" s="1">
        <v>0</v>
      </c>
    </row>
    <row r="532" spans="1:10" ht="18.5" x14ac:dyDescent="0.45">
      <c r="A532" s="1">
        <v>531</v>
      </c>
      <c r="B532" s="2">
        <v>224.8047553991982</v>
      </c>
      <c r="C532" s="1">
        <v>2</v>
      </c>
      <c r="D532" s="3">
        <v>128994</v>
      </c>
      <c r="E532" s="1">
        <v>2</v>
      </c>
      <c r="F532" s="1">
        <v>2</v>
      </c>
      <c r="G532" s="1">
        <v>5</v>
      </c>
      <c r="H532" s="1">
        <v>0</v>
      </c>
      <c r="I532" s="1">
        <v>0</v>
      </c>
      <c r="J532" s="1">
        <v>0</v>
      </c>
    </row>
    <row r="533" spans="1:10" ht="18.5" x14ac:dyDescent="0.45">
      <c r="A533" s="1">
        <v>532</v>
      </c>
      <c r="B533" s="2">
        <v>205.31715693613074</v>
      </c>
      <c r="C533" s="1">
        <v>1</v>
      </c>
      <c r="D533" s="3">
        <v>70880</v>
      </c>
      <c r="E533" s="1">
        <v>1</v>
      </c>
      <c r="F533" s="1">
        <v>2</v>
      </c>
      <c r="G533" s="1">
        <v>10</v>
      </c>
      <c r="H533" s="1">
        <v>0</v>
      </c>
      <c r="I533" s="1">
        <v>0</v>
      </c>
      <c r="J533" s="1">
        <v>1</v>
      </c>
    </row>
    <row r="534" spans="1:10" ht="18.5" x14ac:dyDescent="0.45">
      <c r="A534" s="1">
        <v>533</v>
      </c>
      <c r="B534" s="2">
        <v>146.31977484974249</v>
      </c>
      <c r="C534" s="1">
        <v>1</v>
      </c>
      <c r="D534" s="3">
        <v>76885</v>
      </c>
      <c r="E534" s="1">
        <v>1</v>
      </c>
      <c r="F534" s="1">
        <v>1</v>
      </c>
      <c r="G534" s="1">
        <v>3</v>
      </c>
      <c r="H534" s="1">
        <v>0</v>
      </c>
      <c r="I534" s="1">
        <v>0</v>
      </c>
      <c r="J534" s="1">
        <v>0</v>
      </c>
    </row>
    <row r="535" spans="1:10" ht="18.5" x14ac:dyDescent="0.45">
      <c r="A535" s="1">
        <v>534</v>
      </c>
      <c r="B535" s="2">
        <v>261.26881328856348</v>
      </c>
      <c r="C535" s="1">
        <v>2</v>
      </c>
      <c r="D535" s="3">
        <v>127672</v>
      </c>
      <c r="E535" s="1">
        <v>2</v>
      </c>
      <c r="F535" s="1">
        <v>1</v>
      </c>
      <c r="G535" s="1">
        <v>2</v>
      </c>
      <c r="H535" s="1">
        <v>1</v>
      </c>
      <c r="I535" s="1">
        <v>0</v>
      </c>
      <c r="J535" s="1">
        <v>0</v>
      </c>
    </row>
    <row r="536" spans="1:10" ht="18.5" x14ac:dyDescent="0.45">
      <c r="A536" s="1">
        <v>535</v>
      </c>
      <c r="B536" s="2">
        <v>232.47245986833076</v>
      </c>
      <c r="C536" s="1">
        <v>1</v>
      </c>
      <c r="D536" s="3">
        <v>82737</v>
      </c>
      <c r="E536" s="1">
        <v>2</v>
      </c>
      <c r="F536" s="1">
        <v>1</v>
      </c>
      <c r="G536" s="1">
        <v>2</v>
      </c>
      <c r="H536" s="1">
        <v>0</v>
      </c>
      <c r="I536" s="1">
        <v>1</v>
      </c>
      <c r="J536" s="1">
        <v>1</v>
      </c>
    </row>
    <row r="537" spans="1:10" ht="18.5" x14ac:dyDescent="0.45">
      <c r="A537" s="1">
        <v>536</v>
      </c>
      <c r="B537" s="2">
        <v>180.1008212302518</v>
      </c>
      <c r="C537" s="1">
        <v>1</v>
      </c>
      <c r="D537" s="3">
        <v>92323</v>
      </c>
      <c r="E537" s="1">
        <v>1</v>
      </c>
      <c r="F537" s="1">
        <v>1</v>
      </c>
      <c r="G537" s="1">
        <v>15</v>
      </c>
      <c r="H537" s="1">
        <v>0</v>
      </c>
      <c r="I537" s="1">
        <v>0</v>
      </c>
      <c r="J537" s="1">
        <v>0</v>
      </c>
    </row>
    <row r="538" spans="1:10" ht="18.5" x14ac:dyDescent="0.45">
      <c r="A538" s="1">
        <v>537</v>
      </c>
      <c r="B538" s="2">
        <v>198.40405194396132</v>
      </c>
      <c r="C538" s="1">
        <v>1</v>
      </c>
      <c r="D538" s="3">
        <v>70086</v>
      </c>
      <c r="E538" s="1">
        <v>1</v>
      </c>
      <c r="F538" s="1">
        <v>2</v>
      </c>
      <c r="G538" s="1">
        <v>13</v>
      </c>
      <c r="H538" s="1">
        <v>0</v>
      </c>
      <c r="I538" s="1">
        <v>0</v>
      </c>
      <c r="J538" s="1">
        <v>0</v>
      </c>
    </row>
    <row r="539" spans="1:10" ht="18.5" x14ac:dyDescent="0.45">
      <c r="A539" s="1">
        <v>538</v>
      </c>
      <c r="B539" s="2">
        <v>158.81944052821922</v>
      </c>
      <c r="C539" s="1">
        <v>1</v>
      </c>
      <c r="D539" s="3">
        <v>70189</v>
      </c>
      <c r="E539" s="1">
        <v>1</v>
      </c>
      <c r="F539" s="1">
        <v>3</v>
      </c>
      <c r="G539" s="1">
        <v>2</v>
      </c>
      <c r="H539" s="1">
        <v>0</v>
      </c>
      <c r="I539" s="1">
        <v>0</v>
      </c>
      <c r="J539" s="1">
        <v>1</v>
      </c>
    </row>
    <row r="540" spans="1:10" ht="18.5" x14ac:dyDescent="0.45">
      <c r="A540" s="1">
        <v>539</v>
      </c>
      <c r="B540" s="2">
        <v>362.13801119410732</v>
      </c>
      <c r="C540" s="1">
        <v>2</v>
      </c>
      <c r="D540" s="3">
        <v>126366</v>
      </c>
      <c r="E540" s="1">
        <v>4</v>
      </c>
      <c r="F540" s="1">
        <v>3</v>
      </c>
      <c r="G540" s="1">
        <v>16</v>
      </c>
      <c r="H540" s="1">
        <v>0</v>
      </c>
      <c r="I540" s="1">
        <v>2</v>
      </c>
      <c r="J540" s="1">
        <v>0</v>
      </c>
    </row>
    <row r="541" spans="1:10" ht="18.5" x14ac:dyDescent="0.45">
      <c r="A541" s="1">
        <v>540</v>
      </c>
      <c r="B541" s="2">
        <v>171.52979751620839</v>
      </c>
      <c r="C541" s="1">
        <v>1</v>
      </c>
      <c r="D541" s="3">
        <v>84586</v>
      </c>
      <c r="E541" s="1">
        <v>1</v>
      </c>
      <c r="F541" s="1">
        <v>2</v>
      </c>
      <c r="G541" s="1">
        <v>2</v>
      </c>
      <c r="H541" s="1">
        <v>0</v>
      </c>
      <c r="I541" s="1">
        <v>0</v>
      </c>
      <c r="J541" s="1">
        <v>0</v>
      </c>
    </row>
    <row r="542" spans="1:10" ht="18.5" x14ac:dyDescent="0.45">
      <c r="A542" s="1">
        <v>541</v>
      </c>
      <c r="B542" s="2">
        <v>140.63169222880018</v>
      </c>
      <c r="C542" s="1">
        <v>1</v>
      </c>
      <c r="D542" s="3">
        <v>79952</v>
      </c>
      <c r="E542" s="1">
        <v>1</v>
      </c>
      <c r="F542" s="1">
        <v>1</v>
      </c>
      <c r="G542" s="1">
        <v>2</v>
      </c>
      <c r="H542" s="1">
        <v>0</v>
      </c>
      <c r="I542" s="1">
        <v>0</v>
      </c>
      <c r="J542" s="1">
        <v>0</v>
      </c>
    </row>
    <row r="543" spans="1:10" ht="18.5" x14ac:dyDescent="0.45">
      <c r="A543" s="1">
        <v>542</v>
      </c>
      <c r="B543" s="2">
        <v>159.90713210955732</v>
      </c>
      <c r="C543" s="1">
        <v>1</v>
      </c>
      <c r="D543" s="3">
        <v>73427</v>
      </c>
      <c r="E543" s="1">
        <v>1</v>
      </c>
      <c r="F543" s="1">
        <v>1</v>
      </c>
      <c r="G543" s="1">
        <v>7</v>
      </c>
      <c r="H543" s="1">
        <v>0</v>
      </c>
      <c r="I543" s="1">
        <v>0</v>
      </c>
      <c r="J543" s="1">
        <v>0</v>
      </c>
    </row>
    <row r="544" spans="1:10" ht="18.5" x14ac:dyDescent="0.45">
      <c r="A544" s="1">
        <v>543</v>
      </c>
      <c r="B544" s="2">
        <v>193.94639152653508</v>
      </c>
      <c r="C544" s="1">
        <v>1</v>
      </c>
      <c r="D544" s="3">
        <v>76925</v>
      </c>
      <c r="E544" s="1">
        <v>1</v>
      </c>
      <c r="F544" s="1">
        <v>3</v>
      </c>
      <c r="G544" s="1">
        <v>20</v>
      </c>
      <c r="H544" s="1">
        <v>0</v>
      </c>
      <c r="I544" s="1">
        <v>0</v>
      </c>
      <c r="J544" s="1">
        <v>0</v>
      </c>
    </row>
    <row r="545" spans="1:10" ht="18.5" x14ac:dyDescent="0.45">
      <c r="A545" s="1">
        <v>544</v>
      </c>
      <c r="B545" s="2">
        <v>256.10192136640615</v>
      </c>
      <c r="C545" s="1">
        <v>2</v>
      </c>
      <c r="D545" s="3">
        <v>124953</v>
      </c>
      <c r="E545" s="1">
        <v>2</v>
      </c>
      <c r="F545" s="1">
        <v>3</v>
      </c>
      <c r="G545" s="1">
        <v>10</v>
      </c>
      <c r="H545" s="1">
        <v>0</v>
      </c>
      <c r="I545" s="1">
        <v>0</v>
      </c>
      <c r="J545" s="1">
        <v>0</v>
      </c>
    </row>
    <row r="546" spans="1:10" ht="18.5" x14ac:dyDescent="0.45">
      <c r="A546" s="1">
        <v>545</v>
      </c>
      <c r="B546" s="2">
        <v>212.24447727497869</v>
      </c>
      <c r="C546" s="1">
        <v>1</v>
      </c>
      <c r="D546" s="3">
        <v>74917</v>
      </c>
      <c r="E546" s="1">
        <v>1</v>
      </c>
      <c r="F546" s="1">
        <v>0</v>
      </c>
      <c r="G546" s="1">
        <v>16</v>
      </c>
      <c r="H546" s="1">
        <v>0</v>
      </c>
      <c r="I546" s="1">
        <v>0</v>
      </c>
      <c r="J546" s="1">
        <v>0</v>
      </c>
    </row>
    <row r="547" spans="1:10" ht="18.5" x14ac:dyDescent="0.45">
      <c r="A547" s="1">
        <v>546</v>
      </c>
      <c r="B547" s="2">
        <v>357.46310083676582</v>
      </c>
      <c r="C547" s="1">
        <v>2</v>
      </c>
      <c r="D547" s="3">
        <v>130969</v>
      </c>
      <c r="E547" s="1">
        <v>5</v>
      </c>
      <c r="F547" s="1">
        <v>3</v>
      </c>
      <c r="G547" s="1">
        <v>5</v>
      </c>
      <c r="H547" s="1">
        <v>0</v>
      </c>
      <c r="I547" s="1">
        <v>3</v>
      </c>
      <c r="J547" s="1">
        <v>0</v>
      </c>
    </row>
    <row r="548" spans="1:10" ht="18.5" x14ac:dyDescent="0.45">
      <c r="A548" s="1">
        <v>547</v>
      </c>
      <c r="B548" s="2">
        <v>167.33046660078986</v>
      </c>
      <c r="C548" s="1">
        <v>1</v>
      </c>
      <c r="D548" s="3">
        <v>83724</v>
      </c>
      <c r="E548" s="1">
        <v>1</v>
      </c>
      <c r="F548" s="1">
        <v>2</v>
      </c>
      <c r="G548" s="1">
        <v>3</v>
      </c>
      <c r="H548" s="1">
        <v>0</v>
      </c>
      <c r="I548" s="1">
        <v>0</v>
      </c>
      <c r="J548" s="1">
        <v>0</v>
      </c>
    </row>
    <row r="549" spans="1:10" ht="18.5" x14ac:dyDescent="0.45">
      <c r="A549" s="1">
        <v>548</v>
      </c>
      <c r="B549" s="2">
        <v>192.33496714567377</v>
      </c>
      <c r="C549" s="1">
        <v>1</v>
      </c>
      <c r="D549" s="3">
        <v>83427</v>
      </c>
      <c r="E549" s="1">
        <v>1</v>
      </c>
      <c r="F549" s="1">
        <v>2</v>
      </c>
      <c r="G549" s="1">
        <v>6</v>
      </c>
      <c r="H549" s="1">
        <v>0</v>
      </c>
      <c r="I549" s="1">
        <v>0</v>
      </c>
      <c r="J549" s="1">
        <v>0</v>
      </c>
    </row>
    <row r="550" spans="1:10" ht="18.5" x14ac:dyDescent="0.45">
      <c r="A550" s="1">
        <v>549</v>
      </c>
      <c r="B550" s="2">
        <v>188.22045769080052</v>
      </c>
      <c r="C550" s="1">
        <v>1</v>
      </c>
      <c r="D550" s="3">
        <v>85835</v>
      </c>
      <c r="E550" s="1">
        <v>1</v>
      </c>
      <c r="F550" s="1">
        <v>3</v>
      </c>
      <c r="G550" s="1">
        <v>5</v>
      </c>
      <c r="H550" s="1">
        <v>0</v>
      </c>
      <c r="I550" s="1">
        <v>0</v>
      </c>
      <c r="J550" s="1">
        <v>0</v>
      </c>
    </row>
    <row r="551" spans="1:10" ht="18.5" x14ac:dyDescent="0.45">
      <c r="A551" s="1">
        <v>550</v>
      </c>
      <c r="B551" s="2">
        <v>398.73613838575858</v>
      </c>
      <c r="C551" s="1">
        <v>2</v>
      </c>
      <c r="D551" s="3">
        <v>141467</v>
      </c>
      <c r="E551" s="1">
        <v>2</v>
      </c>
      <c r="F551" s="1">
        <v>3</v>
      </c>
      <c r="G551" s="1">
        <v>8</v>
      </c>
      <c r="H551" s="1">
        <v>0</v>
      </c>
      <c r="I551" s="1">
        <v>0</v>
      </c>
      <c r="J551" s="1">
        <v>0</v>
      </c>
    </row>
    <row r="552" spans="1:10" ht="18.5" x14ac:dyDescent="0.45">
      <c r="A552" s="1">
        <v>551</v>
      </c>
      <c r="B552" s="2">
        <v>178.8693033606375</v>
      </c>
      <c r="C552" s="1">
        <v>1</v>
      </c>
      <c r="D552" s="3">
        <v>86296</v>
      </c>
      <c r="E552" s="1">
        <v>1</v>
      </c>
      <c r="F552" s="1">
        <v>2</v>
      </c>
      <c r="G552" s="1">
        <v>3</v>
      </c>
      <c r="H552" s="1">
        <v>0</v>
      </c>
      <c r="I552" s="1">
        <v>0</v>
      </c>
      <c r="J552" s="1">
        <v>0</v>
      </c>
    </row>
    <row r="553" spans="1:10" ht="18.5" x14ac:dyDescent="0.45">
      <c r="A553" s="1">
        <v>552</v>
      </c>
      <c r="B553" s="2">
        <v>221.91990628142054</v>
      </c>
      <c r="C553" s="1">
        <v>2</v>
      </c>
      <c r="D553" s="3">
        <v>143831</v>
      </c>
      <c r="E553" s="1">
        <v>2</v>
      </c>
      <c r="F553" s="1">
        <v>1</v>
      </c>
      <c r="G553" s="1">
        <v>3</v>
      </c>
      <c r="H553" s="1">
        <v>1</v>
      </c>
      <c r="I553" s="1">
        <v>0</v>
      </c>
      <c r="J553" s="1">
        <v>0</v>
      </c>
    </row>
    <row r="554" spans="1:10" ht="18.5" x14ac:dyDescent="0.45">
      <c r="A554" s="1">
        <v>553</v>
      </c>
      <c r="B554" s="2">
        <v>201.24980335432116</v>
      </c>
      <c r="C554" s="1">
        <v>1</v>
      </c>
      <c r="D554" s="3">
        <v>88112</v>
      </c>
      <c r="E554" s="1">
        <v>1</v>
      </c>
      <c r="F554" s="1">
        <v>3</v>
      </c>
      <c r="G554" s="1">
        <v>12</v>
      </c>
      <c r="H554" s="1">
        <v>0</v>
      </c>
      <c r="I554" s="1">
        <v>0</v>
      </c>
      <c r="J554" s="1">
        <v>0</v>
      </c>
    </row>
    <row r="555" spans="1:10" ht="18.5" x14ac:dyDescent="0.45">
      <c r="A555" s="1">
        <v>554</v>
      </c>
      <c r="B555" s="2">
        <v>361.82051072200613</v>
      </c>
      <c r="C555" s="1">
        <v>2</v>
      </c>
      <c r="D555" s="3">
        <v>129822</v>
      </c>
      <c r="E555" s="1">
        <v>3</v>
      </c>
      <c r="F555" s="1">
        <v>2</v>
      </c>
      <c r="G555" s="1">
        <v>20</v>
      </c>
      <c r="H555" s="1">
        <v>0</v>
      </c>
      <c r="I555" s="1">
        <v>1</v>
      </c>
      <c r="J555" s="1">
        <v>1</v>
      </c>
    </row>
    <row r="556" spans="1:10" ht="18.5" x14ac:dyDescent="0.45">
      <c r="A556" s="1">
        <v>555</v>
      </c>
      <c r="B556" s="2">
        <v>342.25106310357887</v>
      </c>
      <c r="C556" s="1">
        <v>2</v>
      </c>
      <c r="D556" s="3">
        <v>118511</v>
      </c>
      <c r="E556" s="1">
        <v>4</v>
      </c>
      <c r="F556" s="1">
        <v>2</v>
      </c>
      <c r="G556" s="1">
        <v>20</v>
      </c>
      <c r="H556" s="1">
        <v>0</v>
      </c>
      <c r="I556" s="1">
        <v>2</v>
      </c>
      <c r="J556" s="1">
        <v>0</v>
      </c>
    </row>
    <row r="557" spans="1:10" ht="18.5" x14ac:dyDescent="0.45">
      <c r="A557" s="1">
        <v>556</v>
      </c>
      <c r="B557" s="2">
        <v>282.0160872780242</v>
      </c>
      <c r="C557" s="1">
        <v>2</v>
      </c>
      <c r="D557" s="3">
        <v>110327</v>
      </c>
      <c r="E557" s="1">
        <v>2</v>
      </c>
      <c r="F557" s="1">
        <v>2</v>
      </c>
      <c r="G557" s="1">
        <v>3</v>
      </c>
      <c r="H557" s="1">
        <v>0</v>
      </c>
      <c r="I557" s="1">
        <v>0</v>
      </c>
      <c r="J557" s="1">
        <v>0</v>
      </c>
    </row>
    <row r="558" spans="1:10" ht="18.5" x14ac:dyDescent="0.45">
      <c r="A558" s="1">
        <v>557</v>
      </c>
      <c r="B558" s="2">
        <v>357.84780625867336</v>
      </c>
      <c r="C558" s="1">
        <v>2</v>
      </c>
      <c r="D558" s="3">
        <v>134488</v>
      </c>
      <c r="E558" s="1">
        <v>4</v>
      </c>
      <c r="F558" s="1">
        <v>3</v>
      </c>
      <c r="G558" s="1">
        <v>2</v>
      </c>
      <c r="H558" s="1">
        <v>0</v>
      </c>
      <c r="I558" s="1">
        <v>2</v>
      </c>
      <c r="J558" s="1">
        <v>0</v>
      </c>
    </row>
    <row r="559" spans="1:10" ht="18.5" x14ac:dyDescent="0.45">
      <c r="A559" s="1">
        <v>558</v>
      </c>
      <c r="B559" s="2">
        <v>290.20041830910577</v>
      </c>
      <c r="C559" s="1">
        <v>2</v>
      </c>
      <c r="D559" s="3">
        <v>134797</v>
      </c>
      <c r="E559" s="1">
        <v>2</v>
      </c>
      <c r="F559" s="1">
        <v>2</v>
      </c>
      <c r="G559" s="1">
        <v>7</v>
      </c>
      <c r="H559" s="1">
        <v>0</v>
      </c>
      <c r="I559" s="1">
        <v>0</v>
      </c>
      <c r="J559" s="1">
        <v>0</v>
      </c>
    </row>
    <row r="560" spans="1:10" ht="18.5" x14ac:dyDescent="0.45">
      <c r="A560" s="1">
        <v>559</v>
      </c>
      <c r="B560" s="2">
        <v>190.69656118188232</v>
      </c>
      <c r="C560" s="1">
        <v>1</v>
      </c>
      <c r="D560" s="3">
        <v>77179</v>
      </c>
      <c r="E560" s="1">
        <v>1</v>
      </c>
      <c r="F560" s="1">
        <v>1</v>
      </c>
      <c r="G560" s="1">
        <v>6</v>
      </c>
      <c r="H560" s="1">
        <v>0</v>
      </c>
      <c r="I560" s="1">
        <v>0</v>
      </c>
      <c r="J560" s="1">
        <v>0</v>
      </c>
    </row>
    <row r="561" spans="1:10" ht="18.5" x14ac:dyDescent="0.45">
      <c r="A561" s="1">
        <v>560</v>
      </c>
      <c r="B561" s="2">
        <v>318.50505399662558</v>
      </c>
      <c r="C561" s="1">
        <v>2</v>
      </c>
      <c r="D561" s="3">
        <v>116311</v>
      </c>
      <c r="E561" s="1">
        <v>5</v>
      </c>
      <c r="F561" s="1">
        <v>3</v>
      </c>
      <c r="G561" s="1">
        <v>2</v>
      </c>
      <c r="H561" s="1">
        <v>0</v>
      </c>
      <c r="I561" s="1">
        <v>3</v>
      </c>
      <c r="J561" s="1">
        <v>0</v>
      </c>
    </row>
    <row r="562" spans="1:10" ht="18.5" x14ac:dyDescent="0.45">
      <c r="A562" s="1">
        <v>561</v>
      </c>
      <c r="B562" s="2">
        <v>254.42990408461486</v>
      </c>
      <c r="C562" s="1">
        <v>1</v>
      </c>
      <c r="D562" s="3">
        <v>89222</v>
      </c>
      <c r="E562" s="1">
        <v>1</v>
      </c>
      <c r="F562" s="1">
        <v>2</v>
      </c>
      <c r="G562" s="1">
        <v>19</v>
      </c>
      <c r="H562" s="1">
        <v>0</v>
      </c>
      <c r="I562" s="1">
        <v>0</v>
      </c>
      <c r="J562" s="1">
        <v>0</v>
      </c>
    </row>
    <row r="563" spans="1:10" ht="18.5" x14ac:dyDescent="0.45">
      <c r="A563" s="1">
        <v>562</v>
      </c>
      <c r="B563" s="2">
        <v>300.59049217411774</v>
      </c>
      <c r="C563" s="1">
        <v>2</v>
      </c>
      <c r="D563" s="3">
        <v>138238</v>
      </c>
      <c r="E563" s="1">
        <v>2</v>
      </c>
      <c r="F563" s="1">
        <v>1</v>
      </c>
      <c r="G563" s="1">
        <v>6</v>
      </c>
      <c r="H563" s="1">
        <v>0</v>
      </c>
      <c r="I563" s="1">
        <v>0</v>
      </c>
      <c r="J563" s="1">
        <v>0</v>
      </c>
    </row>
    <row r="564" spans="1:10" ht="18.5" x14ac:dyDescent="0.45">
      <c r="A564" s="1">
        <v>563</v>
      </c>
      <c r="B564" s="2">
        <v>252.41606257795075</v>
      </c>
      <c r="C564" s="1">
        <v>2</v>
      </c>
      <c r="D564" s="3">
        <v>110925</v>
      </c>
      <c r="E564" s="1">
        <v>2</v>
      </c>
      <c r="F564" s="1">
        <v>3</v>
      </c>
      <c r="G564" s="1">
        <v>3</v>
      </c>
      <c r="H564" s="1">
        <v>0</v>
      </c>
      <c r="I564" s="1">
        <v>0</v>
      </c>
      <c r="J564" s="1">
        <v>0</v>
      </c>
    </row>
    <row r="565" spans="1:10" ht="18.5" x14ac:dyDescent="0.45">
      <c r="A565" s="1">
        <v>564</v>
      </c>
      <c r="B565" s="2">
        <v>222.8433074188797</v>
      </c>
      <c r="C565" s="1">
        <v>1</v>
      </c>
      <c r="D565" s="3">
        <v>83523</v>
      </c>
      <c r="E565" s="1">
        <v>1</v>
      </c>
      <c r="F565" s="1">
        <v>2</v>
      </c>
      <c r="G565" s="1">
        <v>14</v>
      </c>
      <c r="H565" s="1">
        <v>0</v>
      </c>
      <c r="I565" s="1">
        <v>0</v>
      </c>
      <c r="J565" s="1">
        <v>0</v>
      </c>
    </row>
    <row r="566" spans="1:10" ht="18.5" x14ac:dyDescent="0.45">
      <c r="A566" s="1">
        <v>565</v>
      </c>
      <c r="B566" s="2">
        <v>281.31572239868058</v>
      </c>
      <c r="C566" s="1">
        <v>2</v>
      </c>
      <c r="D566" s="3">
        <v>113436</v>
      </c>
      <c r="E566" s="1">
        <v>2</v>
      </c>
      <c r="F566" s="1">
        <v>1</v>
      </c>
      <c r="G566" s="1">
        <v>1</v>
      </c>
      <c r="H566" s="1">
        <v>0</v>
      </c>
      <c r="I566" s="1">
        <v>0</v>
      </c>
      <c r="J566" s="1">
        <v>1</v>
      </c>
    </row>
    <row r="567" spans="1:10" ht="18.5" x14ac:dyDescent="0.45">
      <c r="A567" s="1">
        <v>566</v>
      </c>
      <c r="B567" s="2">
        <v>211.15118698162036</v>
      </c>
      <c r="C567" s="1">
        <v>1</v>
      </c>
      <c r="D567" s="3">
        <v>89408</v>
      </c>
      <c r="E567" s="1">
        <v>1</v>
      </c>
      <c r="F567" s="1">
        <v>2</v>
      </c>
      <c r="G567" s="1">
        <v>2</v>
      </c>
      <c r="H567" s="1">
        <v>0</v>
      </c>
      <c r="I567" s="1">
        <v>0</v>
      </c>
      <c r="J567" s="1">
        <v>0</v>
      </c>
    </row>
    <row r="568" spans="1:10" ht="18.5" x14ac:dyDescent="0.45">
      <c r="A568" s="1">
        <v>567</v>
      </c>
      <c r="B568" s="2">
        <v>417.7975739650438</v>
      </c>
      <c r="C568" s="1">
        <v>2</v>
      </c>
      <c r="D568" s="3">
        <v>143875</v>
      </c>
      <c r="E568" s="1">
        <v>5</v>
      </c>
      <c r="F568" s="1">
        <v>3</v>
      </c>
      <c r="G568" s="1">
        <v>9</v>
      </c>
      <c r="H568" s="1">
        <v>0</v>
      </c>
      <c r="I568" s="1">
        <v>3</v>
      </c>
      <c r="J568" s="1">
        <v>0</v>
      </c>
    </row>
    <row r="569" spans="1:10" ht="18.5" x14ac:dyDescent="0.45">
      <c r="A569" s="1">
        <v>568</v>
      </c>
      <c r="B569" s="2">
        <v>307.23748187279978</v>
      </c>
      <c r="C569" s="1">
        <v>2</v>
      </c>
      <c r="D569" s="3">
        <v>120547</v>
      </c>
      <c r="E569" s="1">
        <v>5</v>
      </c>
      <c r="F569" s="1">
        <v>2</v>
      </c>
      <c r="G569" s="1">
        <v>6</v>
      </c>
      <c r="H569" s="1">
        <v>0</v>
      </c>
      <c r="I569" s="1">
        <v>3</v>
      </c>
      <c r="J569" s="1">
        <v>0</v>
      </c>
    </row>
    <row r="570" spans="1:10" ht="18.5" x14ac:dyDescent="0.45">
      <c r="A570" s="1">
        <v>569</v>
      </c>
      <c r="B570" s="2">
        <v>332.15515437552199</v>
      </c>
      <c r="C570" s="1">
        <v>2</v>
      </c>
      <c r="D570" s="3">
        <v>116693</v>
      </c>
      <c r="E570" s="1">
        <v>5</v>
      </c>
      <c r="F570" s="1">
        <v>3</v>
      </c>
      <c r="G570" s="1">
        <v>5</v>
      </c>
      <c r="H570" s="1">
        <v>0</v>
      </c>
      <c r="I570" s="1">
        <v>3</v>
      </c>
      <c r="J570" s="1">
        <v>0</v>
      </c>
    </row>
    <row r="571" spans="1:10" ht="18.5" x14ac:dyDescent="0.45">
      <c r="A571" s="1">
        <v>570</v>
      </c>
      <c r="B571" s="2">
        <v>208.46871880029173</v>
      </c>
      <c r="C571" s="1">
        <v>1</v>
      </c>
      <c r="D571" s="3">
        <v>85538</v>
      </c>
      <c r="E571" s="1">
        <v>1</v>
      </c>
      <c r="F571" s="1">
        <v>1</v>
      </c>
      <c r="G571" s="1">
        <v>10</v>
      </c>
      <c r="H571" s="1">
        <v>0</v>
      </c>
      <c r="I571" s="1">
        <v>0</v>
      </c>
      <c r="J571" s="1">
        <v>0</v>
      </c>
    </row>
    <row r="572" spans="1:10" ht="18.5" x14ac:dyDescent="0.45">
      <c r="A572" s="1">
        <v>571</v>
      </c>
      <c r="B572" s="2">
        <v>165.6883735271702</v>
      </c>
      <c r="C572" s="1">
        <v>1</v>
      </c>
      <c r="D572" s="3">
        <v>80678</v>
      </c>
      <c r="E572" s="1">
        <v>1</v>
      </c>
      <c r="F572" s="1">
        <v>3</v>
      </c>
      <c r="G572" s="1">
        <v>8</v>
      </c>
      <c r="H572" s="1">
        <v>0</v>
      </c>
      <c r="I572" s="1">
        <v>0</v>
      </c>
      <c r="J572" s="1">
        <v>0</v>
      </c>
    </row>
    <row r="573" spans="1:10" ht="18.5" x14ac:dyDescent="0.45">
      <c r="A573" s="1">
        <v>572</v>
      </c>
      <c r="B573" s="2">
        <v>303.8104334335535</v>
      </c>
      <c r="C573" s="1">
        <v>2</v>
      </c>
      <c r="D573" s="3">
        <v>125502</v>
      </c>
      <c r="E573" s="1">
        <v>2</v>
      </c>
      <c r="F573" s="1">
        <v>2</v>
      </c>
      <c r="G573" s="1">
        <v>16</v>
      </c>
      <c r="H573" s="1">
        <v>0</v>
      </c>
      <c r="I573" s="1">
        <v>0</v>
      </c>
      <c r="J573" s="1">
        <v>0</v>
      </c>
    </row>
    <row r="574" spans="1:10" ht="18.5" x14ac:dyDescent="0.45">
      <c r="A574" s="1">
        <v>573</v>
      </c>
      <c r="B574" s="2">
        <v>239.47690636971848</v>
      </c>
      <c r="C574" s="1">
        <v>1</v>
      </c>
      <c r="D574" s="3">
        <v>71899</v>
      </c>
      <c r="E574" s="1">
        <v>1</v>
      </c>
      <c r="F574" s="1">
        <v>2</v>
      </c>
      <c r="G574" s="1">
        <v>20</v>
      </c>
      <c r="H574" s="1">
        <v>0</v>
      </c>
      <c r="I574" s="1">
        <v>0</v>
      </c>
      <c r="J574" s="1">
        <v>0</v>
      </c>
    </row>
    <row r="575" spans="1:10" ht="18.5" x14ac:dyDescent="0.45">
      <c r="A575" s="1">
        <v>574</v>
      </c>
      <c r="B575" s="2">
        <v>294.46281718769848</v>
      </c>
      <c r="C575" s="1">
        <v>2</v>
      </c>
      <c r="D575" s="3">
        <v>131892</v>
      </c>
      <c r="E575" s="1">
        <v>2</v>
      </c>
      <c r="F575" s="1">
        <v>1</v>
      </c>
      <c r="G575" s="1">
        <v>3</v>
      </c>
      <c r="H575" s="1">
        <v>0</v>
      </c>
      <c r="I575" s="1">
        <v>0</v>
      </c>
      <c r="J575" s="1">
        <v>0</v>
      </c>
    </row>
    <row r="576" spans="1:10" ht="18.5" x14ac:dyDescent="0.45">
      <c r="A576" s="1">
        <v>575</v>
      </c>
      <c r="B576" s="2">
        <v>143.28722699883383</v>
      </c>
      <c r="C576" s="1">
        <v>1</v>
      </c>
      <c r="D576" s="3">
        <v>91569</v>
      </c>
      <c r="E576" s="1">
        <v>1</v>
      </c>
      <c r="F576" s="1">
        <v>3</v>
      </c>
      <c r="G576" s="1">
        <v>2</v>
      </c>
      <c r="H576" s="1">
        <v>1</v>
      </c>
      <c r="I576" s="1">
        <v>0</v>
      </c>
      <c r="J576" s="1">
        <v>0</v>
      </c>
    </row>
    <row r="577" spans="1:10" ht="18.5" x14ac:dyDescent="0.45">
      <c r="A577" s="1">
        <v>576</v>
      </c>
      <c r="B577" s="2">
        <v>261.54860093430273</v>
      </c>
      <c r="C577" s="1">
        <v>2</v>
      </c>
      <c r="D577" s="3">
        <v>138302</v>
      </c>
      <c r="E577" s="1">
        <v>2</v>
      </c>
      <c r="F577" s="1">
        <v>3</v>
      </c>
      <c r="G577" s="1">
        <v>5</v>
      </c>
      <c r="H577" s="1">
        <v>0</v>
      </c>
      <c r="I577" s="1">
        <v>0</v>
      </c>
      <c r="J577" s="1">
        <v>1</v>
      </c>
    </row>
    <row r="578" spans="1:10" ht="18.5" x14ac:dyDescent="0.45">
      <c r="A578" s="1">
        <v>577</v>
      </c>
      <c r="B578" s="2">
        <v>292.62069609800449</v>
      </c>
      <c r="C578" s="1">
        <v>2</v>
      </c>
      <c r="D578" s="3">
        <v>127189</v>
      </c>
      <c r="E578" s="1">
        <v>2</v>
      </c>
      <c r="F578" s="1">
        <v>1</v>
      </c>
      <c r="G578" s="1">
        <v>1</v>
      </c>
      <c r="H578" s="1">
        <v>0</v>
      </c>
      <c r="I578" s="1">
        <v>0</v>
      </c>
      <c r="J578" s="1">
        <v>0</v>
      </c>
    </row>
    <row r="579" spans="1:10" ht="18.5" x14ac:dyDescent="0.45">
      <c r="A579" s="1">
        <v>578</v>
      </c>
      <c r="B579" s="2">
        <v>148.82416774055829</v>
      </c>
      <c r="C579" s="1">
        <v>1</v>
      </c>
      <c r="D579" s="3">
        <v>78300</v>
      </c>
      <c r="E579" s="1">
        <v>1</v>
      </c>
      <c r="F579" s="1">
        <v>3</v>
      </c>
      <c r="G579" s="1">
        <v>4</v>
      </c>
      <c r="H579" s="1">
        <v>0</v>
      </c>
      <c r="I579" s="1">
        <v>0</v>
      </c>
      <c r="J579" s="1">
        <v>0</v>
      </c>
    </row>
    <row r="580" spans="1:10" ht="18.5" x14ac:dyDescent="0.45">
      <c r="A580" s="1">
        <v>579</v>
      </c>
      <c r="B580" s="2">
        <v>232.07626365575854</v>
      </c>
      <c r="C580" s="1">
        <v>1</v>
      </c>
      <c r="D580" s="3">
        <v>85622</v>
      </c>
      <c r="E580" s="1">
        <v>1</v>
      </c>
      <c r="F580" s="1">
        <v>2</v>
      </c>
      <c r="G580" s="1">
        <v>13</v>
      </c>
      <c r="H580" s="1">
        <v>0</v>
      </c>
      <c r="I580" s="1">
        <v>0</v>
      </c>
      <c r="J580" s="1">
        <v>0</v>
      </c>
    </row>
    <row r="581" spans="1:10" ht="18.5" x14ac:dyDescent="0.45">
      <c r="A581" s="1">
        <v>580</v>
      </c>
      <c r="B581" s="2">
        <v>233.52544595821254</v>
      </c>
      <c r="C581" s="1">
        <v>2</v>
      </c>
      <c r="D581" s="3">
        <v>115635</v>
      </c>
      <c r="E581" s="1">
        <v>5</v>
      </c>
      <c r="F581" s="1">
        <v>3</v>
      </c>
      <c r="G581" s="1">
        <v>1</v>
      </c>
      <c r="H581" s="1">
        <v>0</v>
      </c>
      <c r="I581" s="1">
        <v>3</v>
      </c>
      <c r="J581" s="1">
        <v>0</v>
      </c>
    </row>
    <row r="582" spans="1:10" ht="18.5" x14ac:dyDescent="0.45">
      <c r="A582" s="1">
        <v>581</v>
      </c>
      <c r="B582" s="2">
        <v>289.86084757728565</v>
      </c>
      <c r="C582" s="1">
        <v>2</v>
      </c>
      <c r="D582" s="3">
        <v>141879</v>
      </c>
      <c r="E582" s="1">
        <v>2</v>
      </c>
      <c r="F582" s="1">
        <v>2</v>
      </c>
      <c r="G582" s="1">
        <v>14</v>
      </c>
      <c r="H582" s="1">
        <v>0</v>
      </c>
      <c r="I582" s="1">
        <v>0</v>
      </c>
      <c r="J582" s="1">
        <v>0</v>
      </c>
    </row>
    <row r="583" spans="1:10" ht="18.5" x14ac:dyDescent="0.45">
      <c r="A583" s="1">
        <v>582</v>
      </c>
      <c r="B583" s="2">
        <v>197.28842394682476</v>
      </c>
      <c r="C583" s="1">
        <v>1</v>
      </c>
      <c r="D583" s="3">
        <v>87662</v>
      </c>
      <c r="E583" s="1">
        <v>1</v>
      </c>
      <c r="F583" s="1">
        <v>1</v>
      </c>
      <c r="G583" s="1">
        <v>18</v>
      </c>
      <c r="H583" s="1">
        <v>0</v>
      </c>
      <c r="I583" s="1">
        <v>0</v>
      </c>
      <c r="J583" s="1">
        <v>1</v>
      </c>
    </row>
    <row r="584" spans="1:10" ht="18.5" x14ac:dyDescent="0.45">
      <c r="A584" s="1">
        <v>583</v>
      </c>
      <c r="B584" s="2">
        <v>230.48353801441061</v>
      </c>
      <c r="C584" s="1">
        <v>1</v>
      </c>
      <c r="D584" s="3">
        <v>75020</v>
      </c>
      <c r="E584" s="1">
        <v>1</v>
      </c>
      <c r="F584" s="1">
        <v>2</v>
      </c>
      <c r="G584" s="1">
        <v>16</v>
      </c>
      <c r="H584" s="1">
        <v>0</v>
      </c>
      <c r="I584" s="1">
        <v>0</v>
      </c>
      <c r="J584" s="1">
        <v>0</v>
      </c>
    </row>
    <row r="585" spans="1:10" ht="18.5" x14ac:dyDescent="0.45">
      <c r="A585" s="1">
        <v>584</v>
      </c>
      <c r="B585" s="2">
        <v>191.42160984798358</v>
      </c>
      <c r="C585" s="1">
        <v>1</v>
      </c>
      <c r="D585" s="3">
        <v>89048</v>
      </c>
      <c r="E585" s="1">
        <v>2</v>
      </c>
      <c r="F585" s="1">
        <v>1</v>
      </c>
      <c r="G585" s="1">
        <v>3</v>
      </c>
      <c r="H585" s="1">
        <v>0</v>
      </c>
      <c r="I585" s="1">
        <v>1</v>
      </c>
      <c r="J585" s="1">
        <v>0</v>
      </c>
    </row>
    <row r="586" spans="1:10" ht="18.5" x14ac:dyDescent="0.45">
      <c r="A586" s="1">
        <v>585</v>
      </c>
      <c r="B586" s="2">
        <v>195.83785392493365</v>
      </c>
      <c r="C586" s="1">
        <v>1</v>
      </c>
      <c r="D586" s="3">
        <v>79473</v>
      </c>
      <c r="E586" s="1">
        <v>1</v>
      </c>
      <c r="F586" s="1">
        <v>1</v>
      </c>
      <c r="G586" s="1">
        <v>20</v>
      </c>
      <c r="H586" s="1">
        <v>0</v>
      </c>
      <c r="I586" s="1">
        <v>0</v>
      </c>
      <c r="J586" s="1">
        <v>0</v>
      </c>
    </row>
    <row r="587" spans="1:10" ht="18.5" x14ac:dyDescent="0.45">
      <c r="A587" s="1">
        <v>586</v>
      </c>
      <c r="B587" s="2">
        <v>306.61151685546616</v>
      </c>
      <c r="C587" s="1">
        <v>2</v>
      </c>
      <c r="D587" s="3">
        <v>127238</v>
      </c>
      <c r="E587" s="1">
        <v>2</v>
      </c>
      <c r="F587" s="1">
        <v>3</v>
      </c>
      <c r="G587" s="1">
        <v>3</v>
      </c>
      <c r="H587" s="1">
        <v>0</v>
      </c>
      <c r="I587" s="1">
        <v>0</v>
      </c>
      <c r="J587" s="1">
        <v>0</v>
      </c>
    </row>
    <row r="588" spans="1:10" ht="18.5" x14ac:dyDescent="0.45">
      <c r="A588" s="1">
        <v>587</v>
      </c>
      <c r="B588" s="2">
        <v>246.87304120781801</v>
      </c>
      <c r="C588" s="1">
        <v>1</v>
      </c>
      <c r="D588" s="3">
        <v>90599</v>
      </c>
      <c r="E588" s="1">
        <v>1</v>
      </c>
      <c r="F588" s="1">
        <v>3</v>
      </c>
      <c r="G588" s="1">
        <v>19</v>
      </c>
      <c r="H588" s="1">
        <v>0</v>
      </c>
      <c r="I588" s="1">
        <v>0</v>
      </c>
      <c r="J588" s="1">
        <v>0</v>
      </c>
    </row>
    <row r="589" spans="1:10" ht="18.5" x14ac:dyDescent="0.45">
      <c r="A589" s="1">
        <v>588</v>
      </c>
      <c r="B589" s="2">
        <v>271.47398778314044</v>
      </c>
      <c r="C589" s="1">
        <v>2</v>
      </c>
      <c r="D589" s="3">
        <v>115682</v>
      </c>
      <c r="E589" s="1">
        <v>2</v>
      </c>
      <c r="F589" s="1">
        <v>1</v>
      </c>
      <c r="G589" s="1">
        <v>4</v>
      </c>
      <c r="H589" s="1">
        <v>0</v>
      </c>
      <c r="I589" s="1">
        <v>0</v>
      </c>
      <c r="J589" s="1">
        <v>0</v>
      </c>
    </row>
    <row r="590" spans="1:10" ht="18.5" x14ac:dyDescent="0.45">
      <c r="A590" s="1">
        <v>589</v>
      </c>
      <c r="B590" s="2">
        <v>336.07450258774651</v>
      </c>
      <c r="C590" s="1">
        <v>2</v>
      </c>
      <c r="D590" s="3">
        <v>146041</v>
      </c>
      <c r="E590" s="1">
        <v>2</v>
      </c>
      <c r="F590" s="1">
        <v>2</v>
      </c>
      <c r="G590" s="1">
        <v>2</v>
      </c>
      <c r="H590" s="1">
        <v>0</v>
      </c>
      <c r="I590" s="1">
        <v>0</v>
      </c>
      <c r="J590" s="1">
        <v>0</v>
      </c>
    </row>
    <row r="591" spans="1:10" ht="18.5" x14ac:dyDescent="0.45">
      <c r="A591" s="1">
        <v>590</v>
      </c>
      <c r="B591" s="2">
        <v>179.77661696825334</v>
      </c>
      <c r="C591" s="1">
        <v>1</v>
      </c>
      <c r="D591" s="3">
        <v>72082</v>
      </c>
      <c r="E591" s="1">
        <v>1</v>
      </c>
      <c r="F591" s="1">
        <v>3</v>
      </c>
      <c r="G591" s="1">
        <v>13</v>
      </c>
      <c r="H591" s="1">
        <v>1</v>
      </c>
      <c r="I591" s="1">
        <v>0</v>
      </c>
      <c r="J591" s="1">
        <v>1</v>
      </c>
    </row>
    <row r="592" spans="1:10" ht="18.5" x14ac:dyDescent="0.45">
      <c r="A592" s="1">
        <v>591</v>
      </c>
      <c r="B592" s="2">
        <v>421.32294705602089</v>
      </c>
      <c r="C592" s="1">
        <v>3</v>
      </c>
      <c r="D592" s="3">
        <v>129213</v>
      </c>
      <c r="E592" s="1">
        <v>6</v>
      </c>
      <c r="F592" s="1">
        <v>1</v>
      </c>
      <c r="G592" s="1">
        <v>3</v>
      </c>
      <c r="H592" s="1">
        <v>0</v>
      </c>
      <c r="I592" s="1">
        <v>3</v>
      </c>
      <c r="J592" s="1">
        <v>0</v>
      </c>
    </row>
    <row r="593" spans="1:10" ht="18.5" x14ac:dyDescent="0.45">
      <c r="A593" s="1">
        <v>592</v>
      </c>
      <c r="B593" s="2">
        <v>183.3509764303237</v>
      </c>
      <c r="C593" s="1">
        <v>1</v>
      </c>
      <c r="D593" s="3">
        <v>89782</v>
      </c>
      <c r="E593" s="1">
        <v>1</v>
      </c>
      <c r="F593" s="1">
        <v>0</v>
      </c>
      <c r="G593" s="1">
        <v>2</v>
      </c>
      <c r="H593" s="1">
        <v>0</v>
      </c>
      <c r="I593" s="1">
        <v>0</v>
      </c>
      <c r="J593" s="1">
        <v>0</v>
      </c>
    </row>
    <row r="594" spans="1:10" ht="18.5" x14ac:dyDescent="0.45">
      <c r="A594" s="1">
        <v>593</v>
      </c>
      <c r="B594" s="2">
        <v>245.1066055036253</v>
      </c>
      <c r="C594" s="1">
        <v>1</v>
      </c>
      <c r="D594" s="3">
        <v>90780</v>
      </c>
      <c r="E594" s="1">
        <v>2</v>
      </c>
      <c r="F594" s="1">
        <v>1</v>
      </c>
      <c r="G594" s="1">
        <v>13</v>
      </c>
      <c r="H594" s="1">
        <v>0</v>
      </c>
      <c r="I594" s="1">
        <v>1</v>
      </c>
      <c r="J594" s="1">
        <v>0</v>
      </c>
    </row>
    <row r="595" spans="1:10" ht="18.5" x14ac:dyDescent="0.45">
      <c r="A595" s="1">
        <v>594</v>
      </c>
      <c r="B595" s="2">
        <v>158.05447853472674</v>
      </c>
      <c r="C595" s="1">
        <v>1</v>
      </c>
      <c r="D595" s="3">
        <v>83715</v>
      </c>
      <c r="E595" s="1">
        <v>1</v>
      </c>
      <c r="F595" s="1">
        <v>1</v>
      </c>
      <c r="G595" s="1">
        <v>2</v>
      </c>
      <c r="H595" s="1">
        <v>0</v>
      </c>
      <c r="I595" s="1">
        <v>0</v>
      </c>
      <c r="J595" s="1">
        <v>0</v>
      </c>
    </row>
    <row r="596" spans="1:10" ht="18.5" x14ac:dyDescent="0.45">
      <c r="A596" s="1">
        <v>595</v>
      </c>
      <c r="B596" s="2">
        <v>366.38478110491349</v>
      </c>
      <c r="C596" s="1">
        <v>2</v>
      </c>
      <c r="D596" s="3">
        <v>139903</v>
      </c>
      <c r="E596" s="1">
        <v>3</v>
      </c>
      <c r="F596" s="1">
        <v>3</v>
      </c>
      <c r="G596" s="1">
        <v>3</v>
      </c>
      <c r="H596" s="1">
        <v>0</v>
      </c>
      <c r="I596" s="1">
        <v>1</v>
      </c>
      <c r="J596" s="1">
        <v>0</v>
      </c>
    </row>
    <row r="597" spans="1:10" ht="18.5" x14ac:dyDescent="0.45">
      <c r="A597" s="1">
        <v>596</v>
      </c>
      <c r="B597" s="2">
        <v>183.9354066645781</v>
      </c>
      <c r="C597" s="1">
        <v>1</v>
      </c>
      <c r="D597" s="3">
        <v>75362</v>
      </c>
      <c r="E597" s="1">
        <v>1</v>
      </c>
      <c r="F597" s="1">
        <v>2</v>
      </c>
      <c r="G597" s="1">
        <v>20</v>
      </c>
      <c r="H597" s="1">
        <v>0</v>
      </c>
      <c r="I597" s="1">
        <v>0</v>
      </c>
      <c r="J597" s="1">
        <v>0</v>
      </c>
    </row>
    <row r="598" spans="1:10" ht="18.5" x14ac:dyDescent="0.45">
      <c r="A598" s="1">
        <v>597</v>
      </c>
      <c r="B598" s="2">
        <v>208.77447961910258</v>
      </c>
      <c r="C598" s="1">
        <v>1</v>
      </c>
      <c r="D598" s="3">
        <v>80823</v>
      </c>
      <c r="E598" s="1">
        <v>1</v>
      </c>
      <c r="F598" s="1">
        <v>0</v>
      </c>
      <c r="G598" s="1">
        <v>12</v>
      </c>
      <c r="H598" s="1">
        <v>0</v>
      </c>
      <c r="I598" s="1">
        <v>0</v>
      </c>
      <c r="J598" s="1">
        <v>1</v>
      </c>
    </row>
    <row r="599" spans="1:10" ht="18.5" x14ac:dyDescent="0.45">
      <c r="A599" s="1">
        <v>598</v>
      </c>
      <c r="B599" s="2">
        <v>204.80790201109201</v>
      </c>
      <c r="C599" s="1">
        <v>1</v>
      </c>
      <c r="D599" s="3">
        <v>70670</v>
      </c>
      <c r="E599" s="1">
        <v>1</v>
      </c>
      <c r="F599" s="1">
        <v>2</v>
      </c>
      <c r="G599" s="1">
        <v>8</v>
      </c>
      <c r="H599" s="1">
        <v>0</v>
      </c>
      <c r="I599" s="1">
        <v>0</v>
      </c>
      <c r="J599" s="1">
        <v>1</v>
      </c>
    </row>
    <row r="600" spans="1:10" ht="18.5" x14ac:dyDescent="0.45">
      <c r="A600" s="1">
        <v>599</v>
      </c>
      <c r="B600" s="2">
        <v>186.47320888141337</v>
      </c>
      <c r="C600" s="1">
        <v>1</v>
      </c>
      <c r="D600" s="3">
        <v>78245</v>
      </c>
      <c r="E600" s="1">
        <v>1</v>
      </c>
      <c r="F600" s="1">
        <v>1</v>
      </c>
      <c r="G600" s="1">
        <v>3</v>
      </c>
      <c r="H600" s="1">
        <v>0</v>
      </c>
      <c r="I600" s="1">
        <v>0</v>
      </c>
      <c r="J600" s="1">
        <v>0</v>
      </c>
    </row>
    <row r="601" spans="1:10" ht="18.5" x14ac:dyDescent="0.45">
      <c r="A601" s="1">
        <v>600</v>
      </c>
      <c r="B601" s="2">
        <v>186.9397568981629</v>
      </c>
      <c r="C601" s="1">
        <v>1</v>
      </c>
      <c r="D601" s="3">
        <v>79238</v>
      </c>
      <c r="E601" s="1">
        <v>1</v>
      </c>
      <c r="F601" s="1">
        <v>1</v>
      </c>
      <c r="G601" s="1">
        <v>5</v>
      </c>
      <c r="H601" s="1">
        <v>0</v>
      </c>
      <c r="I601" s="1">
        <v>0</v>
      </c>
      <c r="J601" s="1">
        <v>0</v>
      </c>
    </row>
    <row r="602" spans="1:10" ht="18.5" x14ac:dyDescent="0.45">
      <c r="A602" s="1">
        <v>601</v>
      </c>
      <c r="B602" s="2">
        <v>201.99987365974312</v>
      </c>
      <c r="C602" s="1">
        <v>1</v>
      </c>
      <c r="D602" s="3">
        <v>89604</v>
      </c>
      <c r="E602" s="1">
        <v>1</v>
      </c>
      <c r="F602" s="1">
        <v>1</v>
      </c>
      <c r="G602" s="1">
        <v>4</v>
      </c>
      <c r="H602" s="1">
        <v>0</v>
      </c>
      <c r="I602" s="1">
        <v>0</v>
      </c>
      <c r="J602" s="1">
        <v>0</v>
      </c>
    </row>
    <row r="603" spans="1:10" ht="18.5" x14ac:dyDescent="0.45">
      <c r="A603" s="1">
        <v>602</v>
      </c>
      <c r="B603" s="2">
        <v>153.27121868362741</v>
      </c>
      <c r="C603" s="1">
        <v>1</v>
      </c>
      <c r="D603" s="3">
        <v>79917</v>
      </c>
      <c r="E603" s="1">
        <v>1</v>
      </c>
      <c r="F603" s="1">
        <v>1</v>
      </c>
      <c r="G603" s="1">
        <v>1</v>
      </c>
      <c r="H603" s="1">
        <v>0</v>
      </c>
      <c r="I603" s="1">
        <v>0</v>
      </c>
      <c r="J603" s="1">
        <v>0</v>
      </c>
    </row>
    <row r="604" spans="1:10" ht="18.5" x14ac:dyDescent="0.45">
      <c r="A604" s="1">
        <v>603</v>
      </c>
      <c r="B604" s="2">
        <v>320.0556867589043</v>
      </c>
      <c r="C604" s="1">
        <v>2</v>
      </c>
      <c r="D604" s="3">
        <v>122644</v>
      </c>
      <c r="E604" s="1">
        <v>4</v>
      </c>
      <c r="F604" s="1">
        <v>2</v>
      </c>
      <c r="G604" s="1">
        <v>4</v>
      </c>
      <c r="H604" s="1">
        <v>0</v>
      </c>
      <c r="I604" s="1">
        <v>2</v>
      </c>
      <c r="J604" s="1">
        <v>0</v>
      </c>
    </row>
    <row r="605" spans="1:10" ht="18.5" x14ac:dyDescent="0.45">
      <c r="A605" s="1">
        <v>604</v>
      </c>
      <c r="B605" s="2">
        <v>177.16099746962976</v>
      </c>
      <c r="C605" s="1">
        <v>1</v>
      </c>
      <c r="D605" s="3">
        <v>91115</v>
      </c>
      <c r="E605" s="1">
        <v>1</v>
      </c>
      <c r="F605" s="1">
        <v>2</v>
      </c>
      <c r="G605" s="1">
        <v>3</v>
      </c>
      <c r="H605" s="1">
        <v>0</v>
      </c>
      <c r="I605" s="1">
        <v>0</v>
      </c>
      <c r="J605" s="1">
        <v>0</v>
      </c>
    </row>
    <row r="606" spans="1:10" ht="18.5" x14ac:dyDescent="0.45">
      <c r="A606" s="1">
        <v>605</v>
      </c>
      <c r="B606" s="2">
        <v>166.63225057647605</v>
      </c>
      <c r="C606" s="1">
        <v>1</v>
      </c>
      <c r="D606" s="3">
        <v>88977</v>
      </c>
      <c r="E606" s="1">
        <v>1</v>
      </c>
      <c r="F606" s="1">
        <v>2</v>
      </c>
      <c r="G606" s="1">
        <v>5</v>
      </c>
      <c r="H606" s="1">
        <v>0</v>
      </c>
      <c r="I606" s="1">
        <v>0</v>
      </c>
      <c r="J606" s="1">
        <v>0</v>
      </c>
    </row>
    <row r="607" spans="1:10" ht="18.5" x14ac:dyDescent="0.45">
      <c r="A607" s="1">
        <v>606</v>
      </c>
      <c r="B607" s="2">
        <v>187.01002233923577</v>
      </c>
      <c r="C607" s="1">
        <v>1</v>
      </c>
      <c r="D607" s="3">
        <v>87135</v>
      </c>
      <c r="E607" s="1">
        <v>1</v>
      </c>
      <c r="F607" s="1">
        <v>2</v>
      </c>
      <c r="G607" s="1">
        <v>2</v>
      </c>
      <c r="H607" s="1">
        <v>0</v>
      </c>
      <c r="I607" s="1">
        <v>0</v>
      </c>
      <c r="J607" s="1">
        <v>0</v>
      </c>
    </row>
    <row r="608" spans="1:10" ht="18.5" x14ac:dyDescent="0.45">
      <c r="A608" s="1">
        <v>607</v>
      </c>
      <c r="B608" s="2">
        <v>193.08261171065845</v>
      </c>
      <c r="C608" s="1">
        <v>1</v>
      </c>
      <c r="D608" s="3">
        <v>84957</v>
      </c>
      <c r="E608" s="1">
        <v>1</v>
      </c>
      <c r="F608" s="1">
        <v>3</v>
      </c>
      <c r="G608" s="1">
        <v>1</v>
      </c>
      <c r="H608" s="1">
        <v>0</v>
      </c>
      <c r="I608" s="1">
        <v>0</v>
      </c>
      <c r="J608" s="1">
        <v>0</v>
      </c>
    </row>
    <row r="609" spans="1:10" ht="18.5" x14ac:dyDescent="0.45">
      <c r="A609" s="1">
        <v>608</v>
      </c>
      <c r="B609" s="2">
        <v>299.49940908654958</v>
      </c>
      <c r="C609" s="1">
        <v>2</v>
      </c>
      <c r="D609" s="3">
        <v>144080</v>
      </c>
      <c r="E609" s="1">
        <v>4</v>
      </c>
      <c r="F609" s="1">
        <v>2</v>
      </c>
      <c r="G609" s="1">
        <v>4</v>
      </c>
      <c r="H609" s="1">
        <v>0</v>
      </c>
      <c r="I609" s="1">
        <v>2</v>
      </c>
      <c r="J609" s="1">
        <v>0</v>
      </c>
    </row>
    <row r="610" spans="1:10" ht="18.5" x14ac:dyDescent="0.45">
      <c r="A610" s="1">
        <v>609</v>
      </c>
      <c r="B610" s="2">
        <v>215.88244420856648</v>
      </c>
      <c r="C610" s="1">
        <v>1</v>
      </c>
      <c r="D610" s="3">
        <v>90831</v>
      </c>
      <c r="E610" s="1">
        <v>1</v>
      </c>
      <c r="F610" s="1">
        <v>2</v>
      </c>
      <c r="G610" s="1">
        <v>15</v>
      </c>
      <c r="H610" s="1">
        <v>0</v>
      </c>
      <c r="I610" s="1">
        <v>0</v>
      </c>
      <c r="J610" s="1">
        <v>0</v>
      </c>
    </row>
    <row r="611" spans="1:10" ht="18.5" x14ac:dyDescent="0.45">
      <c r="A611" s="1">
        <v>610</v>
      </c>
      <c r="B611" s="2">
        <v>176.87996620147121</v>
      </c>
      <c r="C611" s="1">
        <v>1</v>
      </c>
      <c r="D611" s="3">
        <v>92435</v>
      </c>
      <c r="E611" s="1">
        <v>2</v>
      </c>
      <c r="F611" s="1">
        <v>3</v>
      </c>
      <c r="G611" s="1">
        <v>1</v>
      </c>
      <c r="H611" s="1">
        <v>0</v>
      </c>
      <c r="I611" s="1">
        <v>1</v>
      </c>
      <c r="J611" s="1">
        <v>1</v>
      </c>
    </row>
    <row r="612" spans="1:10" ht="18.5" x14ac:dyDescent="0.45">
      <c r="A612" s="1">
        <v>611</v>
      </c>
      <c r="B612" s="2">
        <v>227.65681261379686</v>
      </c>
      <c r="C612" s="1">
        <v>1</v>
      </c>
      <c r="D612" s="3">
        <v>87253</v>
      </c>
      <c r="E612" s="1">
        <v>1</v>
      </c>
      <c r="F612" s="1">
        <v>3</v>
      </c>
      <c r="G612" s="1">
        <v>14</v>
      </c>
      <c r="H612" s="1">
        <v>0</v>
      </c>
      <c r="I612" s="1">
        <v>0</v>
      </c>
      <c r="J612" s="1">
        <v>0</v>
      </c>
    </row>
    <row r="613" spans="1:10" ht="18.5" x14ac:dyDescent="0.45">
      <c r="A613" s="1">
        <v>612</v>
      </c>
      <c r="B613" s="2">
        <v>239.63379186444234</v>
      </c>
      <c r="C613" s="1">
        <v>1</v>
      </c>
      <c r="D613" s="3">
        <v>90777</v>
      </c>
      <c r="E613" s="1">
        <v>1</v>
      </c>
      <c r="F613" s="1">
        <v>1</v>
      </c>
      <c r="G613" s="1">
        <v>16</v>
      </c>
      <c r="H613" s="1">
        <v>0</v>
      </c>
      <c r="I613" s="1">
        <v>0</v>
      </c>
      <c r="J613" s="1">
        <v>0</v>
      </c>
    </row>
    <row r="614" spans="1:10" ht="18.5" x14ac:dyDescent="0.45">
      <c r="A614" s="1">
        <v>613</v>
      </c>
      <c r="B614" s="2">
        <v>299.75654666505125</v>
      </c>
      <c r="C614" s="1">
        <v>2</v>
      </c>
      <c r="D614" s="3">
        <v>130138</v>
      </c>
      <c r="E614" s="1">
        <v>2</v>
      </c>
      <c r="F614" s="1">
        <v>2</v>
      </c>
      <c r="G614" s="1">
        <v>8</v>
      </c>
      <c r="H614" s="1">
        <v>0</v>
      </c>
      <c r="I614" s="1">
        <v>0</v>
      </c>
      <c r="J614" s="1">
        <v>0</v>
      </c>
    </row>
    <row r="615" spans="1:10" ht="18.5" x14ac:dyDescent="0.45">
      <c r="A615" s="1">
        <v>614</v>
      </c>
      <c r="B615" s="2">
        <v>144.50143765207389</v>
      </c>
      <c r="C615" s="1">
        <v>1</v>
      </c>
      <c r="D615" s="3">
        <v>74400</v>
      </c>
      <c r="E615" s="1">
        <v>1</v>
      </c>
      <c r="F615" s="1">
        <v>1</v>
      </c>
      <c r="G615" s="1">
        <v>1</v>
      </c>
      <c r="H615" s="1">
        <v>0</v>
      </c>
      <c r="I615" s="1">
        <v>0</v>
      </c>
      <c r="J615" s="1">
        <v>1</v>
      </c>
    </row>
    <row r="616" spans="1:10" ht="18.5" x14ac:dyDescent="0.45">
      <c r="A616" s="1">
        <v>615</v>
      </c>
      <c r="B616" s="2">
        <v>341.76074511544164</v>
      </c>
      <c r="C616" s="1">
        <v>2</v>
      </c>
      <c r="D616" s="3">
        <v>115760</v>
      </c>
      <c r="E616" s="1">
        <v>4</v>
      </c>
      <c r="F616" s="1">
        <v>2</v>
      </c>
      <c r="G616" s="1">
        <v>2</v>
      </c>
      <c r="H616" s="1">
        <v>0</v>
      </c>
      <c r="I616" s="1">
        <v>2</v>
      </c>
      <c r="J616" s="1">
        <v>1</v>
      </c>
    </row>
    <row r="617" spans="1:10" ht="18.5" x14ac:dyDescent="0.45">
      <c r="A617" s="1">
        <v>616</v>
      </c>
      <c r="B617" s="2">
        <v>160.08990622901257</v>
      </c>
      <c r="C617" s="1">
        <v>1</v>
      </c>
      <c r="D617" s="3">
        <v>71547</v>
      </c>
      <c r="E617" s="1">
        <v>1</v>
      </c>
      <c r="F617" s="1">
        <v>2</v>
      </c>
      <c r="G617" s="1">
        <v>5</v>
      </c>
      <c r="H617" s="1">
        <v>0</v>
      </c>
      <c r="I617" s="1">
        <v>0</v>
      </c>
      <c r="J617" s="1">
        <v>1</v>
      </c>
    </row>
    <row r="618" spans="1:10" ht="18.5" x14ac:dyDescent="0.45">
      <c r="A618" s="1">
        <v>617</v>
      </c>
      <c r="B618" s="2">
        <v>263.5815952199477</v>
      </c>
      <c r="C618" s="1">
        <v>2</v>
      </c>
      <c r="D618" s="3">
        <v>116253</v>
      </c>
      <c r="E618" s="1">
        <v>2</v>
      </c>
      <c r="F618" s="1">
        <v>1</v>
      </c>
      <c r="G618" s="1">
        <v>11</v>
      </c>
      <c r="H618" s="1">
        <v>0</v>
      </c>
      <c r="I618" s="1">
        <v>0</v>
      </c>
      <c r="J618" s="1">
        <v>0</v>
      </c>
    </row>
    <row r="619" spans="1:10" ht="18.5" x14ac:dyDescent="0.45">
      <c r="A619" s="1">
        <v>618</v>
      </c>
      <c r="B619" s="2">
        <v>181.37338036249378</v>
      </c>
      <c r="C619" s="1">
        <v>1</v>
      </c>
      <c r="D619" s="3">
        <v>93071</v>
      </c>
      <c r="E619" s="1">
        <v>1</v>
      </c>
      <c r="F619" s="1">
        <v>1</v>
      </c>
      <c r="G619" s="1">
        <v>3</v>
      </c>
      <c r="H619" s="1">
        <v>0</v>
      </c>
      <c r="I619" s="1">
        <v>0</v>
      </c>
      <c r="J619" s="1">
        <v>0</v>
      </c>
    </row>
    <row r="620" spans="1:10" ht="18.5" x14ac:dyDescent="0.45">
      <c r="A620" s="1">
        <v>619</v>
      </c>
      <c r="B620" s="2">
        <v>422.17328500151473</v>
      </c>
      <c r="C620" s="1">
        <v>2</v>
      </c>
      <c r="D620" s="3">
        <v>134229</v>
      </c>
      <c r="E620" s="1">
        <v>5</v>
      </c>
      <c r="F620" s="1">
        <v>1</v>
      </c>
      <c r="G620" s="1">
        <v>19</v>
      </c>
      <c r="H620" s="1">
        <v>0</v>
      </c>
      <c r="I620" s="1">
        <v>3</v>
      </c>
      <c r="J620" s="1">
        <v>0</v>
      </c>
    </row>
    <row r="621" spans="1:10" ht="18.5" x14ac:dyDescent="0.45">
      <c r="A621" s="1">
        <v>620</v>
      </c>
      <c r="B621" s="2">
        <v>340.64317918840737</v>
      </c>
      <c r="C621" s="1">
        <v>2</v>
      </c>
      <c r="D621" s="3">
        <v>124000</v>
      </c>
      <c r="E621" s="1">
        <v>5</v>
      </c>
      <c r="F621" s="1">
        <v>2</v>
      </c>
      <c r="G621" s="1">
        <v>2</v>
      </c>
      <c r="H621" s="1">
        <v>0</v>
      </c>
      <c r="I621" s="1">
        <v>3</v>
      </c>
      <c r="J621" s="1">
        <v>0</v>
      </c>
    </row>
    <row r="622" spans="1:10" ht="18.5" x14ac:dyDescent="0.45">
      <c r="A622" s="1">
        <v>621</v>
      </c>
      <c r="B622" s="2">
        <v>387.74902389822273</v>
      </c>
      <c r="C622" s="1">
        <v>2</v>
      </c>
      <c r="D622" s="3">
        <v>136029</v>
      </c>
      <c r="E622" s="1">
        <v>3</v>
      </c>
      <c r="F622" s="1">
        <v>3</v>
      </c>
      <c r="G622" s="1">
        <v>14</v>
      </c>
      <c r="H622" s="1">
        <v>0</v>
      </c>
      <c r="I622" s="1">
        <v>1</v>
      </c>
      <c r="J622" s="1">
        <v>0</v>
      </c>
    </row>
    <row r="623" spans="1:10" ht="18.5" x14ac:dyDescent="0.45">
      <c r="A623" s="1">
        <v>622</v>
      </c>
      <c r="B623" s="2">
        <v>239.90243716764257</v>
      </c>
      <c r="C623" s="1">
        <v>3</v>
      </c>
      <c r="D623" s="3">
        <v>128870</v>
      </c>
      <c r="E623" s="1">
        <v>4</v>
      </c>
      <c r="F623" s="1">
        <v>3</v>
      </c>
      <c r="G623" s="1">
        <v>1</v>
      </c>
      <c r="H623" s="1">
        <v>0</v>
      </c>
      <c r="I623" s="1">
        <v>1</v>
      </c>
      <c r="J623" s="1">
        <v>1</v>
      </c>
    </row>
    <row r="624" spans="1:10" ht="18.5" x14ac:dyDescent="0.45">
      <c r="A624" s="1">
        <v>623</v>
      </c>
      <c r="B624" s="2">
        <v>179.76727569795972</v>
      </c>
      <c r="C624" s="1">
        <v>1</v>
      </c>
      <c r="D624" s="3">
        <v>71887</v>
      </c>
      <c r="E624" s="1">
        <v>1</v>
      </c>
      <c r="F624" s="1">
        <v>3</v>
      </c>
      <c r="G624" s="1">
        <v>4</v>
      </c>
      <c r="H624" s="1">
        <v>0</v>
      </c>
      <c r="I624" s="1">
        <v>0</v>
      </c>
      <c r="J624" s="1">
        <v>0</v>
      </c>
    </row>
    <row r="625" spans="1:10" ht="18.5" x14ac:dyDescent="0.45">
      <c r="A625" s="1">
        <v>624</v>
      </c>
      <c r="B625" s="2">
        <v>212.79527703228032</v>
      </c>
      <c r="C625" s="1">
        <v>1</v>
      </c>
      <c r="D625" s="3">
        <v>91099</v>
      </c>
      <c r="E625" s="1">
        <v>1</v>
      </c>
      <c r="F625" s="1">
        <v>1</v>
      </c>
      <c r="G625" s="1">
        <v>13</v>
      </c>
      <c r="H625" s="1">
        <v>0</v>
      </c>
      <c r="I625" s="1">
        <v>0</v>
      </c>
      <c r="J625" s="1">
        <v>0</v>
      </c>
    </row>
    <row r="626" spans="1:10" ht="18.5" x14ac:dyDescent="0.45">
      <c r="A626" s="1">
        <v>625</v>
      </c>
      <c r="B626" s="2">
        <v>367.90225892421802</v>
      </c>
      <c r="C626" s="1">
        <v>2</v>
      </c>
      <c r="D626" s="3">
        <v>126092</v>
      </c>
      <c r="E626" s="1">
        <v>4</v>
      </c>
      <c r="F626" s="1">
        <v>2</v>
      </c>
      <c r="G626" s="1">
        <v>6</v>
      </c>
      <c r="H626" s="1">
        <v>0</v>
      </c>
      <c r="I626" s="1">
        <v>2</v>
      </c>
      <c r="J626" s="1">
        <v>1</v>
      </c>
    </row>
    <row r="627" spans="1:10" ht="18.5" x14ac:dyDescent="0.45">
      <c r="A627" s="1">
        <v>626</v>
      </c>
      <c r="B627" s="2">
        <v>165.14310561903298</v>
      </c>
      <c r="C627" s="1">
        <v>1</v>
      </c>
      <c r="D627" s="3">
        <v>79062</v>
      </c>
      <c r="E627" s="1">
        <v>1</v>
      </c>
      <c r="F627" s="1">
        <v>2</v>
      </c>
      <c r="G627" s="1">
        <v>1</v>
      </c>
      <c r="H627" s="1">
        <v>0</v>
      </c>
      <c r="I627" s="1">
        <v>0</v>
      </c>
      <c r="J627" s="1">
        <v>0</v>
      </c>
    </row>
    <row r="628" spans="1:10" ht="18.5" x14ac:dyDescent="0.45">
      <c r="A628" s="1">
        <v>627</v>
      </c>
      <c r="B628" s="2">
        <v>151.86013360136002</v>
      </c>
      <c r="C628" s="1">
        <v>1</v>
      </c>
      <c r="D628" s="3">
        <v>75593</v>
      </c>
      <c r="E628" s="1">
        <v>1</v>
      </c>
      <c r="F628" s="1">
        <v>1</v>
      </c>
      <c r="G628" s="1">
        <v>2</v>
      </c>
      <c r="H628" s="1">
        <v>0</v>
      </c>
      <c r="I628" s="1">
        <v>0</v>
      </c>
      <c r="J628" s="1">
        <v>0</v>
      </c>
    </row>
    <row r="629" spans="1:10" ht="18.5" x14ac:dyDescent="0.45">
      <c r="A629" s="1">
        <v>628</v>
      </c>
      <c r="B629" s="2">
        <v>177.58983010158158</v>
      </c>
      <c r="C629" s="1">
        <v>1</v>
      </c>
      <c r="D629" s="3">
        <v>88562</v>
      </c>
      <c r="E629" s="1">
        <v>1</v>
      </c>
      <c r="F629" s="1">
        <v>1</v>
      </c>
      <c r="G629" s="1">
        <v>4</v>
      </c>
      <c r="H629" s="1">
        <v>0</v>
      </c>
      <c r="I629" s="1">
        <v>0</v>
      </c>
      <c r="J629" s="1">
        <v>1</v>
      </c>
    </row>
    <row r="630" spans="1:10" ht="18.5" x14ac:dyDescent="0.45">
      <c r="A630" s="1">
        <v>629</v>
      </c>
      <c r="B630" s="2">
        <v>166.26607894684133</v>
      </c>
      <c r="C630" s="1">
        <v>1</v>
      </c>
      <c r="D630" s="3">
        <v>84107</v>
      </c>
      <c r="E630" s="1">
        <v>1</v>
      </c>
      <c r="F630" s="1">
        <v>1</v>
      </c>
      <c r="G630" s="1">
        <v>4</v>
      </c>
      <c r="H630" s="1">
        <v>0</v>
      </c>
      <c r="I630" s="1">
        <v>0</v>
      </c>
      <c r="J630" s="1">
        <v>0</v>
      </c>
    </row>
    <row r="631" spans="1:10" ht="18.5" x14ac:dyDescent="0.45">
      <c r="A631" s="1">
        <v>630</v>
      </c>
      <c r="B631" s="2">
        <v>169.5412166144026</v>
      </c>
      <c r="C631" s="1">
        <v>1</v>
      </c>
      <c r="D631" s="3">
        <v>80835</v>
      </c>
      <c r="E631" s="1">
        <v>1</v>
      </c>
      <c r="F631" s="1">
        <v>2</v>
      </c>
      <c r="G631" s="1">
        <v>5</v>
      </c>
      <c r="H631" s="1">
        <v>1</v>
      </c>
      <c r="I631" s="1">
        <v>0</v>
      </c>
      <c r="J631" s="1">
        <v>0</v>
      </c>
    </row>
    <row r="632" spans="1:10" ht="18.5" x14ac:dyDescent="0.45">
      <c r="A632" s="1">
        <v>631</v>
      </c>
      <c r="B632" s="2">
        <v>208.71386580885874</v>
      </c>
      <c r="C632" s="1">
        <v>1</v>
      </c>
      <c r="D632" s="3">
        <v>88963</v>
      </c>
      <c r="E632" s="1">
        <v>1</v>
      </c>
      <c r="F632" s="1">
        <v>2</v>
      </c>
      <c r="G632" s="1">
        <v>10</v>
      </c>
      <c r="H632" s="1">
        <v>0</v>
      </c>
      <c r="I632" s="1">
        <v>0</v>
      </c>
      <c r="J632" s="1">
        <v>0</v>
      </c>
    </row>
    <row r="633" spans="1:10" ht="18.5" x14ac:dyDescent="0.45">
      <c r="A633" s="1">
        <v>632</v>
      </c>
      <c r="B633" s="2">
        <v>295.07514939267855</v>
      </c>
      <c r="C633" s="1">
        <v>2</v>
      </c>
      <c r="D633" s="3">
        <v>130449</v>
      </c>
      <c r="E633" s="1">
        <v>5</v>
      </c>
      <c r="F633" s="1">
        <v>2</v>
      </c>
      <c r="G633" s="1">
        <v>1</v>
      </c>
      <c r="H633" s="1">
        <v>0</v>
      </c>
      <c r="I633" s="1">
        <v>3</v>
      </c>
      <c r="J633" s="1">
        <v>0</v>
      </c>
    </row>
    <row r="634" spans="1:10" ht="18.5" x14ac:dyDescent="0.45">
      <c r="A634" s="1">
        <v>633</v>
      </c>
      <c r="B634" s="2">
        <v>305.51247608000347</v>
      </c>
      <c r="C634" s="1">
        <v>2</v>
      </c>
      <c r="D634" s="3">
        <v>111164</v>
      </c>
      <c r="E634" s="1">
        <v>2</v>
      </c>
      <c r="F634" s="1">
        <v>3</v>
      </c>
      <c r="G634" s="1">
        <v>12</v>
      </c>
      <c r="H634" s="1">
        <v>0</v>
      </c>
      <c r="I634" s="1">
        <v>0</v>
      </c>
      <c r="J634" s="1">
        <v>1</v>
      </c>
    </row>
    <row r="635" spans="1:10" ht="18.5" x14ac:dyDescent="0.45">
      <c r="A635" s="1">
        <v>634</v>
      </c>
      <c r="B635" s="2">
        <v>156.15020054776855</v>
      </c>
      <c r="C635" s="1">
        <v>1</v>
      </c>
      <c r="D635" s="3">
        <v>71038</v>
      </c>
      <c r="E635" s="1">
        <v>1</v>
      </c>
      <c r="F635" s="1">
        <v>3</v>
      </c>
      <c r="G635" s="1">
        <v>7</v>
      </c>
      <c r="H635" s="1">
        <v>0</v>
      </c>
      <c r="I635" s="1">
        <v>0</v>
      </c>
      <c r="J635" s="1">
        <v>0</v>
      </c>
    </row>
    <row r="636" spans="1:10" ht="18.5" x14ac:dyDescent="0.45">
      <c r="A636" s="1">
        <v>635</v>
      </c>
      <c r="B636" s="2">
        <v>176.8039631577137</v>
      </c>
      <c r="C636" s="1">
        <v>1</v>
      </c>
      <c r="D636" s="3">
        <v>91547</v>
      </c>
      <c r="E636" s="1">
        <v>1</v>
      </c>
      <c r="F636" s="1">
        <v>3</v>
      </c>
      <c r="G636" s="1">
        <v>4</v>
      </c>
      <c r="H636" s="1">
        <v>0</v>
      </c>
      <c r="I636" s="1">
        <v>0</v>
      </c>
      <c r="J636" s="1">
        <v>1</v>
      </c>
    </row>
    <row r="637" spans="1:10" ht="18.5" x14ac:dyDescent="0.45">
      <c r="A637" s="1">
        <v>636</v>
      </c>
      <c r="B637" s="2">
        <v>206.33785987528813</v>
      </c>
      <c r="C637" s="1">
        <v>1</v>
      </c>
      <c r="D637" s="3">
        <v>81562</v>
      </c>
      <c r="E637" s="1">
        <v>1</v>
      </c>
      <c r="F637" s="1">
        <v>1</v>
      </c>
      <c r="G637" s="1">
        <v>14</v>
      </c>
      <c r="H637" s="1">
        <v>0</v>
      </c>
      <c r="I637" s="1">
        <v>0</v>
      </c>
      <c r="J637" s="1">
        <v>0</v>
      </c>
    </row>
    <row r="638" spans="1:10" ht="18.5" x14ac:dyDescent="0.45">
      <c r="A638" s="1">
        <v>637</v>
      </c>
      <c r="B638" s="2">
        <v>148.09384282201179</v>
      </c>
      <c r="C638" s="1">
        <v>1</v>
      </c>
      <c r="D638" s="3">
        <v>71548</v>
      </c>
      <c r="E638" s="1">
        <v>1</v>
      </c>
      <c r="F638" s="1">
        <v>1</v>
      </c>
      <c r="G638" s="1">
        <v>1</v>
      </c>
      <c r="H638" s="1">
        <v>0</v>
      </c>
      <c r="I638" s="1">
        <v>0</v>
      </c>
      <c r="J638" s="1">
        <v>0</v>
      </c>
    </row>
    <row r="639" spans="1:10" ht="18.5" x14ac:dyDescent="0.45">
      <c r="A639" s="1">
        <v>638</v>
      </c>
      <c r="B639" s="2">
        <v>221.76482236467888</v>
      </c>
      <c r="C639" s="1">
        <v>1</v>
      </c>
      <c r="D639" s="3">
        <v>85300</v>
      </c>
      <c r="E639" s="1">
        <v>1</v>
      </c>
      <c r="F639" s="1">
        <v>3</v>
      </c>
      <c r="G639" s="1">
        <v>8</v>
      </c>
      <c r="H639" s="1">
        <v>0</v>
      </c>
      <c r="I639" s="1">
        <v>0</v>
      </c>
      <c r="J639" s="1">
        <v>0</v>
      </c>
    </row>
    <row r="640" spans="1:10" ht="18.5" x14ac:dyDescent="0.45">
      <c r="A640" s="1">
        <v>639</v>
      </c>
      <c r="B640" s="2">
        <v>329.29064599025685</v>
      </c>
      <c r="C640" s="1">
        <v>2</v>
      </c>
      <c r="D640" s="3">
        <v>132339</v>
      </c>
      <c r="E640" s="1">
        <v>3</v>
      </c>
      <c r="F640" s="1">
        <v>3</v>
      </c>
      <c r="G640" s="1">
        <v>12</v>
      </c>
      <c r="H640" s="1">
        <v>0</v>
      </c>
      <c r="I640" s="1">
        <v>1</v>
      </c>
      <c r="J640" s="1">
        <v>0</v>
      </c>
    </row>
    <row r="641" spans="1:10" ht="18.5" x14ac:dyDescent="0.45">
      <c r="A641" s="1">
        <v>640</v>
      </c>
      <c r="B641" s="2">
        <v>273.73752143642554</v>
      </c>
      <c r="C641" s="1">
        <v>2</v>
      </c>
      <c r="D641" s="3">
        <v>144452</v>
      </c>
      <c r="E641" s="1">
        <v>2</v>
      </c>
      <c r="F641" s="1">
        <v>0</v>
      </c>
      <c r="G641" s="1">
        <v>5</v>
      </c>
      <c r="H641" s="1">
        <v>0</v>
      </c>
      <c r="I641" s="1">
        <v>0</v>
      </c>
      <c r="J641" s="1">
        <v>0</v>
      </c>
    </row>
    <row r="642" spans="1:10" ht="18.5" x14ac:dyDescent="0.45">
      <c r="A642" s="1">
        <v>641</v>
      </c>
      <c r="B642" s="2">
        <v>199.12357384844489</v>
      </c>
      <c r="C642" s="1">
        <v>1</v>
      </c>
      <c r="D642" s="3">
        <v>88474</v>
      </c>
      <c r="E642" s="1">
        <v>1</v>
      </c>
      <c r="F642" s="1">
        <v>2</v>
      </c>
      <c r="G642" s="1">
        <v>6</v>
      </c>
      <c r="H642" s="1">
        <v>0</v>
      </c>
      <c r="I642" s="1">
        <v>0</v>
      </c>
      <c r="J642" s="1">
        <v>0</v>
      </c>
    </row>
    <row r="643" spans="1:10" ht="18.5" x14ac:dyDescent="0.45">
      <c r="A643" s="1">
        <v>642</v>
      </c>
      <c r="B643" s="2">
        <v>217.39883312414452</v>
      </c>
      <c r="C643" s="1">
        <v>2</v>
      </c>
      <c r="D643" s="3">
        <v>125712</v>
      </c>
      <c r="E643" s="1">
        <v>3</v>
      </c>
      <c r="F643" s="1">
        <v>2</v>
      </c>
      <c r="G643" s="1">
        <v>17</v>
      </c>
      <c r="H643" s="1">
        <v>0</v>
      </c>
      <c r="I643" s="1">
        <v>1</v>
      </c>
      <c r="J643" s="1">
        <v>0</v>
      </c>
    </row>
    <row r="644" spans="1:10" ht="18.5" x14ac:dyDescent="0.45">
      <c r="A644" s="1">
        <v>643</v>
      </c>
      <c r="B644" s="2">
        <v>134.55880016828013</v>
      </c>
      <c r="C644" s="1">
        <v>1</v>
      </c>
      <c r="D644" s="3">
        <v>75370</v>
      </c>
      <c r="E644" s="1">
        <v>1</v>
      </c>
      <c r="F644" s="1">
        <v>3</v>
      </c>
      <c r="G644" s="1">
        <v>1</v>
      </c>
      <c r="H644" s="1">
        <v>0</v>
      </c>
      <c r="I644" s="1">
        <v>0</v>
      </c>
      <c r="J644" s="1">
        <v>0</v>
      </c>
    </row>
    <row r="645" spans="1:10" ht="18.5" x14ac:dyDescent="0.45">
      <c r="A645" s="1">
        <v>644</v>
      </c>
      <c r="B645" s="2">
        <v>354.83683377735287</v>
      </c>
      <c r="C645" s="1">
        <v>2</v>
      </c>
      <c r="D645" s="3">
        <v>118818</v>
      </c>
      <c r="E645" s="1">
        <v>5</v>
      </c>
      <c r="F645" s="1">
        <v>1</v>
      </c>
      <c r="G645" s="1">
        <v>6</v>
      </c>
      <c r="H645" s="1">
        <v>0</v>
      </c>
      <c r="I645" s="1">
        <v>3</v>
      </c>
      <c r="J645" s="1">
        <v>0</v>
      </c>
    </row>
    <row r="646" spans="1:10" ht="18.5" x14ac:dyDescent="0.45">
      <c r="A646" s="1">
        <v>645</v>
      </c>
      <c r="B646" s="2">
        <v>234.44640662693951</v>
      </c>
      <c r="C646" s="1">
        <v>1</v>
      </c>
      <c r="D646" s="3">
        <v>86209</v>
      </c>
      <c r="E646" s="1">
        <v>1</v>
      </c>
      <c r="F646" s="1">
        <v>2</v>
      </c>
      <c r="G646" s="1">
        <v>19</v>
      </c>
      <c r="H646" s="1">
        <v>0</v>
      </c>
      <c r="I646" s="1">
        <v>0</v>
      </c>
      <c r="J646" s="1">
        <v>0</v>
      </c>
    </row>
    <row r="647" spans="1:10" ht="18.5" x14ac:dyDescent="0.45">
      <c r="A647" s="1">
        <v>646</v>
      </c>
      <c r="B647" s="2">
        <v>274.98793839552116</v>
      </c>
      <c r="C647" s="1">
        <v>2</v>
      </c>
      <c r="D647" s="3">
        <v>123715</v>
      </c>
      <c r="E647" s="1">
        <v>2</v>
      </c>
      <c r="F647" s="1">
        <v>3</v>
      </c>
      <c r="G647" s="1">
        <v>12</v>
      </c>
      <c r="H647" s="1">
        <v>1</v>
      </c>
      <c r="I647" s="1">
        <v>0</v>
      </c>
      <c r="J647" s="1">
        <v>0</v>
      </c>
    </row>
    <row r="648" spans="1:10" ht="18.5" x14ac:dyDescent="0.45">
      <c r="A648" s="1">
        <v>647</v>
      </c>
      <c r="B648" s="2">
        <v>222.94738547939087</v>
      </c>
      <c r="C648" s="1">
        <v>2</v>
      </c>
      <c r="D648" s="3">
        <v>114840</v>
      </c>
      <c r="E648" s="1">
        <v>2</v>
      </c>
      <c r="F648" s="1">
        <v>2</v>
      </c>
      <c r="G648" s="1">
        <v>2</v>
      </c>
      <c r="H648" s="1">
        <v>0</v>
      </c>
      <c r="I648" s="1">
        <v>0</v>
      </c>
      <c r="J648" s="1">
        <v>0</v>
      </c>
    </row>
    <row r="649" spans="1:10" ht="18.5" x14ac:dyDescent="0.45">
      <c r="A649" s="1">
        <v>648</v>
      </c>
      <c r="B649" s="2">
        <v>203.82386059344515</v>
      </c>
      <c r="C649" s="1">
        <v>1</v>
      </c>
      <c r="D649" s="3">
        <v>80004</v>
      </c>
      <c r="E649" s="1">
        <v>1</v>
      </c>
      <c r="F649" s="1">
        <v>2</v>
      </c>
      <c r="G649" s="1">
        <v>19</v>
      </c>
      <c r="H649" s="1">
        <v>0</v>
      </c>
      <c r="I649" s="1">
        <v>0</v>
      </c>
      <c r="J649" s="1">
        <v>0</v>
      </c>
    </row>
    <row r="650" spans="1:10" ht="18.5" x14ac:dyDescent="0.45">
      <c r="A650" s="1">
        <v>649</v>
      </c>
      <c r="B650" s="2">
        <v>226.65499569364016</v>
      </c>
      <c r="C650" s="1">
        <v>1</v>
      </c>
      <c r="D650" s="3">
        <v>89398</v>
      </c>
      <c r="E650" s="1">
        <v>1</v>
      </c>
      <c r="F650" s="1">
        <v>2</v>
      </c>
      <c r="G650" s="1">
        <v>19</v>
      </c>
      <c r="H650" s="1">
        <v>0</v>
      </c>
      <c r="I650" s="1">
        <v>0</v>
      </c>
      <c r="J650" s="1">
        <v>0</v>
      </c>
    </row>
    <row r="651" spans="1:10" ht="18.5" x14ac:dyDescent="0.45">
      <c r="A651" s="1">
        <v>650</v>
      </c>
      <c r="B651" s="2">
        <v>270.78877609067899</v>
      </c>
      <c r="C651" s="1">
        <v>2</v>
      </c>
      <c r="D651" s="3">
        <v>112698</v>
      </c>
      <c r="E651" s="1">
        <v>4</v>
      </c>
      <c r="F651" s="1">
        <v>3</v>
      </c>
      <c r="G651" s="1">
        <v>5</v>
      </c>
      <c r="H651" s="1">
        <v>0</v>
      </c>
      <c r="I651" s="1">
        <v>2</v>
      </c>
      <c r="J651" s="1">
        <v>0</v>
      </c>
    </row>
    <row r="652" spans="1:10" ht="18.5" x14ac:dyDescent="0.45">
      <c r="A652" s="1">
        <v>651</v>
      </c>
      <c r="B652" s="2">
        <v>346.68913691990292</v>
      </c>
      <c r="C652" s="1">
        <v>2</v>
      </c>
      <c r="D652" s="3">
        <v>119479</v>
      </c>
      <c r="E652" s="1">
        <v>4</v>
      </c>
      <c r="F652" s="1">
        <v>2</v>
      </c>
      <c r="G652" s="1">
        <v>14</v>
      </c>
      <c r="H652" s="1">
        <v>0</v>
      </c>
      <c r="I652" s="1">
        <v>2</v>
      </c>
      <c r="J652" s="1">
        <v>0</v>
      </c>
    </row>
    <row r="653" spans="1:10" ht="18.5" x14ac:dyDescent="0.45">
      <c r="A653" s="1">
        <v>652</v>
      </c>
      <c r="B653" s="2">
        <v>379.53057037262812</v>
      </c>
      <c r="C653" s="1">
        <v>2</v>
      </c>
      <c r="D653" s="3">
        <v>135171</v>
      </c>
      <c r="E653" s="1">
        <v>4</v>
      </c>
      <c r="F653" s="1">
        <v>1</v>
      </c>
      <c r="G653" s="1">
        <v>6</v>
      </c>
      <c r="H653" s="1">
        <v>0</v>
      </c>
      <c r="I653" s="1">
        <v>2</v>
      </c>
      <c r="J653" s="1">
        <v>0</v>
      </c>
    </row>
    <row r="654" spans="1:10" ht="18.5" x14ac:dyDescent="0.45">
      <c r="A654" s="1">
        <v>653</v>
      </c>
      <c r="B654" s="2">
        <v>322.65875300856658</v>
      </c>
      <c r="C654" s="1">
        <v>2</v>
      </c>
      <c r="D654" s="3">
        <v>145144</v>
      </c>
      <c r="E654" s="1">
        <v>2</v>
      </c>
      <c r="F654" s="1">
        <v>1</v>
      </c>
      <c r="G654" s="1">
        <v>5</v>
      </c>
      <c r="H654" s="1">
        <v>0</v>
      </c>
      <c r="I654" s="1">
        <v>0</v>
      </c>
      <c r="J654" s="1">
        <v>0</v>
      </c>
    </row>
    <row r="655" spans="1:10" ht="18.5" x14ac:dyDescent="0.45">
      <c r="A655" s="1">
        <v>654</v>
      </c>
      <c r="B655" s="2">
        <v>344.57348180247277</v>
      </c>
      <c r="C655" s="1">
        <v>2</v>
      </c>
      <c r="D655" s="3">
        <v>135312</v>
      </c>
      <c r="E655" s="1">
        <v>3</v>
      </c>
      <c r="F655" s="1">
        <v>1</v>
      </c>
      <c r="G655" s="1">
        <v>4</v>
      </c>
      <c r="H655" s="1">
        <v>0</v>
      </c>
      <c r="I655" s="1">
        <v>1</v>
      </c>
      <c r="J655" s="1">
        <v>0</v>
      </c>
    </row>
    <row r="656" spans="1:10" ht="18.5" x14ac:dyDescent="0.45">
      <c r="A656" s="1">
        <v>655</v>
      </c>
      <c r="B656" s="2">
        <v>216.97193916968783</v>
      </c>
      <c r="C656" s="1">
        <v>1</v>
      </c>
      <c r="D656" s="3">
        <v>91192</v>
      </c>
      <c r="E656" s="1">
        <v>2</v>
      </c>
      <c r="F656" s="1">
        <v>3</v>
      </c>
      <c r="G656" s="1">
        <v>2</v>
      </c>
      <c r="H656" s="1">
        <v>0</v>
      </c>
      <c r="I656" s="1">
        <v>1</v>
      </c>
      <c r="J656" s="1">
        <v>0</v>
      </c>
    </row>
    <row r="657" spans="1:10" ht="18.5" x14ac:dyDescent="0.45">
      <c r="A657" s="1">
        <v>656</v>
      </c>
      <c r="B657" s="2">
        <v>203.56114401999594</v>
      </c>
      <c r="C657" s="1">
        <v>1</v>
      </c>
      <c r="D657" s="3">
        <v>86117</v>
      </c>
      <c r="E657" s="1">
        <v>2</v>
      </c>
      <c r="F657" s="1">
        <v>0</v>
      </c>
      <c r="G657" s="1">
        <v>4</v>
      </c>
      <c r="H657" s="1">
        <v>0</v>
      </c>
      <c r="I657" s="1">
        <v>1</v>
      </c>
      <c r="J657" s="1">
        <v>1</v>
      </c>
    </row>
    <row r="658" spans="1:10" ht="18.5" x14ac:dyDescent="0.45">
      <c r="A658" s="1">
        <v>657</v>
      </c>
      <c r="B658" s="2">
        <v>348.03498840155703</v>
      </c>
      <c r="C658" s="1">
        <v>3</v>
      </c>
      <c r="D658" s="3">
        <v>136030</v>
      </c>
      <c r="E658" s="1">
        <v>3</v>
      </c>
      <c r="F658" s="1">
        <v>2</v>
      </c>
      <c r="G658" s="1">
        <v>5</v>
      </c>
      <c r="H658" s="1">
        <v>1</v>
      </c>
      <c r="I658" s="1">
        <v>0</v>
      </c>
      <c r="J658" s="1">
        <v>0</v>
      </c>
    </row>
    <row r="659" spans="1:10" ht="18.5" x14ac:dyDescent="0.45">
      <c r="A659" s="1">
        <v>658</v>
      </c>
      <c r="B659" s="2">
        <v>196.05440465489676</v>
      </c>
      <c r="C659" s="1">
        <v>1</v>
      </c>
      <c r="D659" s="3">
        <v>90312</v>
      </c>
      <c r="E659" s="1">
        <v>2</v>
      </c>
      <c r="F659" s="1">
        <v>3</v>
      </c>
      <c r="G659" s="1">
        <v>3</v>
      </c>
      <c r="H659" s="1">
        <v>0</v>
      </c>
      <c r="I659" s="1">
        <v>1</v>
      </c>
      <c r="J659" s="1">
        <v>0</v>
      </c>
    </row>
    <row r="660" spans="1:10" ht="18.5" x14ac:dyDescent="0.45">
      <c r="A660" s="1">
        <v>659</v>
      </c>
      <c r="B660" s="2">
        <v>194.32893287646459</v>
      </c>
      <c r="C660" s="1">
        <v>1</v>
      </c>
      <c r="D660" s="3">
        <v>80083</v>
      </c>
      <c r="E660" s="1">
        <v>1</v>
      </c>
      <c r="F660" s="1">
        <v>1</v>
      </c>
      <c r="G660" s="1">
        <v>17</v>
      </c>
      <c r="H660" s="1">
        <v>0</v>
      </c>
      <c r="I660" s="1">
        <v>0</v>
      </c>
      <c r="J660" s="1">
        <v>0</v>
      </c>
    </row>
    <row r="661" spans="1:10" ht="18.5" x14ac:dyDescent="0.45">
      <c r="A661" s="1">
        <v>660</v>
      </c>
      <c r="B661" s="2">
        <v>200.53821769190571</v>
      </c>
      <c r="C661" s="1">
        <v>1</v>
      </c>
      <c r="D661" s="3">
        <v>85381</v>
      </c>
      <c r="E661" s="1">
        <v>1</v>
      </c>
      <c r="F661" s="1">
        <v>1</v>
      </c>
      <c r="G661" s="1">
        <v>13</v>
      </c>
      <c r="H661" s="1">
        <v>0</v>
      </c>
      <c r="I661" s="1">
        <v>0</v>
      </c>
      <c r="J661" s="1">
        <v>0</v>
      </c>
    </row>
    <row r="662" spans="1:10" ht="18.5" x14ac:dyDescent="0.45">
      <c r="A662" s="1">
        <v>661</v>
      </c>
      <c r="B662" s="2">
        <v>124.43916872176192</v>
      </c>
      <c r="C662" s="1">
        <v>1</v>
      </c>
      <c r="D662" s="3">
        <v>81444</v>
      </c>
      <c r="E662" s="1">
        <v>1</v>
      </c>
      <c r="F662" s="1">
        <v>1</v>
      </c>
      <c r="G662" s="1">
        <v>1</v>
      </c>
      <c r="H662" s="1">
        <v>0</v>
      </c>
      <c r="I662" s="1">
        <v>0</v>
      </c>
      <c r="J662" s="1">
        <v>0</v>
      </c>
    </row>
    <row r="663" spans="1:10" ht="18.5" x14ac:dyDescent="0.45">
      <c r="A663" s="1">
        <v>662</v>
      </c>
      <c r="B663" s="2">
        <v>225.0683425516217</v>
      </c>
      <c r="C663" s="1">
        <v>1</v>
      </c>
      <c r="D663" s="3">
        <v>91694</v>
      </c>
      <c r="E663" s="1">
        <v>1</v>
      </c>
      <c r="F663" s="1">
        <v>2</v>
      </c>
      <c r="G663" s="1">
        <v>19</v>
      </c>
      <c r="H663" s="1">
        <v>0</v>
      </c>
      <c r="I663" s="1">
        <v>0</v>
      </c>
      <c r="J663" s="1">
        <v>0</v>
      </c>
    </row>
    <row r="664" spans="1:10" ht="18.5" x14ac:dyDescent="0.45">
      <c r="A664" s="1">
        <v>663</v>
      </c>
      <c r="B664" s="2">
        <v>352.51366674785743</v>
      </c>
      <c r="C664" s="1">
        <v>2</v>
      </c>
      <c r="D664" s="3">
        <v>138404</v>
      </c>
      <c r="E664" s="1">
        <v>5</v>
      </c>
      <c r="F664" s="1">
        <v>1</v>
      </c>
      <c r="G664" s="1">
        <v>2</v>
      </c>
      <c r="H664" s="1">
        <v>0</v>
      </c>
      <c r="I664" s="1">
        <v>3</v>
      </c>
      <c r="J664" s="1">
        <v>1</v>
      </c>
    </row>
    <row r="665" spans="1:10" ht="18.5" x14ac:dyDescent="0.45">
      <c r="A665" s="1">
        <v>664</v>
      </c>
      <c r="B665" s="2">
        <v>144.23292465472582</v>
      </c>
      <c r="C665" s="1">
        <v>1</v>
      </c>
      <c r="D665" s="3">
        <v>74456</v>
      </c>
      <c r="E665" s="1">
        <v>1</v>
      </c>
      <c r="F665" s="1">
        <v>1</v>
      </c>
      <c r="G665" s="1">
        <v>6</v>
      </c>
      <c r="H665" s="1">
        <v>0</v>
      </c>
      <c r="I665" s="1">
        <v>0</v>
      </c>
      <c r="J665" s="1">
        <v>0</v>
      </c>
    </row>
    <row r="666" spans="1:10" ht="18.5" x14ac:dyDescent="0.45">
      <c r="A666" s="1">
        <v>665</v>
      </c>
      <c r="B666" s="2">
        <v>213.34700661464782</v>
      </c>
      <c r="C666" s="1">
        <v>1</v>
      </c>
      <c r="D666" s="3">
        <v>74788</v>
      </c>
      <c r="E666" s="1">
        <v>1</v>
      </c>
      <c r="F666" s="1">
        <v>3</v>
      </c>
      <c r="G666" s="1">
        <v>8</v>
      </c>
      <c r="H666" s="1">
        <v>0</v>
      </c>
      <c r="I666" s="1">
        <v>0</v>
      </c>
      <c r="J666" s="1">
        <v>1</v>
      </c>
    </row>
    <row r="667" spans="1:10" ht="18.5" x14ac:dyDescent="0.45">
      <c r="A667" s="1">
        <v>666</v>
      </c>
      <c r="B667" s="2">
        <v>141.23252226541985</v>
      </c>
      <c r="C667" s="1">
        <v>1</v>
      </c>
      <c r="D667" s="3">
        <v>81600</v>
      </c>
      <c r="E667" s="1">
        <v>1</v>
      </c>
      <c r="F667" s="1">
        <v>0</v>
      </c>
      <c r="G667" s="1">
        <v>3</v>
      </c>
      <c r="H667" s="1">
        <v>0</v>
      </c>
      <c r="I667" s="1">
        <v>0</v>
      </c>
      <c r="J667" s="1">
        <v>1</v>
      </c>
    </row>
    <row r="668" spans="1:10" ht="18.5" x14ac:dyDescent="0.45">
      <c r="A668" s="1">
        <v>667</v>
      </c>
      <c r="B668" s="2">
        <v>167.85927736818462</v>
      </c>
      <c r="C668" s="1">
        <v>1</v>
      </c>
      <c r="D668" s="3">
        <v>84046</v>
      </c>
      <c r="E668" s="1">
        <v>2</v>
      </c>
      <c r="F668" s="1">
        <v>2</v>
      </c>
      <c r="G668" s="1">
        <v>2</v>
      </c>
      <c r="H668" s="1">
        <v>0</v>
      </c>
      <c r="I668" s="1">
        <v>1</v>
      </c>
      <c r="J668" s="1">
        <v>1</v>
      </c>
    </row>
    <row r="669" spans="1:10" ht="18.5" x14ac:dyDescent="0.45">
      <c r="A669" s="1">
        <v>668</v>
      </c>
      <c r="B669" s="2">
        <v>251.14505580039446</v>
      </c>
      <c r="C669" s="1">
        <v>2</v>
      </c>
      <c r="D669" s="3">
        <v>120432</v>
      </c>
      <c r="E669" s="1">
        <v>2</v>
      </c>
      <c r="F669" s="1">
        <v>3</v>
      </c>
      <c r="G669" s="1">
        <v>3</v>
      </c>
      <c r="H669" s="1">
        <v>0</v>
      </c>
      <c r="I669" s="1">
        <v>0</v>
      </c>
      <c r="J669" s="1">
        <v>1</v>
      </c>
    </row>
    <row r="670" spans="1:10" ht="18.5" x14ac:dyDescent="0.45">
      <c r="A670" s="1">
        <v>669</v>
      </c>
      <c r="B670" s="2">
        <v>214.45205394841093</v>
      </c>
      <c r="C670" s="1">
        <v>2</v>
      </c>
      <c r="D670" s="3">
        <v>142142</v>
      </c>
      <c r="E670" s="1">
        <v>2</v>
      </c>
      <c r="F670" s="1">
        <v>1</v>
      </c>
      <c r="G670" s="1">
        <v>3</v>
      </c>
      <c r="H670" s="1">
        <v>0</v>
      </c>
      <c r="I670" s="1">
        <v>0</v>
      </c>
      <c r="J670" s="1">
        <v>0</v>
      </c>
    </row>
    <row r="671" spans="1:10" ht="18.5" x14ac:dyDescent="0.45">
      <c r="A671" s="1">
        <v>670</v>
      </c>
      <c r="B671" s="2">
        <v>258.30445347137447</v>
      </c>
      <c r="C671" s="1">
        <v>2</v>
      </c>
      <c r="D671" s="3">
        <v>121825</v>
      </c>
      <c r="E671" s="1">
        <v>2</v>
      </c>
      <c r="F671" s="1">
        <v>3</v>
      </c>
      <c r="G671" s="1">
        <v>2</v>
      </c>
      <c r="H671" s="1">
        <v>0</v>
      </c>
      <c r="I671" s="1">
        <v>0</v>
      </c>
      <c r="J671" s="1">
        <v>0</v>
      </c>
    </row>
    <row r="672" spans="1:10" ht="18.5" x14ac:dyDescent="0.45">
      <c r="A672" s="1">
        <v>671</v>
      </c>
      <c r="B672" s="2">
        <v>266.76068916691474</v>
      </c>
      <c r="C672" s="1">
        <v>2</v>
      </c>
      <c r="D672" s="3">
        <v>125467</v>
      </c>
      <c r="E672" s="1">
        <v>2</v>
      </c>
      <c r="F672" s="1">
        <v>3</v>
      </c>
      <c r="G672" s="1">
        <v>10</v>
      </c>
      <c r="H672" s="1">
        <v>0</v>
      </c>
      <c r="I672" s="1">
        <v>0</v>
      </c>
      <c r="J672" s="1">
        <v>0</v>
      </c>
    </row>
    <row r="673" spans="1:10" ht="18.5" x14ac:dyDescent="0.45">
      <c r="A673" s="1">
        <v>672</v>
      </c>
      <c r="B673" s="2">
        <v>230.51935486333247</v>
      </c>
      <c r="C673" s="1">
        <v>1</v>
      </c>
      <c r="D673" s="3">
        <v>70133</v>
      </c>
      <c r="E673" s="1">
        <v>2</v>
      </c>
      <c r="F673" s="1">
        <v>1</v>
      </c>
      <c r="G673" s="1">
        <v>3</v>
      </c>
      <c r="H673" s="1">
        <v>0</v>
      </c>
      <c r="I673" s="1">
        <v>1</v>
      </c>
      <c r="J673" s="1">
        <v>0</v>
      </c>
    </row>
    <row r="674" spans="1:10" ht="18.5" x14ac:dyDescent="0.45">
      <c r="A674" s="1">
        <v>673</v>
      </c>
      <c r="B674" s="2">
        <v>302.55788177268232</v>
      </c>
      <c r="C674" s="1">
        <v>2</v>
      </c>
      <c r="D674" s="3">
        <v>124803</v>
      </c>
      <c r="E674" s="1">
        <v>4</v>
      </c>
      <c r="F674" s="1">
        <v>1</v>
      </c>
      <c r="G674" s="1">
        <v>2</v>
      </c>
      <c r="H674" s="1">
        <v>0</v>
      </c>
      <c r="I674" s="1">
        <v>2</v>
      </c>
      <c r="J674" s="1">
        <v>0</v>
      </c>
    </row>
    <row r="675" spans="1:10" ht="18.5" x14ac:dyDescent="0.45">
      <c r="A675" s="1">
        <v>674</v>
      </c>
      <c r="B675" s="2">
        <v>314.15310544943526</v>
      </c>
      <c r="C675" s="1">
        <v>2</v>
      </c>
      <c r="D675" s="3">
        <v>120488</v>
      </c>
      <c r="E675" s="1">
        <v>5</v>
      </c>
      <c r="F675" s="1">
        <v>2</v>
      </c>
      <c r="G675" s="1">
        <v>2</v>
      </c>
      <c r="H675" s="1">
        <v>0</v>
      </c>
      <c r="I675" s="1">
        <v>3</v>
      </c>
      <c r="J675" s="1">
        <v>0</v>
      </c>
    </row>
    <row r="676" spans="1:10" ht="18.5" x14ac:dyDescent="0.45">
      <c r="A676" s="1">
        <v>675</v>
      </c>
      <c r="B676" s="2">
        <v>334.86137086054845</v>
      </c>
      <c r="C676" s="1">
        <v>3</v>
      </c>
      <c r="D676" s="3">
        <v>110568</v>
      </c>
      <c r="E676" s="1">
        <v>6</v>
      </c>
      <c r="F676" s="1">
        <v>1</v>
      </c>
      <c r="G676" s="1">
        <v>2</v>
      </c>
      <c r="H676" s="1">
        <v>0</v>
      </c>
      <c r="I676" s="1">
        <v>3</v>
      </c>
      <c r="J676" s="1">
        <v>0</v>
      </c>
    </row>
    <row r="677" spans="1:10" ht="18.5" x14ac:dyDescent="0.45">
      <c r="A677" s="1">
        <v>676</v>
      </c>
      <c r="B677" s="2">
        <v>159.86568780373884</v>
      </c>
      <c r="C677" s="1">
        <v>1</v>
      </c>
      <c r="D677" s="3">
        <v>73955</v>
      </c>
      <c r="E677" s="1">
        <v>1</v>
      </c>
      <c r="F677" s="1">
        <v>1</v>
      </c>
      <c r="G677" s="1">
        <v>2</v>
      </c>
      <c r="H677" s="1">
        <v>0</v>
      </c>
      <c r="I677" s="1">
        <v>0</v>
      </c>
      <c r="J677" s="1">
        <v>0</v>
      </c>
    </row>
    <row r="678" spans="1:10" ht="18.5" x14ac:dyDescent="0.45">
      <c r="A678" s="1">
        <v>677</v>
      </c>
      <c r="B678" s="2">
        <v>351.48119132664925</v>
      </c>
      <c r="C678" s="1">
        <v>2</v>
      </c>
      <c r="D678" s="3">
        <v>145669</v>
      </c>
      <c r="E678" s="1">
        <v>3</v>
      </c>
      <c r="F678" s="1">
        <v>3</v>
      </c>
      <c r="G678" s="1">
        <v>4</v>
      </c>
      <c r="H678" s="1">
        <v>0</v>
      </c>
      <c r="I678" s="1">
        <v>1</v>
      </c>
      <c r="J678" s="1">
        <v>1</v>
      </c>
    </row>
    <row r="679" spans="1:10" ht="18.5" x14ac:dyDescent="0.45">
      <c r="A679" s="1">
        <v>678</v>
      </c>
      <c r="B679" s="2">
        <v>244.21182680607998</v>
      </c>
      <c r="C679" s="1">
        <v>2</v>
      </c>
      <c r="D679" s="3">
        <v>129078</v>
      </c>
      <c r="E679" s="1">
        <v>2</v>
      </c>
      <c r="F679" s="1">
        <v>1</v>
      </c>
      <c r="G679" s="1">
        <v>4</v>
      </c>
      <c r="H679" s="1">
        <v>0</v>
      </c>
      <c r="I679" s="1">
        <v>0</v>
      </c>
      <c r="J679" s="1">
        <v>0</v>
      </c>
    </row>
    <row r="680" spans="1:10" ht="18.5" x14ac:dyDescent="0.45">
      <c r="A680" s="1">
        <v>679</v>
      </c>
      <c r="B680" s="2">
        <v>188.29064018294127</v>
      </c>
      <c r="C680" s="1">
        <v>1</v>
      </c>
      <c r="D680" s="3">
        <v>72654</v>
      </c>
      <c r="E680" s="1">
        <v>1</v>
      </c>
      <c r="F680" s="1">
        <v>2</v>
      </c>
      <c r="G680" s="1">
        <v>18</v>
      </c>
      <c r="H680" s="1">
        <v>0</v>
      </c>
      <c r="I680" s="1">
        <v>0</v>
      </c>
      <c r="J680" s="1">
        <v>0</v>
      </c>
    </row>
    <row r="681" spans="1:10" ht="18.5" x14ac:dyDescent="0.45">
      <c r="A681" s="1">
        <v>680</v>
      </c>
      <c r="B681" s="2">
        <v>141.73791888368416</v>
      </c>
      <c r="C681" s="1">
        <v>1</v>
      </c>
      <c r="D681" s="3">
        <v>87481</v>
      </c>
      <c r="E681" s="1">
        <v>1</v>
      </c>
      <c r="F681" s="1">
        <v>3</v>
      </c>
      <c r="G681" s="1">
        <v>1</v>
      </c>
      <c r="H681" s="1">
        <v>0</v>
      </c>
      <c r="I681" s="1">
        <v>0</v>
      </c>
      <c r="J681" s="1">
        <v>0</v>
      </c>
    </row>
    <row r="682" spans="1:10" ht="18.5" x14ac:dyDescent="0.45">
      <c r="A682" s="1">
        <v>681</v>
      </c>
      <c r="B682" s="2">
        <v>377.02698299297361</v>
      </c>
      <c r="C682" s="1">
        <v>2</v>
      </c>
      <c r="D682" s="3">
        <v>143208</v>
      </c>
      <c r="E682" s="1">
        <v>4</v>
      </c>
      <c r="F682" s="1">
        <v>1</v>
      </c>
      <c r="G682" s="1">
        <v>6</v>
      </c>
      <c r="H682" s="1">
        <v>0</v>
      </c>
      <c r="I682" s="1">
        <v>2</v>
      </c>
      <c r="J682" s="1">
        <v>0</v>
      </c>
    </row>
    <row r="683" spans="1:10" ht="18.5" x14ac:dyDescent="0.45">
      <c r="A683" s="1">
        <v>682</v>
      </c>
      <c r="B683" s="2">
        <v>152.47438204343933</v>
      </c>
      <c r="C683" s="1">
        <v>1</v>
      </c>
      <c r="D683" s="3">
        <v>80168</v>
      </c>
      <c r="E683" s="1">
        <v>1</v>
      </c>
      <c r="F683" s="1">
        <v>1</v>
      </c>
      <c r="G683" s="1">
        <v>2</v>
      </c>
      <c r="H683" s="1">
        <v>0</v>
      </c>
      <c r="I683" s="1">
        <v>0</v>
      </c>
      <c r="J683" s="1">
        <v>0</v>
      </c>
    </row>
    <row r="684" spans="1:10" ht="18.5" x14ac:dyDescent="0.45">
      <c r="A684" s="1">
        <v>683</v>
      </c>
      <c r="B684" s="2">
        <v>172.204366079766</v>
      </c>
      <c r="C684" s="1">
        <v>1</v>
      </c>
      <c r="D684" s="3">
        <v>91822</v>
      </c>
      <c r="E684" s="1">
        <v>1</v>
      </c>
      <c r="F684" s="1">
        <v>3</v>
      </c>
      <c r="G684" s="1">
        <v>2</v>
      </c>
      <c r="H684" s="1">
        <v>0</v>
      </c>
      <c r="I684" s="1">
        <v>0</v>
      </c>
      <c r="J684" s="1">
        <v>0</v>
      </c>
    </row>
    <row r="685" spans="1:10" ht="18.5" x14ac:dyDescent="0.45">
      <c r="A685" s="1">
        <v>684</v>
      </c>
      <c r="B685" s="2">
        <v>255.54952571200721</v>
      </c>
      <c r="C685" s="1">
        <v>3</v>
      </c>
      <c r="D685" s="3">
        <v>135384</v>
      </c>
      <c r="E685" s="1">
        <v>4</v>
      </c>
      <c r="F685" s="1">
        <v>2</v>
      </c>
      <c r="G685" s="1">
        <v>1</v>
      </c>
      <c r="H685" s="1">
        <v>0</v>
      </c>
      <c r="I685" s="1">
        <v>1</v>
      </c>
      <c r="J685" s="1">
        <v>0</v>
      </c>
    </row>
    <row r="686" spans="1:10" ht="18.5" x14ac:dyDescent="0.45">
      <c r="A686" s="1">
        <v>685</v>
      </c>
      <c r="B686" s="2">
        <v>178.49253964538445</v>
      </c>
      <c r="C686" s="1">
        <v>1</v>
      </c>
      <c r="D686" s="3">
        <v>83756</v>
      </c>
      <c r="E686" s="1">
        <v>1</v>
      </c>
      <c r="F686" s="1">
        <v>1</v>
      </c>
      <c r="G686" s="1">
        <v>3</v>
      </c>
      <c r="H686" s="1">
        <v>0</v>
      </c>
      <c r="I686" s="1">
        <v>0</v>
      </c>
      <c r="J686" s="1">
        <v>0</v>
      </c>
    </row>
    <row r="687" spans="1:10" ht="18.5" x14ac:dyDescent="0.45">
      <c r="A687" s="1">
        <v>686</v>
      </c>
      <c r="B687" s="2">
        <v>210.50477244850407</v>
      </c>
      <c r="C687" s="1">
        <v>1</v>
      </c>
      <c r="D687" s="3">
        <v>76917</v>
      </c>
      <c r="E687" s="1">
        <v>2</v>
      </c>
      <c r="F687" s="1">
        <v>1</v>
      </c>
      <c r="G687" s="1">
        <v>5</v>
      </c>
      <c r="H687" s="1">
        <v>0</v>
      </c>
      <c r="I687" s="1">
        <v>1</v>
      </c>
      <c r="J687" s="1">
        <v>0</v>
      </c>
    </row>
    <row r="688" spans="1:10" ht="18.5" x14ac:dyDescent="0.45">
      <c r="A688" s="1">
        <v>687</v>
      </c>
      <c r="B688" s="2">
        <v>306.62768072650886</v>
      </c>
      <c r="C688" s="1">
        <v>2</v>
      </c>
      <c r="D688" s="3">
        <v>117703</v>
      </c>
      <c r="E688" s="1">
        <v>3</v>
      </c>
      <c r="F688" s="1">
        <v>3</v>
      </c>
      <c r="G688" s="1">
        <v>11</v>
      </c>
      <c r="H688" s="1">
        <v>0</v>
      </c>
      <c r="I688" s="1">
        <v>1</v>
      </c>
      <c r="J688" s="1">
        <v>0</v>
      </c>
    </row>
    <row r="689" spans="1:10" ht="18.5" x14ac:dyDescent="0.45">
      <c r="A689" s="1">
        <v>688</v>
      </c>
      <c r="B689" s="2">
        <v>204.94590580487133</v>
      </c>
      <c r="C689" s="1">
        <v>1</v>
      </c>
      <c r="D689" s="3">
        <v>72479</v>
      </c>
      <c r="E689" s="1">
        <v>2</v>
      </c>
      <c r="F689" s="1">
        <v>1</v>
      </c>
      <c r="G689" s="1">
        <v>1</v>
      </c>
      <c r="H689" s="1">
        <v>0</v>
      </c>
      <c r="I689" s="1">
        <v>1</v>
      </c>
      <c r="J689" s="1">
        <v>1</v>
      </c>
    </row>
    <row r="690" spans="1:10" ht="18.5" x14ac:dyDescent="0.45">
      <c r="A690" s="1">
        <v>689</v>
      </c>
      <c r="B690" s="2">
        <v>243.8822766790725</v>
      </c>
      <c r="C690" s="1">
        <v>1</v>
      </c>
      <c r="D690" s="3">
        <v>70957</v>
      </c>
      <c r="E690" s="1">
        <v>2</v>
      </c>
      <c r="F690" s="1">
        <v>3</v>
      </c>
      <c r="G690" s="1">
        <v>19</v>
      </c>
      <c r="H690" s="1">
        <v>0</v>
      </c>
      <c r="I690" s="1">
        <v>1</v>
      </c>
      <c r="J690" s="1">
        <v>0</v>
      </c>
    </row>
    <row r="691" spans="1:10" ht="18.5" x14ac:dyDescent="0.45">
      <c r="A691" s="1">
        <v>690</v>
      </c>
      <c r="B691" s="2">
        <v>176.87295012844365</v>
      </c>
      <c r="C691" s="1">
        <v>1</v>
      </c>
      <c r="D691" s="3">
        <v>91219</v>
      </c>
      <c r="E691" s="1">
        <v>1</v>
      </c>
      <c r="F691" s="1">
        <v>1</v>
      </c>
      <c r="G691" s="1">
        <v>2</v>
      </c>
      <c r="H691" s="1">
        <v>0</v>
      </c>
      <c r="I691" s="1">
        <v>0</v>
      </c>
      <c r="J691" s="1">
        <v>0</v>
      </c>
    </row>
    <row r="692" spans="1:10" ht="18.5" x14ac:dyDescent="0.45">
      <c r="A692" s="1">
        <v>691</v>
      </c>
      <c r="B692" s="2">
        <v>135.52727746077983</v>
      </c>
      <c r="C692" s="1">
        <v>1</v>
      </c>
      <c r="D692" s="3">
        <v>71728</v>
      </c>
      <c r="E692" s="1">
        <v>1</v>
      </c>
      <c r="F692" s="1">
        <v>1</v>
      </c>
      <c r="G692" s="1">
        <v>4</v>
      </c>
      <c r="H692" s="1">
        <v>0</v>
      </c>
      <c r="I692" s="1">
        <v>0</v>
      </c>
      <c r="J692" s="1">
        <v>0</v>
      </c>
    </row>
    <row r="693" spans="1:10" ht="18.5" x14ac:dyDescent="0.45">
      <c r="A693" s="1">
        <v>692</v>
      </c>
      <c r="B693" s="2">
        <v>365.63410476093043</v>
      </c>
      <c r="C693" s="1">
        <v>2</v>
      </c>
      <c r="D693" s="3">
        <v>122401</v>
      </c>
      <c r="E693" s="1">
        <v>3</v>
      </c>
      <c r="F693" s="1">
        <v>2</v>
      </c>
      <c r="G693" s="1">
        <v>10</v>
      </c>
      <c r="H693" s="1">
        <v>0</v>
      </c>
      <c r="I693" s="1">
        <v>1</v>
      </c>
      <c r="J693" s="1">
        <v>1</v>
      </c>
    </row>
    <row r="694" spans="1:10" ht="18.5" x14ac:dyDescent="0.45">
      <c r="A694" s="1">
        <v>693</v>
      </c>
      <c r="B694" s="2">
        <v>174.8622803011979</v>
      </c>
      <c r="C694" s="1">
        <v>1</v>
      </c>
      <c r="D694" s="3">
        <v>89510</v>
      </c>
      <c r="E694" s="1">
        <v>1</v>
      </c>
      <c r="F694" s="1">
        <v>2</v>
      </c>
      <c r="G694" s="1">
        <v>7</v>
      </c>
      <c r="H694" s="1">
        <v>0</v>
      </c>
      <c r="I694" s="1">
        <v>0</v>
      </c>
      <c r="J694" s="1">
        <v>0</v>
      </c>
    </row>
    <row r="695" spans="1:10" ht="18.5" x14ac:dyDescent="0.45">
      <c r="A695" s="1">
        <v>694</v>
      </c>
      <c r="B695" s="2">
        <v>149.03086649675839</v>
      </c>
      <c r="C695" s="1">
        <v>1</v>
      </c>
      <c r="D695" s="3">
        <v>75778</v>
      </c>
      <c r="E695" s="1">
        <v>1</v>
      </c>
      <c r="F695" s="1">
        <v>2</v>
      </c>
      <c r="G695" s="1">
        <v>3</v>
      </c>
      <c r="H695" s="1">
        <v>1</v>
      </c>
      <c r="I695" s="1">
        <v>0</v>
      </c>
      <c r="J695" s="1">
        <v>0</v>
      </c>
    </row>
    <row r="696" spans="1:10" ht="18.5" x14ac:dyDescent="0.45">
      <c r="A696" s="1">
        <v>695</v>
      </c>
      <c r="B696" s="2">
        <v>232.86781811976491</v>
      </c>
      <c r="C696" s="1">
        <v>2</v>
      </c>
      <c r="D696" s="3">
        <v>111512</v>
      </c>
      <c r="E696" s="1">
        <v>4</v>
      </c>
      <c r="F696" s="1">
        <v>1</v>
      </c>
      <c r="G696" s="1">
        <v>4</v>
      </c>
      <c r="H696" s="1">
        <v>0</v>
      </c>
      <c r="I696" s="1">
        <v>2</v>
      </c>
      <c r="J696" s="1">
        <v>1</v>
      </c>
    </row>
    <row r="697" spans="1:10" ht="18.5" x14ac:dyDescent="0.45">
      <c r="A697" s="1">
        <v>696</v>
      </c>
      <c r="B697" s="2">
        <v>332.1349139822841</v>
      </c>
      <c r="C697" s="1">
        <v>2</v>
      </c>
      <c r="D697" s="3">
        <v>139240</v>
      </c>
      <c r="E697" s="1">
        <v>2</v>
      </c>
      <c r="F697" s="1">
        <v>2</v>
      </c>
      <c r="G697" s="1">
        <v>18</v>
      </c>
      <c r="H697" s="1">
        <v>0</v>
      </c>
      <c r="I697" s="1">
        <v>0</v>
      </c>
      <c r="J697" s="1">
        <v>0</v>
      </c>
    </row>
    <row r="698" spans="1:10" ht="18.5" x14ac:dyDescent="0.45">
      <c r="A698" s="1">
        <v>697</v>
      </c>
      <c r="B698" s="2">
        <v>413.25636145859181</v>
      </c>
      <c r="C698" s="1">
        <v>2</v>
      </c>
      <c r="D698" s="3">
        <v>119261</v>
      </c>
      <c r="E698" s="1">
        <v>5</v>
      </c>
      <c r="F698" s="1">
        <v>1</v>
      </c>
      <c r="G698" s="1">
        <v>3</v>
      </c>
      <c r="H698" s="1">
        <v>0</v>
      </c>
      <c r="I698" s="1">
        <v>3</v>
      </c>
      <c r="J698" s="1">
        <v>0</v>
      </c>
    </row>
    <row r="699" spans="1:10" ht="18.5" x14ac:dyDescent="0.45">
      <c r="A699" s="1">
        <v>698</v>
      </c>
      <c r="B699" s="2">
        <v>178.17559594915701</v>
      </c>
      <c r="C699" s="1">
        <v>1</v>
      </c>
      <c r="D699" s="3">
        <v>85334</v>
      </c>
      <c r="E699" s="1">
        <v>1</v>
      </c>
      <c r="F699" s="1">
        <v>2</v>
      </c>
      <c r="G699" s="1">
        <v>10</v>
      </c>
      <c r="H699" s="1">
        <v>0</v>
      </c>
      <c r="I699" s="1">
        <v>0</v>
      </c>
      <c r="J699" s="1">
        <v>1</v>
      </c>
    </row>
    <row r="700" spans="1:10" ht="18.5" x14ac:dyDescent="0.45">
      <c r="A700" s="1">
        <v>699</v>
      </c>
      <c r="B700" s="2">
        <v>332.72846487266759</v>
      </c>
      <c r="C700" s="1">
        <v>2</v>
      </c>
      <c r="D700" s="3">
        <v>124486</v>
      </c>
      <c r="E700" s="1">
        <v>4</v>
      </c>
      <c r="F700" s="1">
        <v>2</v>
      </c>
      <c r="G700" s="1">
        <v>4</v>
      </c>
      <c r="H700" s="1">
        <v>1</v>
      </c>
      <c r="I700" s="1">
        <v>2</v>
      </c>
      <c r="J700" s="1">
        <v>0</v>
      </c>
    </row>
    <row r="701" spans="1:10" ht="18.5" x14ac:dyDescent="0.45">
      <c r="A701" s="1">
        <v>700</v>
      </c>
      <c r="B701" s="2">
        <v>191.86175877785473</v>
      </c>
      <c r="C701" s="1">
        <v>1</v>
      </c>
      <c r="D701" s="3">
        <v>70559</v>
      </c>
      <c r="E701" s="1">
        <v>1</v>
      </c>
      <c r="F701" s="1">
        <v>2</v>
      </c>
      <c r="G701" s="1">
        <v>7</v>
      </c>
      <c r="H701" s="1">
        <v>0</v>
      </c>
      <c r="I701" s="1">
        <v>0</v>
      </c>
      <c r="J701" s="1">
        <v>0</v>
      </c>
    </row>
    <row r="702" spans="1:10" ht="18.5" x14ac:dyDescent="0.45">
      <c r="A702" s="1">
        <v>701</v>
      </c>
      <c r="B702" s="2">
        <v>271.67567979196247</v>
      </c>
      <c r="C702" s="1">
        <v>2</v>
      </c>
      <c r="D702" s="3">
        <v>144044</v>
      </c>
      <c r="E702" s="1">
        <v>2</v>
      </c>
      <c r="F702" s="1">
        <v>3</v>
      </c>
      <c r="G702" s="1">
        <v>13</v>
      </c>
      <c r="H702" s="1">
        <v>0</v>
      </c>
      <c r="I702" s="1">
        <v>0</v>
      </c>
      <c r="J702" s="1">
        <v>0</v>
      </c>
    </row>
    <row r="703" spans="1:10" ht="18.5" x14ac:dyDescent="0.45">
      <c r="A703" s="1">
        <v>702</v>
      </c>
      <c r="B703" s="2">
        <v>283.82826831113471</v>
      </c>
      <c r="C703" s="1">
        <v>2</v>
      </c>
      <c r="D703" s="3">
        <v>118678</v>
      </c>
      <c r="E703" s="1">
        <v>2</v>
      </c>
      <c r="F703" s="1">
        <v>1</v>
      </c>
      <c r="G703" s="1">
        <v>8</v>
      </c>
      <c r="H703" s="1">
        <v>0</v>
      </c>
      <c r="I703" s="1">
        <v>0</v>
      </c>
      <c r="J703" s="1">
        <v>0</v>
      </c>
    </row>
    <row r="704" spans="1:10" ht="18.5" x14ac:dyDescent="0.45">
      <c r="A704" s="1">
        <v>703</v>
      </c>
      <c r="B704" s="2">
        <v>295.24549777875399</v>
      </c>
      <c r="C704" s="1">
        <v>2</v>
      </c>
      <c r="D704" s="3">
        <v>136136</v>
      </c>
      <c r="E704" s="1">
        <v>4</v>
      </c>
      <c r="F704" s="1">
        <v>2</v>
      </c>
      <c r="G704" s="1">
        <v>14</v>
      </c>
      <c r="H704" s="1">
        <v>1</v>
      </c>
      <c r="I704" s="1">
        <v>2</v>
      </c>
      <c r="J704" s="1">
        <v>0</v>
      </c>
    </row>
    <row r="705" spans="1:10" ht="18.5" x14ac:dyDescent="0.45">
      <c r="A705" s="1">
        <v>704</v>
      </c>
      <c r="B705" s="2">
        <v>144.77577869880366</v>
      </c>
      <c r="C705" s="1">
        <v>1</v>
      </c>
      <c r="D705" s="3">
        <v>76819</v>
      </c>
      <c r="E705" s="1">
        <v>1</v>
      </c>
      <c r="F705" s="1">
        <v>1</v>
      </c>
      <c r="G705" s="1">
        <v>1</v>
      </c>
      <c r="H705" s="1">
        <v>0</v>
      </c>
      <c r="I705" s="1">
        <v>0</v>
      </c>
      <c r="J705" s="1">
        <v>0</v>
      </c>
    </row>
    <row r="706" spans="1:10" ht="18.5" x14ac:dyDescent="0.45">
      <c r="A706" s="1">
        <v>705</v>
      </c>
      <c r="B706" s="2">
        <v>220.19712996451995</v>
      </c>
      <c r="C706" s="1">
        <v>1</v>
      </c>
      <c r="D706" s="3">
        <v>90286</v>
      </c>
      <c r="E706" s="1">
        <v>1</v>
      </c>
      <c r="F706" s="1">
        <v>1</v>
      </c>
      <c r="G706" s="1">
        <v>18</v>
      </c>
      <c r="H706" s="1">
        <v>1</v>
      </c>
      <c r="I706" s="1">
        <v>0</v>
      </c>
      <c r="J706" s="1">
        <v>0</v>
      </c>
    </row>
    <row r="707" spans="1:10" ht="18.5" x14ac:dyDescent="0.45">
      <c r="A707" s="1">
        <v>706</v>
      </c>
      <c r="B707" s="2">
        <v>394.75680135661366</v>
      </c>
      <c r="C707" s="1">
        <v>2</v>
      </c>
      <c r="D707" s="3">
        <v>123355</v>
      </c>
      <c r="E707" s="1">
        <v>5</v>
      </c>
      <c r="F707" s="1">
        <v>2</v>
      </c>
      <c r="G707" s="1">
        <v>12</v>
      </c>
      <c r="H707" s="1">
        <v>0</v>
      </c>
      <c r="I707" s="1">
        <v>3</v>
      </c>
      <c r="J707" s="1">
        <v>0</v>
      </c>
    </row>
    <row r="708" spans="1:10" ht="18.5" x14ac:dyDescent="0.45">
      <c r="A708" s="1">
        <v>707</v>
      </c>
      <c r="B708" s="2">
        <v>166.08125827505543</v>
      </c>
      <c r="C708" s="1">
        <v>1</v>
      </c>
      <c r="D708" s="3">
        <v>71848</v>
      </c>
      <c r="E708" s="1">
        <v>1</v>
      </c>
      <c r="F708" s="1">
        <v>2</v>
      </c>
      <c r="G708" s="1">
        <v>10</v>
      </c>
      <c r="H708" s="1">
        <v>0</v>
      </c>
      <c r="I708" s="1">
        <v>0</v>
      </c>
      <c r="J708" s="1">
        <v>0</v>
      </c>
    </row>
    <row r="709" spans="1:10" ht="18.5" x14ac:dyDescent="0.45">
      <c r="A709" s="1">
        <v>708</v>
      </c>
      <c r="B709" s="2">
        <v>249.78469170768912</v>
      </c>
      <c r="C709" s="1">
        <v>2</v>
      </c>
      <c r="D709" s="3">
        <v>142648</v>
      </c>
      <c r="E709" s="1">
        <v>2</v>
      </c>
      <c r="F709" s="1">
        <v>3</v>
      </c>
      <c r="G709" s="1">
        <v>4</v>
      </c>
      <c r="H709" s="1">
        <v>0</v>
      </c>
      <c r="I709" s="1">
        <v>0</v>
      </c>
      <c r="J709" s="1">
        <v>0</v>
      </c>
    </row>
    <row r="710" spans="1:10" ht="18.5" x14ac:dyDescent="0.45">
      <c r="A710" s="1">
        <v>709</v>
      </c>
      <c r="B710" s="2">
        <v>206.63129324281869</v>
      </c>
      <c r="C710" s="1">
        <v>1</v>
      </c>
      <c r="D710" s="3">
        <v>85764</v>
      </c>
      <c r="E710" s="1">
        <v>1</v>
      </c>
      <c r="F710" s="1">
        <v>2</v>
      </c>
      <c r="G710" s="1">
        <v>8</v>
      </c>
      <c r="H710" s="1">
        <v>0</v>
      </c>
      <c r="I710" s="1">
        <v>0</v>
      </c>
      <c r="J710" s="1">
        <v>0</v>
      </c>
    </row>
    <row r="711" spans="1:10" ht="18.5" x14ac:dyDescent="0.45">
      <c r="A711" s="1">
        <v>710</v>
      </c>
      <c r="B711" s="2">
        <v>199.88370197830565</v>
      </c>
      <c r="C711" s="1">
        <v>1</v>
      </c>
      <c r="D711" s="3">
        <v>71430</v>
      </c>
      <c r="E711" s="1">
        <v>2</v>
      </c>
      <c r="F711" s="1">
        <v>2</v>
      </c>
      <c r="G711" s="1">
        <v>8</v>
      </c>
      <c r="H711" s="1">
        <v>0</v>
      </c>
      <c r="I711" s="1">
        <v>1</v>
      </c>
      <c r="J711" s="1">
        <v>1</v>
      </c>
    </row>
    <row r="712" spans="1:10" ht="18.5" x14ac:dyDescent="0.45">
      <c r="A712" s="1">
        <v>711</v>
      </c>
      <c r="B712" s="2">
        <v>228.77358907592074</v>
      </c>
      <c r="C712" s="1">
        <v>1</v>
      </c>
      <c r="D712" s="3">
        <v>71740</v>
      </c>
      <c r="E712" s="1">
        <v>2</v>
      </c>
      <c r="F712" s="1">
        <v>3</v>
      </c>
      <c r="G712" s="1">
        <v>11</v>
      </c>
      <c r="H712" s="1">
        <v>0</v>
      </c>
      <c r="I712" s="1">
        <v>1</v>
      </c>
      <c r="J712" s="1">
        <v>0</v>
      </c>
    </row>
    <row r="713" spans="1:10" ht="18.5" x14ac:dyDescent="0.45">
      <c r="A713" s="1">
        <v>712</v>
      </c>
      <c r="B713" s="2">
        <v>177.13083050962456</v>
      </c>
      <c r="C713" s="1">
        <v>1</v>
      </c>
      <c r="D713" s="3">
        <v>78078</v>
      </c>
      <c r="E713" s="1">
        <v>1</v>
      </c>
      <c r="F713" s="1">
        <v>0</v>
      </c>
      <c r="G713" s="1">
        <v>9</v>
      </c>
      <c r="H713" s="1">
        <v>0</v>
      </c>
      <c r="I713" s="1">
        <v>0</v>
      </c>
      <c r="J713" s="1">
        <v>1</v>
      </c>
    </row>
    <row r="714" spans="1:10" ht="18.5" x14ac:dyDescent="0.45">
      <c r="A714" s="1">
        <v>713</v>
      </c>
      <c r="B714" s="2">
        <v>184.1210410962359</v>
      </c>
      <c r="C714" s="1">
        <v>1</v>
      </c>
      <c r="D714" s="3">
        <v>72947</v>
      </c>
      <c r="E714" s="1">
        <v>2</v>
      </c>
      <c r="F714" s="1">
        <v>1</v>
      </c>
      <c r="G714" s="1">
        <v>2</v>
      </c>
      <c r="H714" s="1">
        <v>0</v>
      </c>
      <c r="I714" s="1">
        <v>1</v>
      </c>
      <c r="J714" s="1">
        <v>0</v>
      </c>
    </row>
    <row r="715" spans="1:10" ht="18.5" x14ac:dyDescent="0.45">
      <c r="A715" s="1">
        <v>714</v>
      </c>
      <c r="B715" s="2">
        <v>257.81476756418738</v>
      </c>
      <c r="C715" s="1">
        <v>1</v>
      </c>
      <c r="D715" s="3">
        <v>92347</v>
      </c>
      <c r="E715" s="1">
        <v>2</v>
      </c>
      <c r="F715" s="1">
        <v>1</v>
      </c>
      <c r="G715" s="1">
        <v>11</v>
      </c>
      <c r="H715" s="1">
        <v>0</v>
      </c>
      <c r="I715" s="1">
        <v>1</v>
      </c>
      <c r="J715" s="1">
        <v>0</v>
      </c>
    </row>
    <row r="716" spans="1:10" ht="18.5" x14ac:dyDescent="0.45">
      <c r="A716" s="1">
        <v>715</v>
      </c>
      <c r="B716" s="2">
        <v>372.8876781679694</v>
      </c>
      <c r="C716" s="1">
        <v>2</v>
      </c>
      <c r="D716" s="3">
        <v>144681</v>
      </c>
      <c r="E716" s="1">
        <v>4</v>
      </c>
      <c r="F716" s="1">
        <v>2</v>
      </c>
      <c r="G716" s="1">
        <v>2</v>
      </c>
      <c r="H716" s="1">
        <v>0</v>
      </c>
      <c r="I716" s="1">
        <v>2</v>
      </c>
      <c r="J716" s="1">
        <v>0</v>
      </c>
    </row>
    <row r="717" spans="1:10" ht="18.5" x14ac:dyDescent="0.45">
      <c r="A717" s="1">
        <v>716</v>
      </c>
      <c r="B717" s="2">
        <v>391.91438767064847</v>
      </c>
      <c r="C717" s="1">
        <v>2</v>
      </c>
      <c r="D717" s="3">
        <v>145583</v>
      </c>
      <c r="E717" s="1">
        <v>5</v>
      </c>
      <c r="F717" s="1">
        <v>2</v>
      </c>
      <c r="G717" s="1">
        <v>5</v>
      </c>
      <c r="H717" s="1">
        <v>0</v>
      </c>
      <c r="I717" s="1">
        <v>3</v>
      </c>
      <c r="J717" s="1">
        <v>1</v>
      </c>
    </row>
    <row r="718" spans="1:10" ht="18.5" x14ac:dyDescent="0.45">
      <c r="A718" s="1">
        <v>717</v>
      </c>
      <c r="B718" s="2">
        <v>226.58169932455985</v>
      </c>
      <c r="C718" s="1">
        <v>1</v>
      </c>
      <c r="D718" s="3">
        <v>76113</v>
      </c>
      <c r="E718" s="1">
        <v>2</v>
      </c>
      <c r="F718" s="1">
        <v>2</v>
      </c>
      <c r="G718" s="1">
        <v>5</v>
      </c>
      <c r="H718" s="1">
        <v>0</v>
      </c>
      <c r="I718" s="1">
        <v>1</v>
      </c>
      <c r="J718" s="1">
        <v>0</v>
      </c>
    </row>
    <row r="719" spans="1:10" ht="18.5" x14ac:dyDescent="0.45">
      <c r="A719" s="1">
        <v>718</v>
      </c>
      <c r="B719" s="2">
        <v>213.23944329942583</v>
      </c>
      <c r="C719" s="1">
        <v>2</v>
      </c>
      <c r="D719" s="3">
        <v>139584</v>
      </c>
      <c r="E719" s="1">
        <v>2</v>
      </c>
      <c r="F719" s="1">
        <v>2</v>
      </c>
      <c r="G719" s="1">
        <v>3</v>
      </c>
      <c r="H719" s="1">
        <v>0</v>
      </c>
      <c r="I719" s="1">
        <v>0</v>
      </c>
      <c r="J719" s="1">
        <v>0</v>
      </c>
    </row>
    <row r="720" spans="1:10" ht="18.5" x14ac:dyDescent="0.45">
      <c r="A720" s="1">
        <v>719</v>
      </c>
      <c r="B720" s="2">
        <v>171.11413988068759</v>
      </c>
      <c r="C720" s="1">
        <v>1</v>
      </c>
      <c r="D720" s="3">
        <v>90016</v>
      </c>
      <c r="E720" s="1">
        <v>1</v>
      </c>
      <c r="F720" s="1">
        <v>1</v>
      </c>
      <c r="G720" s="1">
        <v>2</v>
      </c>
      <c r="H720" s="1">
        <v>0</v>
      </c>
      <c r="I720" s="1">
        <v>0</v>
      </c>
      <c r="J720" s="1">
        <v>0</v>
      </c>
    </row>
    <row r="721" spans="1:10" ht="18.5" x14ac:dyDescent="0.45">
      <c r="A721" s="1">
        <v>720</v>
      </c>
      <c r="B721" s="2">
        <v>275.8554578544036</v>
      </c>
      <c r="C721" s="1">
        <v>2</v>
      </c>
      <c r="D721" s="3">
        <v>117471</v>
      </c>
      <c r="E721" s="1">
        <v>5</v>
      </c>
      <c r="F721" s="1">
        <v>3</v>
      </c>
      <c r="G721" s="1">
        <v>1</v>
      </c>
      <c r="H721" s="1">
        <v>0</v>
      </c>
      <c r="I721" s="1">
        <v>3</v>
      </c>
      <c r="J721" s="1">
        <v>0</v>
      </c>
    </row>
    <row r="722" spans="1:10" ht="18.5" x14ac:dyDescent="0.45">
      <c r="A722" s="1">
        <v>721</v>
      </c>
      <c r="B722" s="2">
        <v>346.21113579045237</v>
      </c>
      <c r="C722" s="1">
        <v>2</v>
      </c>
      <c r="D722" s="3">
        <v>133124</v>
      </c>
      <c r="E722" s="1">
        <v>4</v>
      </c>
      <c r="F722" s="1">
        <v>2</v>
      </c>
      <c r="G722" s="1">
        <v>1</v>
      </c>
      <c r="H722" s="1">
        <v>0</v>
      </c>
      <c r="I722" s="1">
        <v>2</v>
      </c>
      <c r="J722" s="1">
        <v>0</v>
      </c>
    </row>
    <row r="723" spans="1:10" ht="18.5" x14ac:dyDescent="0.45">
      <c r="A723" s="1">
        <v>722</v>
      </c>
      <c r="B723" s="2">
        <v>428.20756521232437</v>
      </c>
      <c r="C723" s="1">
        <v>3</v>
      </c>
      <c r="D723" s="3">
        <v>126068</v>
      </c>
      <c r="E723" s="1">
        <v>6</v>
      </c>
      <c r="F723" s="1">
        <v>2</v>
      </c>
      <c r="G723" s="1">
        <v>17</v>
      </c>
      <c r="H723" s="1">
        <v>0</v>
      </c>
      <c r="I723" s="1">
        <v>3</v>
      </c>
      <c r="J723" s="1">
        <v>0</v>
      </c>
    </row>
    <row r="724" spans="1:10" ht="18.5" x14ac:dyDescent="0.45">
      <c r="A724" s="1">
        <v>723</v>
      </c>
      <c r="B724" s="2">
        <v>348.65641370072751</v>
      </c>
      <c r="C724" s="1">
        <v>2</v>
      </c>
      <c r="D724" s="3">
        <v>146611</v>
      </c>
      <c r="E724" s="1">
        <v>5</v>
      </c>
      <c r="F724" s="1">
        <v>3</v>
      </c>
      <c r="G724" s="1">
        <v>9</v>
      </c>
      <c r="H724" s="1">
        <v>0</v>
      </c>
      <c r="I724" s="1">
        <v>3</v>
      </c>
      <c r="J724" s="1">
        <v>1</v>
      </c>
    </row>
    <row r="725" spans="1:10" ht="18.5" x14ac:dyDescent="0.45">
      <c r="A725" s="1">
        <v>724</v>
      </c>
      <c r="B725" s="2">
        <v>353.83928393681481</v>
      </c>
      <c r="C725" s="1">
        <v>2</v>
      </c>
      <c r="D725" s="3">
        <v>140350</v>
      </c>
      <c r="E725" s="1">
        <v>2</v>
      </c>
      <c r="F725" s="1">
        <v>1</v>
      </c>
      <c r="G725" s="1">
        <v>12</v>
      </c>
      <c r="H725" s="1">
        <v>0</v>
      </c>
      <c r="I725" s="1">
        <v>0</v>
      </c>
      <c r="J725" s="1">
        <v>1</v>
      </c>
    </row>
    <row r="726" spans="1:10" ht="18.5" x14ac:dyDescent="0.45">
      <c r="A726" s="1">
        <v>725</v>
      </c>
      <c r="B726" s="2">
        <v>195.51714082308416</v>
      </c>
      <c r="C726" s="1">
        <v>1</v>
      </c>
      <c r="D726" s="3">
        <v>74476</v>
      </c>
      <c r="E726" s="1">
        <v>1</v>
      </c>
      <c r="F726" s="1">
        <v>3</v>
      </c>
      <c r="G726" s="1">
        <v>7</v>
      </c>
      <c r="H726" s="1">
        <v>0</v>
      </c>
      <c r="I726" s="1">
        <v>0</v>
      </c>
      <c r="J726" s="1">
        <v>1</v>
      </c>
    </row>
    <row r="727" spans="1:10" ht="18.5" x14ac:dyDescent="0.45">
      <c r="A727" s="1">
        <v>726</v>
      </c>
      <c r="B727" s="2">
        <v>363.91017569306996</v>
      </c>
      <c r="C727" s="1">
        <v>2</v>
      </c>
      <c r="D727" s="3">
        <v>125379</v>
      </c>
      <c r="E727" s="1">
        <v>4</v>
      </c>
      <c r="F727" s="1">
        <v>3</v>
      </c>
      <c r="G727" s="1">
        <v>13</v>
      </c>
      <c r="H727" s="1">
        <v>0</v>
      </c>
      <c r="I727" s="1">
        <v>2</v>
      </c>
      <c r="J727" s="1">
        <v>0</v>
      </c>
    </row>
    <row r="728" spans="1:10" ht="18.5" x14ac:dyDescent="0.45">
      <c r="A728" s="1">
        <v>727</v>
      </c>
      <c r="B728" s="2">
        <v>365.80773463825267</v>
      </c>
      <c r="C728" s="1">
        <v>2</v>
      </c>
      <c r="D728" s="3">
        <v>132892</v>
      </c>
      <c r="E728" s="1">
        <v>3</v>
      </c>
      <c r="F728" s="1">
        <v>0</v>
      </c>
      <c r="G728" s="1">
        <v>7</v>
      </c>
      <c r="H728" s="1">
        <v>0</v>
      </c>
      <c r="I728" s="1">
        <v>1</v>
      </c>
      <c r="J728" s="1">
        <v>1</v>
      </c>
    </row>
    <row r="729" spans="1:10" ht="18.5" x14ac:dyDescent="0.45">
      <c r="A729" s="1">
        <v>728</v>
      </c>
      <c r="B729" s="2">
        <v>210.96591464954201</v>
      </c>
      <c r="C729" s="1">
        <v>1</v>
      </c>
      <c r="D729" s="3">
        <v>76653</v>
      </c>
      <c r="E729" s="1">
        <v>1</v>
      </c>
      <c r="F729" s="1">
        <v>3</v>
      </c>
      <c r="G729" s="1">
        <v>6</v>
      </c>
      <c r="H729" s="1">
        <v>0</v>
      </c>
      <c r="I729" s="1">
        <v>0</v>
      </c>
      <c r="J729" s="1">
        <v>0</v>
      </c>
    </row>
    <row r="730" spans="1:10" ht="18.5" x14ac:dyDescent="0.45">
      <c r="A730" s="1">
        <v>729</v>
      </c>
      <c r="B730" s="2">
        <v>405.21885581982394</v>
      </c>
      <c r="C730" s="1">
        <v>2</v>
      </c>
      <c r="D730" s="3">
        <v>143431</v>
      </c>
      <c r="E730" s="1">
        <v>5</v>
      </c>
      <c r="F730" s="1">
        <v>3</v>
      </c>
      <c r="G730" s="1">
        <v>8</v>
      </c>
      <c r="H730" s="1">
        <v>0</v>
      </c>
      <c r="I730" s="1">
        <v>3</v>
      </c>
      <c r="J730" s="1">
        <v>0</v>
      </c>
    </row>
    <row r="731" spans="1:10" ht="18.5" x14ac:dyDescent="0.45">
      <c r="A731" s="1">
        <v>730</v>
      </c>
      <c r="B731" s="2">
        <v>234.23268948879894</v>
      </c>
      <c r="C731" s="1">
        <v>1</v>
      </c>
      <c r="D731" s="3">
        <v>91499</v>
      </c>
      <c r="E731" s="1">
        <v>2</v>
      </c>
      <c r="F731" s="1">
        <v>2</v>
      </c>
      <c r="G731" s="1">
        <v>7</v>
      </c>
      <c r="H731" s="1">
        <v>0</v>
      </c>
      <c r="I731" s="1">
        <v>1</v>
      </c>
      <c r="J731" s="1">
        <v>0</v>
      </c>
    </row>
    <row r="732" spans="1:10" ht="18.5" x14ac:dyDescent="0.45">
      <c r="A732" s="1">
        <v>731</v>
      </c>
      <c r="B732" s="2">
        <v>116.19486590865139</v>
      </c>
      <c r="C732" s="1">
        <v>1</v>
      </c>
      <c r="D732" s="3">
        <v>92225</v>
      </c>
      <c r="E732" s="1">
        <v>1</v>
      </c>
      <c r="F732" s="1">
        <v>2</v>
      </c>
      <c r="G732" s="1">
        <v>1</v>
      </c>
      <c r="H732" s="1">
        <v>0</v>
      </c>
      <c r="I732" s="1">
        <v>0</v>
      </c>
      <c r="J732" s="1">
        <v>0</v>
      </c>
    </row>
    <row r="733" spans="1:10" ht="18.5" x14ac:dyDescent="0.45">
      <c r="A733" s="1">
        <v>732</v>
      </c>
      <c r="B733" s="2">
        <v>159.04877505744383</v>
      </c>
      <c r="C733" s="1">
        <v>1</v>
      </c>
      <c r="D733" s="3">
        <v>73690</v>
      </c>
      <c r="E733" s="1">
        <v>1</v>
      </c>
      <c r="F733" s="1">
        <v>0</v>
      </c>
      <c r="G733" s="1">
        <v>7</v>
      </c>
      <c r="H733" s="1">
        <v>0</v>
      </c>
      <c r="I733" s="1">
        <v>0</v>
      </c>
      <c r="J733" s="1">
        <v>0</v>
      </c>
    </row>
    <row r="734" spans="1:10" ht="18.5" x14ac:dyDescent="0.45">
      <c r="A734" s="1">
        <v>733</v>
      </c>
      <c r="B734" s="2">
        <v>284.65708330423064</v>
      </c>
      <c r="C734" s="1">
        <v>2</v>
      </c>
      <c r="D734" s="3">
        <v>115500</v>
      </c>
      <c r="E734" s="1">
        <v>2</v>
      </c>
      <c r="F734" s="1">
        <v>2</v>
      </c>
      <c r="G734" s="1">
        <v>4</v>
      </c>
      <c r="H734" s="1">
        <v>0</v>
      </c>
      <c r="I734" s="1">
        <v>0</v>
      </c>
      <c r="J734" s="1">
        <v>0</v>
      </c>
    </row>
    <row r="735" spans="1:10" ht="18.5" x14ac:dyDescent="0.45">
      <c r="A735" s="1">
        <v>734</v>
      </c>
      <c r="B735" s="2">
        <v>384.09914981461282</v>
      </c>
      <c r="C735" s="1">
        <v>3</v>
      </c>
      <c r="D735" s="3">
        <v>143718</v>
      </c>
      <c r="E735" s="1">
        <v>5</v>
      </c>
      <c r="F735" s="1">
        <v>3</v>
      </c>
      <c r="G735" s="1">
        <v>2</v>
      </c>
      <c r="H735" s="1">
        <v>0</v>
      </c>
      <c r="I735" s="1">
        <v>2</v>
      </c>
      <c r="J735" s="1">
        <v>0</v>
      </c>
    </row>
    <row r="736" spans="1:10" ht="18.5" x14ac:dyDescent="0.45">
      <c r="A736" s="1">
        <v>735</v>
      </c>
      <c r="B736" s="2">
        <v>285.85981977872416</v>
      </c>
      <c r="C736" s="1">
        <v>2</v>
      </c>
      <c r="D736" s="3">
        <v>115733</v>
      </c>
      <c r="E736" s="1">
        <v>4</v>
      </c>
      <c r="F736" s="1">
        <v>3</v>
      </c>
      <c r="G736" s="1">
        <v>1</v>
      </c>
      <c r="H736" s="1">
        <v>0</v>
      </c>
      <c r="I736" s="1">
        <v>2</v>
      </c>
      <c r="J736" s="1">
        <v>0</v>
      </c>
    </row>
    <row r="737" spans="1:10" ht="18.5" x14ac:dyDescent="0.45">
      <c r="A737" s="1">
        <v>736</v>
      </c>
      <c r="B737" s="2">
        <v>342.20946049740633</v>
      </c>
      <c r="C737" s="1">
        <v>2</v>
      </c>
      <c r="D737" s="3">
        <v>130365</v>
      </c>
      <c r="E737" s="1">
        <v>2</v>
      </c>
      <c r="F737" s="1">
        <v>1</v>
      </c>
      <c r="G737" s="1">
        <v>20</v>
      </c>
      <c r="H737" s="1">
        <v>0</v>
      </c>
      <c r="I737" s="1">
        <v>0</v>
      </c>
      <c r="J737" s="1">
        <v>0</v>
      </c>
    </row>
    <row r="738" spans="1:10" ht="18.5" x14ac:dyDescent="0.45">
      <c r="A738" s="1">
        <v>737</v>
      </c>
      <c r="B738" s="2">
        <v>343.17874654203496</v>
      </c>
      <c r="C738" s="1">
        <v>2</v>
      </c>
      <c r="D738" s="3">
        <v>120806</v>
      </c>
      <c r="E738" s="1">
        <v>2</v>
      </c>
      <c r="F738" s="1">
        <v>3</v>
      </c>
      <c r="G738" s="1">
        <v>20</v>
      </c>
      <c r="H738" s="1">
        <v>0</v>
      </c>
      <c r="I738" s="1">
        <v>0</v>
      </c>
      <c r="J738" s="1">
        <v>0</v>
      </c>
    </row>
    <row r="739" spans="1:10" ht="18.5" x14ac:dyDescent="0.45">
      <c r="A739" s="1">
        <v>738</v>
      </c>
      <c r="B739" s="2">
        <v>153.2106947214759</v>
      </c>
      <c r="C739" s="1">
        <v>1</v>
      </c>
      <c r="D739" s="3">
        <v>72734</v>
      </c>
      <c r="E739" s="1">
        <v>1</v>
      </c>
      <c r="F739" s="1">
        <v>3</v>
      </c>
      <c r="G739" s="1">
        <v>2</v>
      </c>
      <c r="H739" s="1">
        <v>0</v>
      </c>
      <c r="I739" s="1">
        <v>0</v>
      </c>
      <c r="J739" s="1">
        <v>0</v>
      </c>
    </row>
    <row r="740" spans="1:10" ht="18.5" x14ac:dyDescent="0.45">
      <c r="A740" s="1">
        <v>739</v>
      </c>
      <c r="B740" s="2">
        <v>301.71148623647156</v>
      </c>
      <c r="C740" s="1">
        <v>2</v>
      </c>
      <c r="D740" s="3">
        <v>118524</v>
      </c>
      <c r="E740" s="1">
        <v>4</v>
      </c>
      <c r="F740" s="1">
        <v>1</v>
      </c>
      <c r="G740" s="1">
        <v>4</v>
      </c>
      <c r="H740" s="1">
        <v>0</v>
      </c>
      <c r="I740" s="1">
        <v>2</v>
      </c>
      <c r="J740" s="1">
        <v>0</v>
      </c>
    </row>
    <row r="741" spans="1:10" ht="18.5" x14ac:dyDescent="0.45">
      <c r="A741" s="1">
        <v>740</v>
      </c>
      <c r="B741" s="2">
        <v>197.84223325228803</v>
      </c>
      <c r="C741" s="1">
        <v>1</v>
      </c>
      <c r="D741" s="3">
        <v>92089</v>
      </c>
      <c r="E741" s="1">
        <v>1</v>
      </c>
      <c r="F741" s="1">
        <v>3</v>
      </c>
      <c r="G741" s="1">
        <v>8</v>
      </c>
      <c r="H741" s="1">
        <v>0</v>
      </c>
      <c r="I741" s="1">
        <v>0</v>
      </c>
      <c r="J741" s="1">
        <v>1</v>
      </c>
    </row>
    <row r="742" spans="1:10" ht="18.5" x14ac:dyDescent="0.45">
      <c r="A742" s="1">
        <v>741</v>
      </c>
      <c r="B742" s="2">
        <v>162.69073907605076</v>
      </c>
      <c r="C742" s="1">
        <v>1</v>
      </c>
      <c r="D742" s="3">
        <v>82511</v>
      </c>
      <c r="E742" s="1">
        <v>2</v>
      </c>
      <c r="F742" s="1">
        <v>2</v>
      </c>
      <c r="G742" s="1">
        <v>1</v>
      </c>
      <c r="H742" s="1">
        <v>0</v>
      </c>
      <c r="I742" s="1">
        <v>1</v>
      </c>
      <c r="J742" s="1">
        <v>1</v>
      </c>
    </row>
    <row r="743" spans="1:10" ht="18.5" x14ac:dyDescent="0.45">
      <c r="A743" s="1">
        <v>742</v>
      </c>
      <c r="B743" s="2">
        <v>289.83340602218465</v>
      </c>
      <c r="C743" s="1">
        <v>2</v>
      </c>
      <c r="D743" s="3">
        <v>135689</v>
      </c>
      <c r="E743" s="1">
        <v>3</v>
      </c>
      <c r="F743" s="1">
        <v>2</v>
      </c>
      <c r="G743" s="1">
        <v>3</v>
      </c>
      <c r="H743" s="1">
        <v>1</v>
      </c>
      <c r="I743" s="1">
        <v>1</v>
      </c>
      <c r="J743" s="1">
        <v>1</v>
      </c>
    </row>
    <row r="744" spans="1:10" ht="18.5" x14ac:dyDescent="0.45">
      <c r="A744" s="1">
        <v>743</v>
      </c>
      <c r="B744" s="2">
        <v>159.40973108141921</v>
      </c>
      <c r="C744" s="1">
        <v>1</v>
      </c>
      <c r="D744" s="3">
        <v>73988</v>
      </c>
      <c r="E744" s="1">
        <v>1</v>
      </c>
      <c r="F744" s="1">
        <v>3</v>
      </c>
      <c r="G744" s="1">
        <v>2</v>
      </c>
      <c r="H744" s="1">
        <v>0</v>
      </c>
      <c r="I744" s="1">
        <v>0</v>
      </c>
      <c r="J744" s="1">
        <v>0</v>
      </c>
    </row>
    <row r="745" spans="1:10" ht="18.5" x14ac:dyDescent="0.45">
      <c r="A745" s="1">
        <v>744</v>
      </c>
      <c r="B745" s="2">
        <v>175.81136398832075</v>
      </c>
      <c r="C745" s="1">
        <v>2</v>
      </c>
      <c r="D745" s="3">
        <v>115499</v>
      </c>
      <c r="E745" s="1">
        <v>2</v>
      </c>
      <c r="F745" s="1">
        <v>0</v>
      </c>
      <c r="G745" s="1">
        <v>4</v>
      </c>
      <c r="H745" s="1">
        <v>0</v>
      </c>
      <c r="I745" s="1">
        <v>0</v>
      </c>
      <c r="J745" s="1">
        <v>0</v>
      </c>
    </row>
    <row r="746" spans="1:10" ht="18.5" x14ac:dyDescent="0.45">
      <c r="A746" s="1">
        <v>745</v>
      </c>
      <c r="B746" s="2">
        <v>189.61540596999703</v>
      </c>
      <c r="C746" s="1">
        <v>3</v>
      </c>
      <c r="D746" s="3">
        <v>120210</v>
      </c>
      <c r="E746" s="1">
        <v>3</v>
      </c>
      <c r="F746" s="1">
        <v>1</v>
      </c>
      <c r="G746" s="1">
        <v>2</v>
      </c>
      <c r="H746" s="1">
        <v>0</v>
      </c>
      <c r="I746" s="1">
        <v>0</v>
      </c>
      <c r="J746" s="1">
        <v>1</v>
      </c>
    </row>
    <row r="747" spans="1:10" ht="18.5" x14ac:dyDescent="0.45">
      <c r="A747" s="1">
        <v>746</v>
      </c>
      <c r="B747" s="2">
        <v>202.9143443250519</v>
      </c>
      <c r="C747" s="1">
        <v>1</v>
      </c>
      <c r="D747" s="3">
        <v>74899</v>
      </c>
      <c r="E747" s="1">
        <v>1</v>
      </c>
      <c r="F747" s="1">
        <v>1</v>
      </c>
      <c r="G747" s="1">
        <v>9</v>
      </c>
      <c r="H747" s="1">
        <v>0</v>
      </c>
      <c r="I747" s="1">
        <v>0</v>
      </c>
      <c r="J747" s="1">
        <v>0</v>
      </c>
    </row>
    <row r="748" spans="1:10" ht="18.5" x14ac:dyDescent="0.45">
      <c r="A748" s="1">
        <v>747</v>
      </c>
      <c r="B748" s="2">
        <v>197.62809094364232</v>
      </c>
      <c r="C748" s="1">
        <v>1</v>
      </c>
      <c r="D748" s="3">
        <v>92425</v>
      </c>
      <c r="E748" s="1">
        <v>1</v>
      </c>
      <c r="F748" s="1">
        <v>1</v>
      </c>
      <c r="G748" s="1">
        <v>11</v>
      </c>
      <c r="H748" s="1">
        <v>1</v>
      </c>
      <c r="I748" s="1">
        <v>0</v>
      </c>
      <c r="J748" s="1">
        <v>0</v>
      </c>
    </row>
    <row r="749" spans="1:10" ht="18.5" x14ac:dyDescent="0.45">
      <c r="A749" s="1">
        <v>748</v>
      </c>
      <c r="B749" s="2">
        <v>191.27149363391243</v>
      </c>
      <c r="C749" s="1">
        <v>1</v>
      </c>
      <c r="D749" s="3">
        <v>76380</v>
      </c>
      <c r="E749" s="1">
        <v>1</v>
      </c>
      <c r="F749" s="1">
        <v>2</v>
      </c>
      <c r="G749" s="1">
        <v>7</v>
      </c>
      <c r="H749" s="1">
        <v>0</v>
      </c>
      <c r="I749" s="1">
        <v>0</v>
      </c>
      <c r="J749" s="1">
        <v>0</v>
      </c>
    </row>
    <row r="750" spans="1:10" ht="18.5" x14ac:dyDescent="0.45">
      <c r="A750" s="1">
        <v>749</v>
      </c>
      <c r="B750" s="2">
        <v>379.49555733505565</v>
      </c>
      <c r="C750" s="1">
        <v>2</v>
      </c>
      <c r="D750" s="3">
        <v>127471</v>
      </c>
      <c r="E750" s="1">
        <v>5</v>
      </c>
      <c r="F750" s="1">
        <v>1</v>
      </c>
      <c r="G750" s="1">
        <v>7</v>
      </c>
      <c r="H750" s="1">
        <v>0</v>
      </c>
      <c r="I750" s="1">
        <v>3</v>
      </c>
      <c r="J750" s="1">
        <v>0</v>
      </c>
    </row>
    <row r="751" spans="1:10" ht="18.5" x14ac:dyDescent="0.45">
      <c r="A751" s="1">
        <v>750</v>
      </c>
      <c r="B751" s="2">
        <v>309.46812211152223</v>
      </c>
      <c r="C751" s="1">
        <v>2</v>
      </c>
      <c r="D751" s="3">
        <v>111178</v>
      </c>
      <c r="E751" s="1">
        <v>3</v>
      </c>
      <c r="F751" s="1">
        <v>3</v>
      </c>
      <c r="G751" s="1">
        <v>5</v>
      </c>
      <c r="H751" s="1">
        <v>0</v>
      </c>
      <c r="I751" s="1">
        <v>1</v>
      </c>
      <c r="J751" s="1">
        <v>0</v>
      </c>
    </row>
    <row r="752" spans="1:10" ht="18.5" x14ac:dyDescent="0.45">
      <c r="A752" s="1">
        <v>751</v>
      </c>
      <c r="B752" s="2">
        <v>187.66447931527728</v>
      </c>
      <c r="C752" s="1">
        <v>1</v>
      </c>
      <c r="D752" s="3">
        <v>78846</v>
      </c>
      <c r="E752" s="1">
        <v>2</v>
      </c>
      <c r="F752" s="1">
        <v>2</v>
      </c>
      <c r="G752" s="1">
        <v>1</v>
      </c>
      <c r="H752" s="1">
        <v>0</v>
      </c>
      <c r="I752" s="1">
        <v>1</v>
      </c>
      <c r="J752" s="1">
        <v>0</v>
      </c>
    </row>
    <row r="753" spans="1:10" ht="18.5" x14ac:dyDescent="0.45">
      <c r="A753" s="1">
        <v>752</v>
      </c>
      <c r="B753" s="2">
        <v>362.48058101755078</v>
      </c>
      <c r="C753" s="1">
        <v>2</v>
      </c>
      <c r="D753" s="3">
        <v>116583</v>
      </c>
      <c r="E753" s="1">
        <v>5</v>
      </c>
      <c r="F753" s="1">
        <v>3</v>
      </c>
      <c r="G753" s="1">
        <v>7</v>
      </c>
      <c r="H753" s="1">
        <v>0</v>
      </c>
      <c r="I753" s="1">
        <v>3</v>
      </c>
      <c r="J753" s="1">
        <v>0</v>
      </c>
    </row>
    <row r="754" spans="1:10" ht="18.5" x14ac:dyDescent="0.45">
      <c r="A754" s="1">
        <v>753</v>
      </c>
      <c r="B754" s="2">
        <v>212.99532659239225</v>
      </c>
      <c r="C754" s="1">
        <v>1</v>
      </c>
      <c r="D754" s="3">
        <v>85984</v>
      </c>
      <c r="E754" s="1">
        <v>1</v>
      </c>
      <c r="F754" s="1">
        <v>1</v>
      </c>
      <c r="G754" s="1">
        <v>6</v>
      </c>
      <c r="H754" s="1">
        <v>0</v>
      </c>
      <c r="I754" s="1">
        <v>0</v>
      </c>
      <c r="J754" s="1">
        <v>0</v>
      </c>
    </row>
    <row r="755" spans="1:10" ht="18.5" x14ac:dyDescent="0.45">
      <c r="A755" s="1">
        <v>754</v>
      </c>
      <c r="B755" s="2">
        <v>369.81529771424886</v>
      </c>
      <c r="C755" s="1">
        <v>3</v>
      </c>
      <c r="D755" s="3">
        <v>146448</v>
      </c>
      <c r="E755" s="1">
        <v>3</v>
      </c>
      <c r="F755" s="1">
        <v>2</v>
      </c>
      <c r="G755" s="1">
        <v>19</v>
      </c>
      <c r="H755" s="1">
        <v>0</v>
      </c>
      <c r="I755" s="1">
        <v>0</v>
      </c>
      <c r="J755" s="1">
        <v>0</v>
      </c>
    </row>
    <row r="756" spans="1:10" ht="18.5" x14ac:dyDescent="0.45">
      <c r="A756" s="1">
        <v>755</v>
      </c>
      <c r="B756" s="2">
        <v>157.02143575942165</v>
      </c>
      <c r="C756" s="1">
        <v>1</v>
      </c>
      <c r="D756" s="3">
        <v>81206</v>
      </c>
      <c r="E756" s="1">
        <v>1</v>
      </c>
      <c r="F756" s="1">
        <v>2</v>
      </c>
      <c r="G756" s="1">
        <v>3</v>
      </c>
      <c r="H756" s="1">
        <v>0</v>
      </c>
      <c r="I756" s="1">
        <v>0</v>
      </c>
      <c r="J756" s="1">
        <v>0</v>
      </c>
    </row>
    <row r="757" spans="1:10" ht="18.5" x14ac:dyDescent="0.45">
      <c r="A757" s="1">
        <v>756</v>
      </c>
      <c r="B757" s="2">
        <v>203.79027115127235</v>
      </c>
      <c r="C757" s="1">
        <v>1</v>
      </c>
      <c r="D757" s="3">
        <v>85424</v>
      </c>
      <c r="E757" s="1">
        <v>1</v>
      </c>
      <c r="F757" s="1">
        <v>3</v>
      </c>
      <c r="G757" s="1">
        <v>15</v>
      </c>
      <c r="H757" s="1">
        <v>0</v>
      </c>
      <c r="I757" s="1">
        <v>0</v>
      </c>
      <c r="J757" s="1">
        <v>0</v>
      </c>
    </row>
    <row r="758" spans="1:10" ht="18.5" x14ac:dyDescent="0.45">
      <c r="A758" s="1">
        <v>757</v>
      </c>
      <c r="B758" s="2">
        <v>286.69307386443933</v>
      </c>
      <c r="C758" s="1">
        <v>2</v>
      </c>
      <c r="D758" s="3">
        <v>125619</v>
      </c>
      <c r="E758" s="1">
        <v>3</v>
      </c>
      <c r="F758" s="1">
        <v>3</v>
      </c>
      <c r="G758" s="1">
        <v>6</v>
      </c>
      <c r="H758" s="1">
        <v>0</v>
      </c>
      <c r="I758" s="1">
        <v>1</v>
      </c>
      <c r="J758" s="1">
        <v>1</v>
      </c>
    </row>
    <row r="759" spans="1:10" ht="18.5" x14ac:dyDescent="0.45">
      <c r="A759" s="1">
        <v>758</v>
      </c>
      <c r="B759" s="2">
        <v>195.34724497345056</v>
      </c>
      <c r="C759" s="1">
        <v>1</v>
      </c>
      <c r="D759" s="3">
        <v>70306</v>
      </c>
      <c r="E759" s="1">
        <v>1</v>
      </c>
      <c r="F759" s="1">
        <v>2</v>
      </c>
      <c r="G759" s="1">
        <v>10</v>
      </c>
      <c r="H759" s="1">
        <v>0</v>
      </c>
      <c r="I759" s="1">
        <v>0</v>
      </c>
      <c r="J759" s="1">
        <v>0</v>
      </c>
    </row>
    <row r="760" spans="1:10" ht="18.5" x14ac:dyDescent="0.45">
      <c r="A760" s="1">
        <v>759</v>
      </c>
      <c r="B760" s="2">
        <v>166.58319856329643</v>
      </c>
      <c r="C760" s="1">
        <v>1</v>
      </c>
      <c r="D760" s="3">
        <v>78014</v>
      </c>
      <c r="E760" s="1">
        <v>1</v>
      </c>
      <c r="F760" s="1">
        <v>1</v>
      </c>
      <c r="G760" s="1">
        <v>8</v>
      </c>
      <c r="H760" s="1">
        <v>0</v>
      </c>
      <c r="I760" s="1">
        <v>0</v>
      </c>
      <c r="J760" s="1">
        <v>1</v>
      </c>
    </row>
    <row r="761" spans="1:10" ht="18.5" x14ac:dyDescent="0.45">
      <c r="A761" s="1">
        <v>760</v>
      </c>
      <c r="B761" s="2">
        <v>406.38943259876794</v>
      </c>
      <c r="C761" s="1">
        <v>2</v>
      </c>
      <c r="D761" s="3">
        <v>126715</v>
      </c>
      <c r="E761" s="1">
        <v>5</v>
      </c>
      <c r="F761" s="1">
        <v>3</v>
      </c>
      <c r="G761" s="1">
        <v>14</v>
      </c>
      <c r="H761" s="1">
        <v>0</v>
      </c>
      <c r="I761" s="1">
        <v>3</v>
      </c>
      <c r="J761" s="1">
        <v>0</v>
      </c>
    </row>
    <row r="762" spans="1:10" ht="18.5" x14ac:dyDescent="0.45">
      <c r="A762" s="1">
        <v>761</v>
      </c>
      <c r="B762" s="2">
        <v>167.45295828830882</v>
      </c>
      <c r="C762" s="1">
        <v>1</v>
      </c>
      <c r="D762" s="3">
        <v>90727</v>
      </c>
      <c r="E762" s="1">
        <v>1</v>
      </c>
      <c r="F762" s="1">
        <v>1</v>
      </c>
      <c r="G762" s="1">
        <v>2</v>
      </c>
      <c r="H762" s="1">
        <v>0</v>
      </c>
      <c r="I762" s="1">
        <v>0</v>
      </c>
      <c r="J762" s="1">
        <v>0</v>
      </c>
    </row>
    <row r="763" spans="1:10" ht="18.5" x14ac:dyDescent="0.45">
      <c r="A763" s="1">
        <v>762</v>
      </c>
      <c r="B763" s="2">
        <v>314.31786669922417</v>
      </c>
      <c r="C763" s="1">
        <v>2</v>
      </c>
      <c r="D763" s="3">
        <v>119903</v>
      </c>
      <c r="E763" s="1">
        <v>5</v>
      </c>
      <c r="F763" s="1">
        <v>2</v>
      </c>
      <c r="G763" s="1">
        <v>8</v>
      </c>
      <c r="H763" s="1">
        <v>0</v>
      </c>
      <c r="I763" s="1">
        <v>3</v>
      </c>
      <c r="J763" s="1">
        <v>0</v>
      </c>
    </row>
    <row r="764" spans="1:10" ht="18.5" x14ac:dyDescent="0.45">
      <c r="A764" s="1">
        <v>763</v>
      </c>
      <c r="B764" s="2">
        <v>135.58482688930405</v>
      </c>
      <c r="C764" s="1">
        <v>1</v>
      </c>
      <c r="D764" s="3">
        <v>88198</v>
      </c>
      <c r="E764" s="1">
        <v>1</v>
      </c>
      <c r="F764" s="1">
        <v>1</v>
      </c>
      <c r="G764" s="1">
        <v>1</v>
      </c>
      <c r="H764" s="1">
        <v>0</v>
      </c>
      <c r="I764" s="1">
        <v>0</v>
      </c>
      <c r="J764" s="1">
        <v>0</v>
      </c>
    </row>
    <row r="765" spans="1:10" ht="18.5" x14ac:dyDescent="0.45">
      <c r="A765" s="1">
        <v>764</v>
      </c>
      <c r="B765" s="2">
        <v>207.65535545088272</v>
      </c>
      <c r="C765" s="1">
        <v>1</v>
      </c>
      <c r="D765" s="3">
        <v>91411</v>
      </c>
      <c r="E765" s="1">
        <v>1</v>
      </c>
      <c r="F765" s="1">
        <v>2</v>
      </c>
      <c r="G765" s="1">
        <v>6</v>
      </c>
      <c r="H765" s="1">
        <v>0</v>
      </c>
      <c r="I765" s="1">
        <v>0</v>
      </c>
      <c r="J765" s="1">
        <v>0</v>
      </c>
    </row>
    <row r="766" spans="1:10" ht="18.5" x14ac:dyDescent="0.45">
      <c r="A766" s="1">
        <v>765</v>
      </c>
      <c r="B766" s="2">
        <v>366.94422525365098</v>
      </c>
      <c r="C766" s="1">
        <v>2</v>
      </c>
      <c r="D766" s="3">
        <v>133449</v>
      </c>
      <c r="E766" s="1">
        <v>4</v>
      </c>
      <c r="F766" s="1">
        <v>3</v>
      </c>
      <c r="G766" s="1">
        <v>3</v>
      </c>
      <c r="H766" s="1">
        <v>0</v>
      </c>
      <c r="I766" s="1">
        <v>2</v>
      </c>
      <c r="J766" s="1">
        <v>0</v>
      </c>
    </row>
    <row r="767" spans="1:10" ht="18.5" x14ac:dyDescent="0.45">
      <c r="A767" s="1">
        <v>766</v>
      </c>
      <c r="B767" s="2">
        <v>266.7644164718389</v>
      </c>
      <c r="C767" s="1">
        <v>2</v>
      </c>
      <c r="D767" s="3">
        <v>133091</v>
      </c>
      <c r="E767" s="1">
        <v>2</v>
      </c>
      <c r="F767" s="1">
        <v>2</v>
      </c>
      <c r="G767" s="1">
        <v>4</v>
      </c>
      <c r="H767" s="1">
        <v>0</v>
      </c>
      <c r="I767" s="1">
        <v>0</v>
      </c>
      <c r="J767" s="1">
        <v>0</v>
      </c>
    </row>
    <row r="768" spans="1:10" ht="18.5" x14ac:dyDescent="0.45">
      <c r="A768" s="1">
        <v>767</v>
      </c>
      <c r="B768" s="2">
        <v>151.312265490914</v>
      </c>
      <c r="C768" s="1">
        <v>1</v>
      </c>
      <c r="D768" s="3">
        <v>71509</v>
      </c>
      <c r="E768" s="1">
        <v>1</v>
      </c>
      <c r="F768" s="1">
        <v>1</v>
      </c>
      <c r="G768" s="1">
        <v>5</v>
      </c>
      <c r="H768" s="1">
        <v>0</v>
      </c>
      <c r="I768" s="1">
        <v>0</v>
      </c>
      <c r="J768" s="1">
        <v>0</v>
      </c>
    </row>
    <row r="769" spans="1:10" ht="18.5" x14ac:dyDescent="0.45">
      <c r="A769" s="1">
        <v>768</v>
      </c>
      <c r="B769" s="2">
        <v>200.97912982587872</v>
      </c>
      <c r="C769" s="1">
        <v>1</v>
      </c>
      <c r="D769" s="3">
        <v>89374</v>
      </c>
      <c r="E769" s="1">
        <v>1</v>
      </c>
      <c r="F769" s="1">
        <v>3</v>
      </c>
      <c r="G769" s="1">
        <v>5</v>
      </c>
      <c r="H769" s="1">
        <v>0</v>
      </c>
      <c r="I769" s="1">
        <v>0</v>
      </c>
      <c r="J769" s="1">
        <v>0</v>
      </c>
    </row>
    <row r="770" spans="1:10" ht="18.5" x14ac:dyDescent="0.45">
      <c r="A770" s="1">
        <v>769</v>
      </c>
      <c r="B770" s="2">
        <v>205.98005124195956</v>
      </c>
      <c r="C770" s="1">
        <v>1</v>
      </c>
      <c r="D770" s="3">
        <v>89191</v>
      </c>
      <c r="E770" s="1">
        <v>1</v>
      </c>
      <c r="F770" s="1">
        <v>1</v>
      </c>
      <c r="G770" s="1">
        <v>12</v>
      </c>
      <c r="H770" s="1">
        <v>0</v>
      </c>
      <c r="I770" s="1">
        <v>0</v>
      </c>
      <c r="J770" s="1">
        <v>0</v>
      </c>
    </row>
    <row r="771" spans="1:10" ht="18.5" x14ac:dyDescent="0.45">
      <c r="A771" s="1">
        <v>770</v>
      </c>
      <c r="B771" s="2">
        <v>332.7937301725683</v>
      </c>
      <c r="C771" s="1">
        <v>2</v>
      </c>
      <c r="D771" s="3">
        <v>127894</v>
      </c>
      <c r="E771" s="1">
        <v>5</v>
      </c>
      <c r="F771" s="1">
        <v>1</v>
      </c>
      <c r="G771" s="1">
        <v>1</v>
      </c>
      <c r="H771" s="1">
        <v>0</v>
      </c>
      <c r="I771" s="1">
        <v>3</v>
      </c>
      <c r="J771" s="1">
        <v>0</v>
      </c>
    </row>
    <row r="772" spans="1:10" ht="18.5" x14ac:dyDescent="0.45">
      <c r="A772" s="1">
        <v>771</v>
      </c>
      <c r="B772" s="2">
        <v>313.25164283980723</v>
      </c>
      <c r="C772" s="1">
        <v>2</v>
      </c>
      <c r="D772" s="3">
        <v>142484</v>
      </c>
      <c r="E772" s="1">
        <v>2</v>
      </c>
      <c r="F772" s="1">
        <v>1</v>
      </c>
      <c r="G772" s="1">
        <v>4</v>
      </c>
      <c r="H772" s="1">
        <v>0</v>
      </c>
      <c r="I772" s="1">
        <v>0</v>
      </c>
      <c r="J772" s="1">
        <v>0</v>
      </c>
    </row>
    <row r="773" spans="1:10" ht="18.5" x14ac:dyDescent="0.45">
      <c r="A773" s="1">
        <v>772</v>
      </c>
      <c r="B773" s="2">
        <v>176.29305881912865</v>
      </c>
      <c r="C773" s="1">
        <v>1</v>
      </c>
      <c r="D773" s="3">
        <v>79441</v>
      </c>
      <c r="E773" s="1">
        <v>1</v>
      </c>
      <c r="F773" s="1">
        <v>2</v>
      </c>
      <c r="G773" s="1">
        <v>11</v>
      </c>
      <c r="H773" s="1">
        <v>0</v>
      </c>
      <c r="I773" s="1">
        <v>0</v>
      </c>
      <c r="J773" s="1">
        <v>1</v>
      </c>
    </row>
    <row r="774" spans="1:10" ht="18.5" x14ac:dyDescent="0.45">
      <c r="A774" s="1">
        <v>773</v>
      </c>
      <c r="B774" s="2">
        <v>317.11282519287192</v>
      </c>
      <c r="C774" s="1">
        <v>2</v>
      </c>
      <c r="D774" s="3">
        <v>123965</v>
      </c>
      <c r="E774" s="1">
        <v>3</v>
      </c>
      <c r="F774" s="1">
        <v>1</v>
      </c>
      <c r="G774" s="1">
        <v>1</v>
      </c>
      <c r="H774" s="1">
        <v>0</v>
      </c>
      <c r="I774" s="1">
        <v>1</v>
      </c>
      <c r="J774" s="1">
        <v>0</v>
      </c>
    </row>
    <row r="775" spans="1:10" ht="18.5" x14ac:dyDescent="0.45">
      <c r="A775" s="1">
        <v>774</v>
      </c>
      <c r="B775" s="2">
        <v>322.80531759606026</v>
      </c>
      <c r="C775" s="1">
        <v>2</v>
      </c>
      <c r="D775" s="3">
        <v>143338</v>
      </c>
      <c r="E775" s="1">
        <v>3</v>
      </c>
      <c r="F775" s="1">
        <v>1</v>
      </c>
      <c r="G775" s="1">
        <v>2</v>
      </c>
      <c r="H775" s="1">
        <v>0</v>
      </c>
      <c r="I775" s="1">
        <v>1</v>
      </c>
      <c r="J775" s="1">
        <v>0</v>
      </c>
    </row>
    <row r="776" spans="1:10" ht="18.5" x14ac:dyDescent="0.45">
      <c r="A776" s="1">
        <v>775</v>
      </c>
      <c r="B776" s="2">
        <v>336.25300822494688</v>
      </c>
      <c r="C776" s="1">
        <v>2</v>
      </c>
      <c r="D776" s="3">
        <v>114364</v>
      </c>
      <c r="E776" s="1">
        <v>3</v>
      </c>
      <c r="F776" s="1">
        <v>3</v>
      </c>
      <c r="G776" s="1">
        <v>2</v>
      </c>
      <c r="H776" s="1">
        <v>0</v>
      </c>
      <c r="I776" s="1">
        <v>1</v>
      </c>
      <c r="J776" s="1">
        <v>1</v>
      </c>
    </row>
    <row r="777" spans="1:10" ht="18.5" x14ac:dyDescent="0.45">
      <c r="A777" s="1">
        <v>776</v>
      </c>
      <c r="B777" s="2">
        <v>163.22209974569896</v>
      </c>
      <c r="C777" s="1">
        <v>1</v>
      </c>
      <c r="D777" s="3">
        <v>75600</v>
      </c>
      <c r="E777" s="1">
        <v>1</v>
      </c>
      <c r="F777" s="1">
        <v>2</v>
      </c>
      <c r="G777" s="1">
        <v>5</v>
      </c>
      <c r="H777" s="1">
        <v>0</v>
      </c>
      <c r="I777" s="1">
        <v>0</v>
      </c>
      <c r="J777" s="1">
        <v>0</v>
      </c>
    </row>
    <row r="778" spans="1:10" ht="18.5" x14ac:dyDescent="0.45">
      <c r="A778" s="1">
        <v>777</v>
      </c>
      <c r="B778" s="2">
        <v>146.5698564850083</v>
      </c>
      <c r="C778" s="1">
        <v>1</v>
      </c>
      <c r="D778" s="3">
        <v>87024</v>
      </c>
      <c r="E778" s="1">
        <v>1</v>
      </c>
      <c r="F778" s="1">
        <v>1</v>
      </c>
      <c r="G778" s="1">
        <v>1</v>
      </c>
      <c r="H778" s="1">
        <v>0</v>
      </c>
      <c r="I778" s="1">
        <v>0</v>
      </c>
      <c r="J778" s="1">
        <v>0</v>
      </c>
    </row>
    <row r="779" spans="1:10" ht="18.5" x14ac:dyDescent="0.45">
      <c r="A779" s="1">
        <v>778</v>
      </c>
      <c r="B779" s="2">
        <v>125.33542982354075</v>
      </c>
      <c r="C779" s="1">
        <v>1</v>
      </c>
      <c r="D779" s="3">
        <v>80966</v>
      </c>
      <c r="E779" s="1">
        <v>1</v>
      </c>
      <c r="F779" s="1">
        <v>2</v>
      </c>
      <c r="G779" s="1">
        <v>2</v>
      </c>
      <c r="H779" s="1">
        <v>1</v>
      </c>
      <c r="I779" s="1">
        <v>0</v>
      </c>
      <c r="J779" s="1">
        <v>0</v>
      </c>
    </row>
    <row r="780" spans="1:10" ht="18.5" x14ac:dyDescent="0.45">
      <c r="A780" s="1">
        <v>779</v>
      </c>
      <c r="B780" s="2">
        <v>239.53880135050616</v>
      </c>
      <c r="C780" s="1">
        <v>2</v>
      </c>
      <c r="D780" s="3">
        <v>117718</v>
      </c>
      <c r="E780" s="1">
        <v>4</v>
      </c>
      <c r="F780" s="1">
        <v>2</v>
      </c>
      <c r="G780" s="1">
        <v>1</v>
      </c>
      <c r="H780" s="1">
        <v>0</v>
      </c>
      <c r="I780" s="1">
        <v>2</v>
      </c>
      <c r="J780" s="1">
        <v>0</v>
      </c>
    </row>
    <row r="781" spans="1:10" ht="18.5" x14ac:dyDescent="0.45">
      <c r="A781" s="1">
        <v>780</v>
      </c>
      <c r="B781" s="2">
        <v>136.29763207410269</v>
      </c>
      <c r="C781" s="1">
        <v>1</v>
      </c>
      <c r="D781" s="3">
        <v>84447</v>
      </c>
      <c r="E781" s="1">
        <v>1</v>
      </c>
      <c r="F781" s="1">
        <v>2</v>
      </c>
      <c r="G781" s="1">
        <v>2</v>
      </c>
      <c r="H781" s="1">
        <v>0</v>
      </c>
      <c r="I781" s="1">
        <v>0</v>
      </c>
      <c r="J781" s="1">
        <v>0</v>
      </c>
    </row>
    <row r="782" spans="1:10" ht="18.5" x14ac:dyDescent="0.45">
      <c r="A782" s="1">
        <v>781</v>
      </c>
      <c r="B782" s="2">
        <v>105.97256455902397</v>
      </c>
      <c r="C782" s="1">
        <v>1</v>
      </c>
      <c r="D782" s="3">
        <v>72517</v>
      </c>
      <c r="E782" s="1">
        <v>1</v>
      </c>
      <c r="F782" s="1">
        <v>1</v>
      </c>
      <c r="G782" s="1">
        <v>1</v>
      </c>
      <c r="H782" s="1">
        <v>0</v>
      </c>
      <c r="I782" s="1">
        <v>0</v>
      </c>
      <c r="J782" s="1">
        <v>0</v>
      </c>
    </row>
    <row r="783" spans="1:10" ht="18.5" x14ac:dyDescent="0.45">
      <c r="A783" s="1">
        <v>782</v>
      </c>
      <c r="B783" s="2">
        <v>434.04750455963915</v>
      </c>
      <c r="C783" s="1">
        <v>2</v>
      </c>
      <c r="D783" s="3">
        <v>127318</v>
      </c>
      <c r="E783" s="1">
        <v>4</v>
      </c>
      <c r="F783" s="1">
        <v>1</v>
      </c>
      <c r="G783" s="1">
        <v>10</v>
      </c>
      <c r="H783" s="1">
        <v>0</v>
      </c>
      <c r="I783" s="1">
        <v>2</v>
      </c>
      <c r="J783" s="1">
        <v>1</v>
      </c>
    </row>
    <row r="784" spans="1:10" ht="18.5" x14ac:dyDescent="0.45">
      <c r="A784" s="1">
        <v>783</v>
      </c>
      <c r="B784" s="2">
        <v>128.65716458108921</v>
      </c>
      <c r="C784" s="1">
        <v>1</v>
      </c>
      <c r="D784" s="3">
        <v>79941</v>
      </c>
      <c r="E784" s="1">
        <v>1</v>
      </c>
      <c r="F784" s="1">
        <v>2</v>
      </c>
      <c r="G784" s="1">
        <v>6</v>
      </c>
      <c r="H784" s="1">
        <v>0</v>
      </c>
      <c r="I784" s="1">
        <v>0</v>
      </c>
      <c r="J784" s="1">
        <v>0</v>
      </c>
    </row>
    <row r="785" spans="1:10" ht="18.5" x14ac:dyDescent="0.45">
      <c r="A785" s="1">
        <v>784</v>
      </c>
      <c r="B785" s="2">
        <v>275.35727510128532</v>
      </c>
      <c r="C785" s="1">
        <v>2</v>
      </c>
      <c r="D785" s="3">
        <v>130770</v>
      </c>
      <c r="E785" s="1">
        <v>5</v>
      </c>
      <c r="F785" s="1">
        <v>2</v>
      </c>
      <c r="G785" s="1">
        <v>1</v>
      </c>
      <c r="H785" s="1">
        <v>0</v>
      </c>
      <c r="I785" s="1">
        <v>3</v>
      </c>
      <c r="J785" s="1">
        <v>0</v>
      </c>
    </row>
    <row r="786" spans="1:10" ht="18.5" x14ac:dyDescent="0.45">
      <c r="A786" s="1">
        <v>785</v>
      </c>
      <c r="B786" s="2">
        <v>143.86706030870963</v>
      </c>
      <c r="C786" s="1">
        <v>1</v>
      </c>
      <c r="D786" s="3">
        <v>77273</v>
      </c>
      <c r="E786" s="1">
        <v>1</v>
      </c>
      <c r="F786" s="1">
        <v>2</v>
      </c>
      <c r="G786" s="1">
        <v>1</v>
      </c>
      <c r="H786" s="1">
        <v>0</v>
      </c>
      <c r="I786" s="1">
        <v>0</v>
      </c>
      <c r="J786" s="1">
        <v>0</v>
      </c>
    </row>
    <row r="787" spans="1:10" ht="18.5" x14ac:dyDescent="0.45">
      <c r="A787" s="1">
        <v>786</v>
      </c>
      <c r="B787" s="2">
        <v>225.97846119613013</v>
      </c>
      <c r="C787" s="1">
        <v>1</v>
      </c>
      <c r="D787" s="3">
        <v>92185</v>
      </c>
      <c r="E787" s="1">
        <v>1</v>
      </c>
      <c r="F787" s="1">
        <v>3</v>
      </c>
      <c r="G787" s="1">
        <v>11</v>
      </c>
      <c r="H787" s="1">
        <v>0</v>
      </c>
      <c r="I787" s="1">
        <v>0</v>
      </c>
      <c r="J787" s="1">
        <v>0</v>
      </c>
    </row>
    <row r="788" spans="1:10" ht="18.5" x14ac:dyDescent="0.45">
      <c r="A788" s="1">
        <v>787</v>
      </c>
      <c r="B788" s="2">
        <v>388.77420328991354</v>
      </c>
      <c r="C788" s="1">
        <v>2</v>
      </c>
      <c r="D788" s="3">
        <v>118289</v>
      </c>
      <c r="E788" s="1">
        <v>5</v>
      </c>
      <c r="F788" s="1">
        <v>1</v>
      </c>
      <c r="G788" s="1">
        <v>8</v>
      </c>
      <c r="H788" s="1">
        <v>0</v>
      </c>
      <c r="I788" s="1">
        <v>3</v>
      </c>
      <c r="J788" s="1">
        <v>0</v>
      </c>
    </row>
    <row r="789" spans="1:10" ht="18.5" x14ac:dyDescent="0.45">
      <c r="A789" s="1">
        <v>788</v>
      </c>
      <c r="B789" s="2">
        <v>139.65117740499565</v>
      </c>
      <c r="C789" s="1">
        <v>1</v>
      </c>
      <c r="D789" s="3">
        <v>72803</v>
      </c>
      <c r="E789" s="1">
        <v>1</v>
      </c>
      <c r="F789" s="1">
        <v>2</v>
      </c>
      <c r="G789" s="1">
        <v>2</v>
      </c>
      <c r="H789" s="1">
        <v>0</v>
      </c>
      <c r="I789" s="1">
        <v>0</v>
      </c>
      <c r="J789" s="1">
        <v>0</v>
      </c>
    </row>
    <row r="790" spans="1:10" ht="18.5" x14ac:dyDescent="0.45">
      <c r="A790" s="1">
        <v>789</v>
      </c>
      <c r="B790" s="2">
        <v>461.52518089079797</v>
      </c>
      <c r="C790" s="1">
        <v>2</v>
      </c>
      <c r="D790" s="3">
        <v>120943</v>
      </c>
      <c r="E790" s="1">
        <v>4</v>
      </c>
      <c r="F790" s="1">
        <v>2</v>
      </c>
      <c r="G790" s="1">
        <v>5</v>
      </c>
      <c r="H790" s="1">
        <v>0</v>
      </c>
      <c r="I790" s="1">
        <v>2</v>
      </c>
      <c r="J790" s="1">
        <v>0</v>
      </c>
    </row>
    <row r="791" spans="1:10" ht="18.5" x14ac:dyDescent="0.45">
      <c r="A791" s="1">
        <v>790</v>
      </c>
      <c r="B791" s="2">
        <v>167.48451626224372</v>
      </c>
      <c r="C791" s="1">
        <v>1</v>
      </c>
      <c r="D791" s="3">
        <v>72896</v>
      </c>
      <c r="E791" s="1">
        <v>1</v>
      </c>
      <c r="F791" s="1">
        <v>3</v>
      </c>
      <c r="G791" s="1">
        <v>5</v>
      </c>
      <c r="H791" s="1">
        <v>0</v>
      </c>
      <c r="I791" s="1">
        <v>0</v>
      </c>
      <c r="J791" s="1">
        <v>0</v>
      </c>
    </row>
    <row r="792" spans="1:10" ht="18.5" x14ac:dyDescent="0.45">
      <c r="A792" s="1">
        <v>791</v>
      </c>
      <c r="B792" s="2">
        <v>315.59633577923682</v>
      </c>
      <c r="C792" s="1">
        <v>2</v>
      </c>
      <c r="D792" s="3">
        <v>132769</v>
      </c>
      <c r="E792" s="1">
        <v>3</v>
      </c>
      <c r="F792" s="1">
        <v>3</v>
      </c>
      <c r="G792" s="1">
        <v>1</v>
      </c>
      <c r="H792" s="1">
        <v>1</v>
      </c>
      <c r="I792" s="1">
        <v>1</v>
      </c>
      <c r="J792" s="1">
        <v>0</v>
      </c>
    </row>
    <row r="793" spans="1:10" ht="18.5" x14ac:dyDescent="0.45">
      <c r="A793" s="1">
        <v>792</v>
      </c>
      <c r="B793" s="2">
        <v>227.7485091957447</v>
      </c>
      <c r="C793" s="1">
        <v>2</v>
      </c>
      <c r="D793" s="3">
        <v>125792</v>
      </c>
      <c r="E793" s="1">
        <v>3</v>
      </c>
      <c r="F793" s="1">
        <v>3</v>
      </c>
      <c r="G793" s="1">
        <v>3</v>
      </c>
      <c r="H793" s="1">
        <v>0</v>
      </c>
      <c r="I793" s="1">
        <v>1</v>
      </c>
      <c r="J793" s="1">
        <v>0</v>
      </c>
    </row>
    <row r="794" spans="1:10" ht="18.5" x14ac:dyDescent="0.45">
      <c r="A794" s="1">
        <v>793</v>
      </c>
      <c r="B794" s="2">
        <v>228.68775518525482</v>
      </c>
      <c r="C794" s="1">
        <v>2</v>
      </c>
      <c r="D794" s="3">
        <v>124109</v>
      </c>
      <c r="E794" s="1">
        <v>2</v>
      </c>
      <c r="F794" s="1">
        <v>3</v>
      </c>
      <c r="G794" s="1">
        <v>9</v>
      </c>
      <c r="H794" s="1">
        <v>0</v>
      </c>
      <c r="I794" s="1">
        <v>0</v>
      </c>
      <c r="J794" s="1">
        <v>0</v>
      </c>
    </row>
    <row r="795" spans="1:10" ht="18.5" x14ac:dyDescent="0.45">
      <c r="A795" s="1">
        <v>794</v>
      </c>
      <c r="B795" s="2">
        <v>190.64395228140759</v>
      </c>
      <c r="C795" s="1">
        <v>1</v>
      </c>
      <c r="D795" s="3">
        <v>86134</v>
      </c>
      <c r="E795" s="1">
        <v>1</v>
      </c>
      <c r="F795" s="1">
        <v>0</v>
      </c>
      <c r="G795" s="1">
        <v>4</v>
      </c>
      <c r="H795" s="1">
        <v>0</v>
      </c>
      <c r="I795" s="1">
        <v>0</v>
      </c>
      <c r="J795" s="1">
        <v>0</v>
      </c>
    </row>
    <row r="796" spans="1:10" ht="18.5" x14ac:dyDescent="0.45">
      <c r="A796" s="1">
        <v>795</v>
      </c>
      <c r="B796" s="2">
        <v>225.43843730746906</v>
      </c>
      <c r="C796" s="1">
        <v>2</v>
      </c>
      <c r="D796" s="3">
        <v>113438</v>
      </c>
      <c r="E796" s="1">
        <v>3</v>
      </c>
      <c r="F796" s="1">
        <v>3</v>
      </c>
      <c r="G796" s="1">
        <v>1</v>
      </c>
      <c r="H796" s="1">
        <v>0</v>
      </c>
      <c r="I796" s="1">
        <v>1</v>
      </c>
      <c r="J796" s="1">
        <v>0</v>
      </c>
    </row>
    <row r="797" spans="1:10" ht="18.5" x14ac:dyDescent="0.45">
      <c r="A797" s="1">
        <v>796</v>
      </c>
      <c r="B797" s="2">
        <v>196.09025859865403</v>
      </c>
      <c r="C797" s="1">
        <v>1</v>
      </c>
      <c r="D797" s="3">
        <v>76871</v>
      </c>
      <c r="E797" s="1">
        <v>1</v>
      </c>
      <c r="F797" s="1">
        <v>3</v>
      </c>
      <c r="G797" s="1">
        <v>16</v>
      </c>
      <c r="H797" s="1">
        <v>0</v>
      </c>
      <c r="I797" s="1">
        <v>0</v>
      </c>
      <c r="J797" s="1">
        <v>0</v>
      </c>
    </row>
    <row r="798" spans="1:10" ht="18.5" x14ac:dyDescent="0.45">
      <c r="A798" s="1">
        <v>797</v>
      </c>
      <c r="B798" s="2">
        <v>189.52417595233965</v>
      </c>
      <c r="C798" s="1">
        <v>1</v>
      </c>
      <c r="D798" s="3">
        <v>88959</v>
      </c>
      <c r="E798" s="1">
        <v>1</v>
      </c>
      <c r="F798" s="1">
        <v>1</v>
      </c>
      <c r="G798" s="1">
        <v>6</v>
      </c>
      <c r="H798" s="1">
        <v>0</v>
      </c>
      <c r="I798" s="1">
        <v>0</v>
      </c>
      <c r="J798" s="1">
        <v>1</v>
      </c>
    </row>
    <row r="799" spans="1:10" ht="18.5" x14ac:dyDescent="0.45">
      <c r="A799" s="1">
        <v>798</v>
      </c>
      <c r="B799" s="2">
        <v>419.99011891884857</v>
      </c>
      <c r="C799" s="1">
        <v>2</v>
      </c>
      <c r="D799" s="3">
        <v>142745</v>
      </c>
      <c r="E799" s="1">
        <v>5</v>
      </c>
      <c r="F799" s="1">
        <v>1</v>
      </c>
      <c r="G799" s="1">
        <v>11</v>
      </c>
      <c r="H799" s="1">
        <v>0</v>
      </c>
      <c r="I799" s="1">
        <v>3</v>
      </c>
      <c r="J799" s="1">
        <v>0</v>
      </c>
    </row>
    <row r="800" spans="1:10" ht="18.5" x14ac:dyDescent="0.45">
      <c r="A800" s="1">
        <v>799</v>
      </c>
      <c r="B800" s="2">
        <v>381.41130104499609</v>
      </c>
      <c r="C800" s="1">
        <v>2</v>
      </c>
      <c r="D800" s="3">
        <v>121666</v>
      </c>
      <c r="E800" s="1">
        <v>4</v>
      </c>
      <c r="F800" s="1">
        <v>3</v>
      </c>
      <c r="G800" s="1">
        <v>5</v>
      </c>
      <c r="H800" s="1">
        <v>0</v>
      </c>
      <c r="I800" s="1">
        <v>2</v>
      </c>
      <c r="J800" s="1">
        <v>0</v>
      </c>
    </row>
    <row r="801" spans="1:10" ht="18.5" x14ac:dyDescent="0.45">
      <c r="A801" s="1">
        <v>800</v>
      </c>
      <c r="B801" s="2">
        <v>159.420113015699</v>
      </c>
      <c r="C801" s="1">
        <v>1</v>
      </c>
      <c r="D801" s="3">
        <v>89732</v>
      </c>
      <c r="E801" s="1">
        <v>1</v>
      </c>
      <c r="F801" s="1">
        <v>2</v>
      </c>
      <c r="G801" s="1">
        <v>2</v>
      </c>
      <c r="H801" s="1">
        <v>1</v>
      </c>
      <c r="I801" s="1">
        <v>0</v>
      </c>
      <c r="J801" s="1">
        <v>0</v>
      </c>
    </row>
    <row r="802" spans="1:10" ht="18.5" x14ac:dyDescent="0.45">
      <c r="A802" s="1">
        <v>801</v>
      </c>
      <c r="B802" s="2">
        <v>279.97622261705442</v>
      </c>
      <c r="C802" s="1">
        <v>2</v>
      </c>
      <c r="D802" s="3">
        <v>122332</v>
      </c>
      <c r="E802" s="1">
        <v>2</v>
      </c>
      <c r="F802" s="1">
        <v>3</v>
      </c>
      <c r="G802" s="1">
        <v>10</v>
      </c>
      <c r="H802" s="1">
        <v>0</v>
      </c>
      <c r="I802" s="1">
        <v>0</v>
      </c>
      <c r="J802" s="1">
        <v>1</v>
      </c>
    </row>
    <row r="803" spans="1:10" ht="18.5" x14ac:dyDescent="0.45">
      <c r="A803" s="1">
        <v>802</v>
      </c>
      <c r="B803" s="2">
        <v>183.51580767955301</v>
      </c>
      <c r="C803" s="1">
        <v>1</v>
      </c>
      <c r="D803" s="3">
        <v>91979</v>
      </c>
      <c r="E803" s="1">
        <v>1</v>
      </c>
      <c r="F803" s="1">
        <v>2</v>
      </c>
      <c r="G803" s="1">
        <v>3</v>
      </c>
      <c r="H803" s="1">
        <v>0</v>
      </c>
      <c r="I803" s="1">
        <v>0</v>
      </c>
      <c r="J803" s="1">
        <v>1</v>
      </c>
    </row>
    <row r="804" spans="1:10" ht="18.5" x14ac:dyDescent="0.45">
      <c r="A804" s="1">
        <v>803</v>
      </c>
      <c r="B804" s="2">
        <v>146.40624815560727</v>
      </c>
      <c r="C804" s="1">
        <v>1</v>
      </c>
      <c r="D804" s="3">
        <v>83305</v>
      </c>
      <c r="E804" s="1">
        <v>1</v>
      </c>
      <c r="F804" s="1">
        <v>1</v>
      </c>
      <c r="G804" s="1">
        <v>2</v>
      </c>
      <c r="H804" s="1">
        <v>0</v>
      </c>
      <c r="I804" s="1">
        <v>0</v>
      </c>
      <c r="J804" s="1">
        <v>1</v>
      </c>
    </row>
    <row r="805" spans="1:10" ht="18.5" x14ac:dyDescent="0.45">
      <c r="A805" s="1">
        <v>804</v>
      </c>
      <c r="B805" s="2">
        <v>298.49394317878819</v>
      </c>
      <c r="C805" s="1">
        <v>2</v>
      </c>
      <c r="D805" s="3">
        <v>111666</v>
      </c>
      <c r="E805" s="1">
        <v>2</v>
      </c>
      <c r="F805" s="1">
        <v>2</v>
      </c>
      <c r="G805" s="1">
        <v>3</v>
      </c>
      <c r="H805" s="1">
        <v>0</v>
      </c>
      <c r="I805" s="1">
        <v>0</v>
      </c>
      <c r="J805" s="1">
        <v>0</v>
      </c>
    </row>
    <row r="806" spans="1:10" ht="18.5" x14ac:dyDescent="0.45">
      <c r="A806" s="1">
        <v>805</v>
      </c>
      <c r="B806" s="2">
        <v>280.84195293939189</v>
      </c>
      <c r="C806" s="1">
        <v>2</v>
      </c>
      <c r="D806" s="3">
        <v>144527</v>
      </c>
      <c r="E806" s="1">
        <v>2</v>
      </c>
      <c r="F806" s="1">
        <v>2</v>
      </c>
      <c r="G806" s="1">
        <v>4</v>
      </c>
      <c r="H806" s="1">
        <v>0</v>
      </c>
      <c r="I806" s="1">
        <v>0</v>
      </c>
      <c r="J806" s="1">
        <v>0</v>
      </c>
    </row>
    <row r="807" spans="1:10" ht="18.5" x14ac:dyDescent="0.45">
      <c r="A807" s="1">
        <v>806</v>
      </c>
      <c r="B807" s="2">
        <v>160.48743641235552</v>
      </c>
      <c r="C807" s="1">
        <v>1</v>
      </c>
      <c r="D807" s="3">
        <v>85415</v>
      </c>
      <c r="E807" s="1">
        <v>1</v>
      </c>
      <c r="F807" s="1">
        <v>2</v>
      </c>
      <c r="G807" s="1">
        <v>2</v>
      </c>
      <c r="H807" s="1">
        <v>0</v>
      </c>
      <c r="I807" s="1">
        <v>0</v>
      </c>
      <c r="J807" s="1">
        <v>0</v>
      </c>
    </row>
    <row r="808" spans="1:10" ht="18.5" x14ac:dyDescent="0.45">
      <c r="A808" s="1">
        <v>807</v>
      </c>
      <c r="B808" s="2">
        <v>309.26920942771648</v>
      </c>
      <c r="C808" s="1">
        <v>2</v>
      </c>
      <c r="D808" s="3">
        <v>122033</v>
      </c>
      <c r="E808" s="1">
        <v>2</v>
      </c>
      <c r="F808" s="1">
        <v>2</v>
      </c>
      <c r="G808" s="1">
        <v>15</v>
      </c>
      <c r="H808" s="1">
        <v>0</v>
      </c>
      <c r="I808" s="1">
        <v>0</v>
      </c>
      <c r="J808" s="1">
        <v>0</v>
      </c>
    </row>
    <row r="809" spans="1:10" ht="18.5" x14ac:dyDescent="0.45">
      <c r="A809" s="1">
        <v>808</v>
      </c>
      <c r="B809" s="2">
        <v>181.34507472638603</v>
      </c>
      <c r="C809" s="1">
        <v>1</v>
      </c>
      <c r="D809" s="3">
        <v>86715</v>
      </c>
      <c r="E809" s="1">
        <v>1</v>
      </c>
      <c r="F809" s="1">
        <v>2</v>
      </c>
      <c r="G809" s="1">
        <v>6</v>
      </c>
      <c r="H809" s="1">
        <v>0</v>
      </c>
      <c r="I809" s="1">
        <v>0</v>
      </c>
      <c r="J809" s="1">
        <v>0</v>
      </c>
    </row>
    <row r="810" spans="1:10" ht="18.5" x14ac:dyDescent="0.45">
      <c r="A810" s="1">
        <v>809</v>
      </c>
      <c r="B810" s="2">
        <v>212.9838676361187</v>
      </c>
      <c r="C810" s="1">
        <v>1</v>
      </c>
      <c r="D810" s="3">
        <v>80429</v>
      </c>
      <c r="E810" s="1">
        <v>2</v>
      </c>
      <c r="F810" s="1">
        <v>1</v>
      </c>
      <c r="G810" s="1">
        <v>4</v>
      </c>
      <c r="H810" s="1">
        <v>0</v>
      </c>
      <c r="I810" s="1">
        <v>1</v>
      </c>
      <c r="J810" s="1">
        <v>0</v>
      </c>
    </row>
    <row r="811" spans="1:10" ht="18.5" x14ac:dyDescent="0.45">
      <c r="A811" s="1">
        <v>810</v>
      </c>
      <c r="B811" s="2">
        <v>167.450246208637</v>
      </c>
      <c r="C811" s="1">
        <v>1</v>
      </c>
      <c r="D811" s="3">
        <v>81028</v>
      </c>
      <c r="E811" s="1">
        <v>1</v>
      </c>
      <c r="F811" s="1">
        <v>1</v>
      </c>
      <c r="G811" s="1">
        <v>2</v>
      </c>
      <c r="H811" s="1">
        <v>0</v>
      </c>
      <c r="I811" s="1">
        <v>0</v>
      </c>
      <c r="J811" s="1">
        <v>0</v>
      </c>
    </row>
    <row r="812" spans="1:10" ht="18.5" x14ac:dyDescent="0.45">
      <c r="A812" s="1">
        <v>811</v>
      </c>
      <c r="B812" s="2">
        <v>182.52130951414952</v>
      </c>
      <c r="C812" s="1">
        <v>1</v>
      </c>
      <c r="D812" s="3">
        <v>84349</v>
      </c>
      <c r="E812" s="1">
        <v>2</v>
      </c>
      <c r="F812" s="1">
        <v>3</v>
      </c>
      <c r="G812" s="1">
        <v>1</v>
      </c>
      <c r="H812" s="1">
        <v>0</v>
      </c>
      <c r="I812" s="1">
        <v>1</v>
      </c>
      <c r="J812" s="1">
        <v>0</v>
      </c>
    </row>
    <row r="813" spans="1:10" ht="18.5" x14ac:dyDescent="0.45">
      <c r="A813" s="1">
        <v>812</v>
      </c>
      <c r="B813" s="2">
        <v>180.25767964390622</v>
      </c>
      <c r="C813" s="1">
        <v>1</v>
      </c>
      <c r="D813" s="3">
        <v>82863</v>
      </c>
      <c r="E813" s="1">
        <v>1</v>
      </c>
      <c r="F813" s="1">
        <v>2</v>
      </c>
      <c r="G813" s="1">
        <v>4</v>
      </c>
      <c r="H813" s="1">
        <v>0</v>
      </c>
      <c r="I813" s="1">
        <v>0</v>
      </c>
      <c r="J813" s="1">
        <v>0</v>
      </c>
    </row>
    <row r="814" spans="1:10" ht="18.5" x14ac:dyDescent="0.45">
      <c r="A814" s="1">
        <v>813</v>
      </c>
      <c r="B814" s="2">
        <v>305.30617620739559</v>
      </c>
      <c r="C814" s="1">
        <v>2</v>
      </c>
      <c r="D814" s="3">
        <v>116513</v>
      </c>
      <c r="E814" s="1">
        <v>2</v>
      </c>
      <c r="F814" s="1">
        <v>3</v>
      </c>
      <c r="G814" s="1">
        <v>4</v>
      </c>
      <c r="H814" s="1">
        <v>0</v>
      </c>
      <c r="I814" s="1">
        <v>0</v>
      </c>
      <c r="J814" s="1">
        <v>0</v>
      </c>
    </row>
    <row r="815" spans="1:10" ht="18.5" x14ac:dyDescent="0.45">
      <c r="A815" s="1">
        <v>814</v>
      </c>
      <c r="B815" s="2">
        <v>161.06767946676209</v>
      </c>
      <c r="C815" s="1">
        <v>1</v>
      </c>
      <c r="D815" s="3">
        <v>70372</v>
      </c>
      <c r="E815" s="1">
        <v>1</v>
      </c>
      <c r="F815" s="1">
        <v>2</v>
      </c>
      <c r="G815" s="1">
        <v>1</v>
      </c>
      <c r="H815" s="1">
        <v>0</v>
      </c>
      <c r="I815" s="1">
        <v>0</v>
      </c>
      <c r="J815" s="1">
        <v>0</v>
      </c>
    </row>
    <row r="816" spans="1:10" ht="18.5" x14ac:dyDescent="0.45">
      <c r="A816" s="1">
        <v>815</v>
      </c>
      <c r="B816" s="2">
        <v>150.16294713409553</v>
      </c>
      <c r="C816" s="1">
        <v>1</v>
      </c>
      <c r="D816" s="3">
        <v>77746</v>
      </c>
      <c r="E816" s="1">
        <v>1</v>
      </c>
      <c r="F816" s="1">
        <v>1</v>
      </c>
      <c r="G816" s="1">
        <v>3</v>
      </c>
      <c r="H816" s="1">
        <v>0</v>
      </c>
      <c r="I816" s="1">
        <v>0</v>
      </c>
      <c r="J816" s="1">
        <v>0</v>
      </c>
    </row>
    <row r="817" spans="1:10" ht="18.5" x14ac:dyDescent="0.45">
      <c r="A817" s="1">
        <v>816</v>
      </c>
      <c r="B817" s="2">
        <v>307.40170302775732</v>
      </c>
      <c r="C817" s="1">
        <v>2</v>
      </c>
      <c r="D817" s="3">
        <v>132258</v>
      </c>
      <c r="E817" s="1">
        <v>2</v>
      </c>
      <c r="F817" s="1">
        <v>2</v>
      </c>
      <c r="G817" s="1">
        <v>7</v>
      </c>
      <c r="H817" s="1">
        <v>0</v>
      </c>
      <c r="I817" s="1">
        <v>0</v>
      </c>
      <c r="J817" s="1">
        <v>0</v>
      </c>
    </row>
    <row r="818" spans="1:10" ht="18.5" x14ac:dyDescent="0.45">
      <c r="A818" s="1">
        <v>817</v>
      </c>
      <c r="B818" s="2">
        <v>319.72427128199377</v>
      </c>
      <c r="C818" s="1">
        <v>2</v>
      </c>
      <c r="D818" s="3">
        <v>135440</v>
      </c>
      <c r="E818" s="1">
        <v>3</v>
      </c>
      <c r="F818" s="1">
        <v>3</v>
      </c>
      <c r="G818" s="1">
        <v>13</v>
      </c>
      <c r="H818" s="1">
        <v>0</v>
      </c>
      <c r="I818" s="1">
        <v>1</v>
      </c>
      <c r="J818" s="1">
        <v>0</v>
      </c>
    </row>
    <row r="819" spans="1:10" ht="18.5" x14ac:dyDescent="0.45">
      <c r="A819" s="1">
        <v>818</v>
      </c>
      <c r="B819" s="2">
        <v>217.46281649634864</v>
      </c>
      <c r="C819" s="1">
        <v>2</v>
      </c>
      <c r="D819" s="3">
        <v>110211</v>
      </c>
      <c r="E819" s="1">
        <v>2</v>
      </c>
      <c r="F819" s="1">
        <v>3</v>
      </c>
      <c r="G819" s="1">
        <v>3</v>
      </c>
      <c r="H819" s="1">
        <v>1</v>
      </c>
      <c r="I819" s="1">
        <v>0</v>
      </c>
      <c r="J819" s="1">
        <v>1</v>
      </c>
    </row>
    <row r="820" spans="1:10" ht="18.5" x14ac:dyDescent="0.45">
      <c r="A820" s="1">
        <v>819</v>
      </c>
      <c r="B820" s="2">
        <v>302.92879886219686</v>
      </c>
      <c r="C820" s="1">
        <v>2</v>
      </c>
      <c r="D820" s="3">
        <v>120024</v>
      </c>
      <c r="E820" s="1">
        <v>2</v>
      </c>
      <c r="F820" s="1">
        <v>3</v>
      </c>
      <c r="G820" s="1">
        <v>1</v>
      </c>
      <c r="H820" s="1">
        <v>0</v>
      </c>
      <c r="I820" s="1">
        <v>0</v>
      </c>
      <c r="J820" s="1">
        <v>0</v>
      </c>
    </row>
    <row r="821" spans="1:10" ht="18.5" x14ac:dyDescent="0.45">
      <c r="A821" s="1">
        <v>820</v>
      </c>
      <c r="B821" s="2">
        <v>216.84923872510262</v>
      </c>
      <c r="C821" s="1">
        <v>2</v>
      </c>
      <c r="D821" s="3">
        <v>135696</v>
      </c>
      <c r="E821" s="1">
        <v>2</v>
      </c>
      <c r="F821" s="1">
        <v>0</v>
      </c>
      <c r="G821" s="1">
        <v>3</v>
      </c>
      <c r="H821" s="1">
        <v>0</v>
      </c>
      <c r="I821" s="1">
        <v>0</v>
      </c>
      <c r="J821" s="1">
        <v>0</v>
      </c>
    </row>
    <row r="822" spans="1:10" ht="18.5" x14ac:dyDescent="0.45">
      <c r="A822" s="1">
        <v>821</v>
      </c>
      <c r="B822" s="2">
        <v>194.12947211710187</v>
      </c>
      <c r="C822" s="1">
        <v>1</v>
      </c>
      <c r="D822" s="3">
        <v>77763</v>
      </c>
      <c r="E822" s="1">
        <v>1</v>
      </c>
      <c r="F822" s="1">
        <v>2</v>
      </c>
      <c r="G822" s="1">
        <v>8</v>
      </c>
      <c r="H822" s="1">
        <v>0</v>
      </c>
      <c r="I822" s="1">
        <v>0</v>
      </c>
      <c r="J822" s="1">
        <v>0</v>
      </c>
    </row>
    <row r="823" spans="1:10" ht="18.5" x14ac:dyDescent="0.45">
      <c r="A823" s="1">
        <v>822</v>
      </c>
      <c r="B823" s="2">
        <v>207.07484280830593</v>
      </c>
      <c r="C823" s="1">
        <v>1</v>
      </c>
      <c r="D823" s="3">
        <v>82623</v>
      </c>
      <c r="E823" s="1">
        <v>1</v>
      </c>
      <c r="F823" s="1">
        <v>1</v>
      </c>
      <c r="G823" s="1">
        <v>4</v>
      </c>
      <c r="H823" s="1">
        <v>0</v>
      </c>
      <c r="I823" s="1">
        <v>0</v>
      </c>
      <c r="J823" s="1">
        <v>0</v>
      </c>
    </row>
    <row r="824" spans="1:10" ht="18.5" x14ac:dyDescent="0.45">
      <c r="A824" s="1">
        <v>823</v>
      </c>
      <c r="B824" s="2">
        <v>158.30867496230854</v>
      </c>
      <c r="C824" s="1">
        <v>1</v>
      </c>
      <c r="D824" s="3">
        <v>75195</v>
      </c>
      <c r="E824" s="1">
        <v>1</v>
      </c>
      <c r="F824" s="1">
        <v>1</v>
      </c>
      <c r="G824" s="1">
        <v>9</v>
      </c>
      <c r="H824" s="1">
        <v>0</v>
      </c>
      <c r="I824" s="1">
        <v>0</v>
      </c>
      <c r="J824" s="1">
        <v>0</v>
      </c>
    </row>
    <row r="825" spans="1:10" ht="18.5" x14ac:dyDescent="0.45">
      <c r="A825" s="1">
        <v>824</v>
      </c>
      <c r="B825" s="2">
        <v>267.90560186862638</v>
      </c>
      <c r="C825" s="1">
        <v>2</v>
      </c>
      <c r="D825" s="3">
        <v>110193</v>
      </c>
      <c r="E825" s="1">
        <v>2</v>
      </c>
      <c r="F825" s="1">
        <v>3</v>
      </c>
      <c r="G825" s="1">
        <v>8</v>
      </c>
      <c r="H825" s="1">
        <v>0</v>
      </c>
      <c r="I825" s="1">
        <v>0</v>
      </c>
      <c r="J825" s="1">
        <v>0</v>
      </c>
    </row>
    <row r="826" spans="1:10" ht="18.5" x14ac:dyDescent="0.45">
      <c r="A826" s="1">
        <v>825</v>
      </c>
      <c r="B826" s="2">
        <v>219.59864312625871</v>
      </c>
      <c r="C826" s="1">
        <v>1</v>
      </c>
      <c r="D826" s="3">
        <v>82834</v>
      </c>
      <c r="E826" s="1">
        <v>1</v>
      </c>
      <c r="F826" s="1">
        <v>3</v>
      </c>
      <c r="G826" s="1">
        <v>14</v>
      </c>
      <c r="H826" s="1">
        <v>0</v>
      </c>
      <c r="I826" s="1">
        <v>0</v>
      </c>
      <c r="J826" s="1">
        <v>0</v>
      </c>
    </row>
    <row r="827" spans="1:10" ht="18.5" x14ac:dyDescent="0.45">
      <c r="A827" s="1">
        <v>826</v>
      </c>
      <c r="B827" s="2">
        <v>350.04265678391693</v>
      </c>
      <c r="C827" s="1">
        <v>2</v>
      </c>
      <c r="D827" s="3">
        <v>137504</v>
      </c>
      <c r="E827" s="1">
        <v>3</v>
      </c>
      <c r="F827" s="1">
        <v>3</v>
      </c>
      <c r="G827" s="1">
        <v>11</v>
      </c>
      <c r="H827" s="1">
        <v>0</v>
      </c>
      <c r="I827" s="1">
        <v>1</v>
      </c>
      <c r="J827" s="1">
        <v>0</v>
      </c>
    </row>
    <row r="828" spans="1:10" ht="18.5" x14ac:dyDescent="0.45">
      <c r="A828" s="1">
        <v>827</v>
      </c>
      <c r="B828" s="2">
        <v>150.95864900004773</v>
      </c>
      <c r="C828" s="1">
        <v>1</v>
      </c>
      <c r="D828" s="3">
        <v>77872</v>
      </c>
      <c r="E828" s="1">
        <v>1</v>
      </c>
      <c r="F828" s="1">
        <v>1</v>
      </c>
      <c r="G828" s="1">
        <v>2</v>
      </c>
      <c r="H828" s="1">
        <v>0</v>
      </c>
      <c r="I828" s="1">
        <v>0</v>
      </c>
      <c r="J828" s="1">
        <v>0</v>
      </c>
    </row>
    <row r="829" spans="1:10" ht="18.5" x14ac:dyDescent="0.45">
      <c r="A829" s="1">
        <v>828</v>
      </c>
      <c r="B829" s="2">
        <v>371.01396390273766</v>
      </c>
      <c r="C829" s="1">
        <v>2</v>
      </c>
      <c r="D829" s="3">
        <v>129768</v>
      </c>
      <c r="E829" s="1">
        <v>4</v>
      </c>
      <c r="F829" s="1">
        <v>1</v>
      </c>
      <c r="G829" s="1">
        <v>19</v>
      </c>
      <c r="H829" s="1">
        <v>0</v>
      </c>
      <c r="I829" s="1">
        <v>2</v>
      </c>
      <c r="J829" s="1">
        <v>0</v>
      </c>
    </row>
    <row r="830" spans="1:10" ht="18.5" x14ac:dyDescent="0.45">
      <c r="A830" s="1">
        <v>829</v>
      </c>
      <c r="B830" s="2">
        <v>190.82084666694095</v>
      </c>
      <c r="C830" s="1">
        <v>1</v>
      </c>
      <c r="D830" s="3">
        <v>71687</v>
      </c>
      <c r="E830" s="1">
        <v>1</v>
      </c>
      <c r="F830" s="1">
        <v>3</v>
      </c>
      <c r="G830" s="1">
        <v>16</v>
      </c>
      <c r="H830" s="1">
        <v>0</v>
      </c>
      <c r="I830" s="1">
        <v>0</v>
      </c>
      <c r="J830" s="1">
        <v>0</v>
      </c>
    </row>
    <row r="831" spans="1:10" ht="18.5" x14ac:dyDescent="0.45">
      <c r="A831" s="1">
        <v>830</v>
      </c>
      <c r="B831" s="2">
        <v>375.76448024443539</v>
      </c>
      <c r="C831" s="1">
        <v>2</v>
      </c>
      <c r="D831" s="3">
        <v>116877</v>
      </c>
      <c r="E831" s="1">
        <v>4</v>
      </c>
      <c r="F831" s="1">
        <v>1</v>
      </c>
      <c r="G831" s="1">
        <v>9</v>
      </c>
      <c r="H831" s="1">
        <v>0</v>
      </c>
      <c r="I831" s="1">
        <v>2</v>
      </c>
      <c r="J831" s="1">
        <v>1</v>
      </c>
    </row>
    <row r="832" spans="1:10" ht="18.5" x14ac:dyDescent="0.45">
      <c r="A832" s="1">
        <v>831</v>
      </c>
      <c r="B832" s="2">
        <v>276.6367317811044</v>
      </c>
      <c r="C832" s="1">
        <v>2</v>
      </c>
      <c r="D832" s="3">
        <v>120682</v>
      </c>
      <c r="E832" s="1">
        <v>3</v>
      </c>
      <c r="F832" s="1">
        <v>2</v>
      </c>
      <c r="G832" s="1">
        <v>1</v>
      </c>
      <c r="H832" s="1">
        <v>0</v>
      </c>
      <c r="I832" s="1">
        <v>1</v>
      </c>
      <c r="J832" s="1">
        <v>0</v>
      </c>
    </row>
    <row r="833" spans="1:10" ht="18.5" x14ac:dyDescent="0.45">
      <c r="A833" s="1">
        <v>832</v>
      </c>
      <c r="B833" s="2">
        <v>396.34477498697356</v>
      </c>
      <c r="C833" s="1">
        <v>2</v>
      </c>
      <c r="D833" s="3">
        <v>138323</v>
      </c>
      <c r="E833" s="1">
        <v>4</v>
      </c>
      <c r="F833" s="1">
        <v>2</v>
      </c>
      <c r="G833" s="1">
        <v>13</v>
      </c>
      <c r="H833" s="1">
        <v>0</v>
      </c>
      <c r="I833" s="1">
        <v>2</v>
      </c>
      <c r="J833" s="1">
        <v>0</v>
      </c>
    </row>
    <row r="834" spans="1:10" ht="18.5" x14ac:dyDescent="0.45">
      <c r="A834" s="1">
        <v>833</v>
      </c>
      <c r="B834" s="2">
        <v>294.90503573470784</v>
      </c>
      <c r="C834" s="1">
        <v>2</v>
      </c>
      <c r="D834" s="3">
        <v>126422</v>
      </c>
      <c r="E834" s="1">
        <v>2</v>
      </c>
      <c r="F834" s="1">
        <v>1</v>
      </c>
      <c r="G834" s="1">
        <v>5</v>
      </c>
      <c r="H834" s="1">
        <v>0</v>
      </c>
      <c r="I834" s="1">
        <v>0</v>
      </c>
      <c r="J834" s="1">
        <v>0</v>
      </c>
    </row>
    <row r="835" spans="1:10" ht="18.5" x14ac:dyDescent="0.45">
      <c r="A835" s="1">
        <v>834</v>
      </c>
      <c r="B835" s="2">
        <v>356.72073172394528</v>
      </c>
      <c r="C835" s="1">
        <v>2</v>
      </c>
      <c r="D835" s="3">
        <v>144519</v>
      </c>
      <c r="E835" s="1">
        <v>2</v>
      </c>
      <c r="F835" s="1">
        <v>1</v>
      </c>
      <c r="G835" s="1">
        <v>13</v>
      </c>
      <c r="H835" s="1">
        <v>0</v>
      </c>
      <c r="I835" s="1">
        <v>0</v>
      </c>
      <c r="J835" s="1">
        <v>0</v>
      </c>
    </row>
    <row r="836" spans="1:10" ht="18.5" x14ac:dyDescent="0.45">
      <c r="A836" s="1">
        <v>835</v>
      </c>
      <c r="B836" s="2">
        <v>191.13140481283767</v>
      </c>
      <c r="C836" s="1">
        <v>1</v>
      </c>
      <c r="D836" s="3">
        <v>91774</v>
      </c>
      <c r="E836" s="1">
        <v>1</v>
      </c>
      <c r="F836" s="1">
        <v>1</v>
      </c>
      <c r="G836" s="1">
        <v>1</v>
      </c>
      <c r="H836" s="1">
        <v>0</v>
      </c>
      <c r="I836" s="1">
        <v>0</v>
      </c>
      <c r="J836" s="1">
        <v>0</v>
      </c>
    </row>
    <row r="837" spans="1:10" ht="18.5" x14ac:dyDescent="0.45">
      <c r="A837" s="1">
        <v>836</v>
      </c>
      <c r="B837" s="2">
        <v>230.63695931760594</v>
      </c>
      <c r="C837" s="1">
        <v>1</v>
      </c>
      <c r="D837" s="3">
        <v>71877</v>
      </c>
      <c r="E837" s="1">
        <v>1</v>
      </c>
      <c r="F837" s="1">
        <v>2</v>
      </c>
      <c r="G837" s="1">
        <v>17</v>
      </c>
      <c r="H837" s="1">
        <v>0</v>
      </c>
      <c r="I837" s="1">
        <v>0</v>
      </c>
      <c r="J837" s="1">
        <v>0</v>
      </c>
    </row>
    <row r="838" spans="1:10" ht="18.5" x14ac:dyDescent="0.45">
      <c r="A838" s="1">
        <v>837</v>
      </c>
      <c r="B838" s="2">
        <v>338.81291717572617</v>
      </c>
      <c r="C838" s="1">
        <v>2</v>
      </c>
      <c r="D838" s="3">
        <v>139206</v>
      </c>
      <c r="E838" s="1">
        <v>2</v>
      </c>
      <c r="F838" s="1">
        <v>1</v>
      </c>
      <c r="G838" s="1">
        <v>16</v>
      </c>
      <c r="H838" s="1">
        <v>1</v>
      </c>
      <c r="I838" s="1">
        <v>0</v>
      </c>
      <c r="J838" s="1">
        <v>0</v>
      </c>
    </row>
    <row r="839" spans="1:10" ht="18.5" x14ac:dyDescent="0.45">
      <c r="A839" s="1">
        <v>838</v>
      </c>
      <c r="B839" s="2">
        <v>202.29739320484919</v>
      </c>
      <c r="C839" s="1">
        <v>1</v>
      </c>
      <c r="D839" s="3">
        <v>85945</v>
      </c>
      <c r="E839" s="1">
        <v>2</v>
      </c>
      <c r="F839" s="1">
        <v>2</v>
      </c>
      <c r="G839" s="1">
        <v>3</v>
      </c>
      <c r="H839" s="1">
        <v>0</v>
      </c>
      <c r="I839" s="1">
        <v>1</v>
      </c>
      <c r="J839" s="1">
        <v>1</v>
      </c>
    </row>
    <row r="840" spans="1:10" ht="18.5" x14ac:dyDescent="0.45">
      <c r="A840" s="1">
        <v>839</v>
      </c>
      <c r="B840" s="2">
        <v>480.02623066776255</v>
      </c>
      <c r="C840" s="1">
        <v>3</v>
      </c>
      <c r="D840" s="3">
        <v>130824</v>
      </c>
      <c r="E840" s="1">
        <v>3</v>
      </c>
      <c r="F840" s="1">
        <v>1</v>
      </c>
      <c r="G840" s="1">
        <v>2</v>
      </c>
      <c r="H840" s="1">
        <v>0</v>
      </c>
      <c r="I840" s="1">
        <v>0</v>
      </c>
      <c r="J840" s="1">
        <v>1</v>
      </c>
    </row>
    <row r="841" spans="1:10" ht="18.5" x14ac:dyDescent="0.45">
      <c r="A841" s="1">
        <v>840</v>
      </c>
      <c r="B841" s="2">
        <v>192.09532331816345</v>
      </c>
      <c r="C841" s="1">
        <v>1</v>
      </c>
      <c r="D841" s="3">
        <v>77298</v>
      </c>
      <c r="E841" s="1">
        <v>1</v>
      </c>
      <c r="F841" s="1">
        <v>1</v>
      </c>
      <c r="G841" s="1">
        <v>10</v>
      </c>
      <c r="H841" s="1">
        <v>0</v>
      </c>
      <c r="I841" s="1">
        <v>0</v>
      </c>
      <c r="J841" s="1">
        <v>0</v>
      </c>
    </row>
    <row r="842" spans="1:10" ht="18.5" x14ac:dyDescent="0.45">
      <c r="A842" s="1">
        <v>841</v>
      </c>
      <c r="B842" s="2">
        <v>117.51996750679108</v>
      </c>
      <c r="C842" s="1">
        <v>1</v>
      </c>
      <c r="D842" s="3">
        <v>82485</v>
      </c>
      <c r="E842" s="1">
        <v>1</v>
      </c>
      <c r="F842" s="1">
        <v>2</v>
      </c>
      <c r="G842" s="1">
        <v>2</v>
      </c>
      <c r="H842" s="1">
        <v>0</v>
      </c>
      <c r="I842" s="1">
        <v>0</v>
      </c>
      <c r="J842" s="1">
        <v>1</v>
      </c>
    </row>
    <row r="843" spans="1:10" ht="18.5" x14ac:dyDescent="0.45">
      <c r="A843" s="1">
        <v>842</v>
      </c>
      <c r="B843" s="2">
        <v>352.39567920204365</v>
      </c>
      <c r="C843" s="1">
        <v>3</v>
      </c>
      <c r="D843" s="3">
        <v>145588</v>
      </c>
      <c r="E843" s="1">
        <v>3</v>
      </c>
      <c r="F843" s="1">
        <v>3</v>
      </c>
      <c r="G843" s="1">
        <v>3</v>
      </c>
      <c r="H843" s="1">
        <v>0</v>
      </c>
      <c r="I843" s="1">
        <v>0</v>
      </c>
      <c r="J843" s="1">
        <v>0</v>
      </c>
    </row>
    <row r="844" spans="1:10" ht="18.5" x14ac:dyDescent="0.45">
      <c r="A844" s="1">
        <v>843</v>
      </c>
      <c r="B844" s="2">
        <v>327.08919587241627</v>
      </c>
      <c r="C844" s="1">
        <v>2</v>
      </c>
      <c r="D844" s="3">
        <v>139963</v>
      </c>
      <c r="E844" s="1">
        <v>2</v>
      </c>
      <c r="F844" s="1">
        <v>1</v>
      </c>
      <c r="G844" s="1">
        <v>10</v>
      </c>
      <c r="H844" s="1">
        <v>0</v>
      </c>
      <c r="I844" s="1">
        <v>0</v>
      </c>
      <c r="J844" s="1">
        <v>0</v>
      </c>
    </row>
    <row r="845" spans="1:10" ht="18.5" x14ac:dyDescent="0.45">
      <c r="A845" s="1">
        <v>844</v>
      </c>
      <c r="B845" s="2">
        <v>178.73295936381001</v>
      </c>
      <c r="C845" s="1">
        <v>1</v>
      </c>
      <c r="D845" s="3">
        <v>75068</v>
      </c>
      <c r="E845" s="1">
        <v>1</v>
      </c>
      <c r="F845" s="1">
        <v>3</v>
      </c>
      <c r="G845" s="1">
        <v>2</v>
      </c>
      <c r="H845" s="1">
        <v>0</v>
      </c>
      <c r="I845" s="1">
        <v>0</v>
      </c>
      <c r="J845" s="1">
        <v>0</v>
      </c>
    </row>
    <row r="846" spans="1:10" ht="18.5" x14ac:dyDescent="0.45">
      <c r="A846" s="1">
        <v>845</v>
      </c>
      <c r="B846" s="2">
        <v>188.29919425615063</v>
      </c>
      <c r="C846" s="1">
        <v>1</v>
      </c>
      <c r="D846" s="3">
        <v>90217</v>
      </c>
      <c r="E846" s="1">
        <v>2</v>
      </c>
      <c r="F846" s="1">
        <v>2</v>
      </c>
      <c r="G846" s="1">
        <v>4</v>
      </c>
      <c r="H846" s="1">
        <v>0</v>
      </c>
      <c r="I846" s="1">
        <v>1</v>
      </c>
      <c r="J846" s="1">
        <v>0</v>
      </c>
    </row>
    <row r="847" spans="1:10" ht="18.5" x14ac:dyDescent="0.45">
      <c r="A847" s="1">
        <v>846</v>
      </c>
      <c r="B847" s="2">
        <v>208.78445616828077</v>
      </c>
      <c r="C847" s="1">
        <v>1</v>
      </c>
      <c r="D847" s="3">
        <v>86557</v>
      </c>
      <c r="E847" s="1">
        <v>2</v>
      </c>
      <c r="F847" s="1">
        <v>2</v>
      </c>
      <c r="G847" s="1">
        <v>5</v>
      </c>
      <c r="H847" s="1">
        <v>0</v>
      </c>
      <c r="I847" s="1">
        <v>1</v>
      </c>
      <c r="J847" s="1">
        <v>0</v>
      </c>
    </row>
    <row r="848" spans="1:10" ht="18.5" x14ac:dyDescent="0.45">
      <c r="A848" s="1">
        <v>847</v>
      </c>
      <c r="B848" s="2">
        <v>239.43589910799903</v>
      </c>
      <c r="C848" s="1">
        <v>1</v>
      </c>
      <c r="D848" s="3">
        <v>92681</v>
      </c>
      <c r="E848" s="1">
        <v>2</v>
      </c>
      <c r="F848" s="1">
        <v>3</v>
      </c>
      <c r="G848" s="1">
        <v>19</v>
      </c>
      <c r="H848" s="1">
        <v>0</v>
      </c>
      <c r="I848" s="1">
        <v>1</v>
      </c>
      <c r="J848" s="1">
        <v>0</v>
      </c>
    </row>
    <row r="849" spans="1:10" ht="18.5" x14ac:dyDescent="0.45">
      <c r="A849" s="1">
        <v>848</v>
      </c>
      <c r="B849" s="2">
        <v>400.35179255358736</v>
      </c>
      <c r="C849" s="1">
        <v>2</v>
      </c>
      <c r="D849" s="3">
        <v>124610</v>
      </c>
      <c r="E849" s="1">
        <v>5</v>
      </c>
      <c r="F849" s="1">
        <v>1</v>
      </c>
      <c r="G849" s="1">
        <v>10</v>
      </c>
      <c r="H849" s="1">
        <v>0</v>
      </c>
      <c r="I849" s="1">
        <v>3</v>
      </c>
      <c r="J849" s="1">
        <v>0</v>
      </c>
    </row>
    <row r="850" spans="1:10" ht="18.5" x14ac:dyDescent="0.45">
      <c r="A850" s="1">
        <v>849</v>
      </c>
      <c r="B850" s="2">
        <v>317.04311608037352</v>
      </c>
      <c r="C850" s="1">
        <v>2</v>
      </c>
      <c r="D850" s="3">
        <v>132175</v>
      </c>
      <c r="E850" s="1">
        <v>2</v>
      </c>
      <c r="F850" s="1">
        <v>1</v>
      </c>
      <c r="G850" s="1">
        <v>13</v>
      </c>
      <c r="H850" s="1">
        <v>1</v>
      </c>
      <c r="I850" s="1">
        <v>0</v>
      </c>
      <c r="J850" s="1">
        <v>0</v>
      </c>
    </row>
    <row r="851" spans="1:10" ht="18.5" x14ac:dyDescent="0.45">
      <c r="A851" s="1">
        <v>850</v>
      </c>
      <c r="B851" s="2">
        <v>300.65023114651274</v>
      </c>
      <c r="C851" s="1">
        <v>2</v>
      </c>
      <c r="D851" s="3">
        <v>126818</v>
      </c>
      <c r="E851" s="1">
        <v>2</v>
      </c>
      <c r="F851" s="1">
        <v>2</v>
      </c>
      <c r="G851" s="1">
        <v>14</v>
      </c>
      <c r="H851" s="1">
        <v>0</v>
      </c>
      <c r="I851" s="1">
        <v>0</v>
      </c>
      <c r="J851" s="1">
        <v>1</v>
      </c>
    </row>
    <row r="852" spans="1:10" ht="18.5" x14ac:dyDescent="0.45">
      <c r="A852" s="1">
        <v>851</v>
      </c>
      <c r="B852" s="2">
        <v>377.86081107103286</v>
      </c>
      <c r="C852" s="1">
        <v>2</v>
      </c>
      <c r="D852" s="3">
        <v>135928</v>
      </c>
      <c r="E852" s="1">
        <v>4</v>
      </c>
      <c r="F852" s="1">
        <v>1</v>
      </c>
      <c r="G852" s="1">
        <v>17</v>
      </c>
      <c r="H852" s="1">
        <v>0</v>
      </c>
      <c r="I852" s="1">
        <v>2</v>
      </c>
      <c r="J852" s="1">
        <v>1</v>
      </c>
    </row>
    <row r="853" spans="1:10" ht="18.5" x14ac:dyDescent="0.45">
      <c r="A853" s="1">
        <v>852</v>
      </c>
      <c r="B853" s="2">
        <v>178.78090331601007</v>
      </c>
      <c r="C853" s="1">
        <v>1</v>
      </c>
      <c r="D853" s="3">
        <v>78470</v>
      </c>
      <c r="E853" s="1">
        <v>1</v>
      </c>
      <c r="F853" s="1">
        <v>1</v>
      </c>
      <c r="G853" s="1">
        <v>1</v>
      </c>
      <c r="H853" s="1">
        <v>0</v>
      </c>
      <c r="I853" s="1">
        <v>0</v>
      </c>
      <c r="J853" s="1">
        <v>0</v>
      </c>
    </row>
    <row r="854" spans="1:10" ht="18.5" x14ac:dyDescent="0.45">
      <c r="A854" s="1">
        <v>853</v>
      </c>
      <c r="B854" s="2">
        <v>184.62751114699643</v>
      </c>
      <c r="C854" s="1">
        <v>1</v>
      </c>
      <c r="D854" s="3">
        <v>85869</v>
      </c>
      <c r="E854" s="1">
        <v>1</v>
      </c>
      <c r="F854" s="1">
        <v>3</v>
      </c>
      <c r="G854" s="1">
        <v>10</v>
      </c>
      <c r="H854" s="1">
        <v>0</v>
      </c>
      <c r="I854" s="1">
        <v>0</v>
      </c>
      <c r="J854" s="1">
        <v>0</v>
      </c>
    </row>
    <row r="855" spans="1:10" ht="18.5" x14ac:dyDescent="0.45">
      <c r="A855" s="1">
        <v>854</v>
      </c>
      <c r="B855" s="2">
        <v>379.82558371939564</v>
      </c>
      <c r="C855" s="1">
        <v>2</v>
      </c>
      <c r="D855" s="3">
        <v>124738</v>
      </c>
      <c r="E855" s="1">
        <v>5</v>
      </c>
      <c r="F855" s="1">
        <v>3</v>
      </c>
      <c r="G855" s="1">
        <v>3</v>
      </c>
      <c r="H855" s="1">
        <v>0</v>
      </c>
      <c r="I855" s="1">
        <v>3</v>
      </c>
      <c r="J855" s="1">
        <v>0</v>
      </c>
    </row>
    <row r="856" spans="1:10" ht="18.5" x14ac:dyDescent="0.45">
      <c r="A856" s="1">
        <v>855</v>
      </c>
      <c r="B856" s="2">
        <v>142.65804626883897</v>
      </c>
      <c r="C856" s="1">
        <v>1</v>
      </c>
      <c r="D856" s="3">
        <v>85118</v>
      </c>
      <c r="E856" s="1">
        <v>1</v>
      </c>
      <c r="F856" s="1">
        <v>3</v>
      </c>
      <c r="G856" s="1">
        <v>1</v>
      </c>
      <c r="H856" s="1">
        <v>1</v>
      </c>
      <c r="I856" s="1">
        <v>0</v>
      </c>
      <c r="J856" s="1">
        <v>0</v>
      </c>
    </row>
    <row r="857" spans="1:10" ht="18.5" x14ac:dyDescent="0.45">
      <c r="A857" s="1">
        <v>856</v>
      </c>
      <c r="B857" s="2">
        <v>118.40969716992484</v>
      </c>
      <c r="C857" s="1">
        <v>1</v>
      </c>
      <c r="D857" s="3">
        <v>87062</v>
      </c>
      <c r="E857" s="1">
        <v>1</v>
      </c>
      <c r="F857" s="1">
        <v>0</v>
      </c>
      <c r="G857" s="1">
        <v>2</v>
      </c>
      <c r="H857" s="1">
        <v>0</v>
      </c>
      <c r="I857" s="1">
        <v>0</v>
      </c>
      <c r="J857" s="1">
        <v>0</v>
      </c>
    </row>
    <row r="858" spans="1:10" ht="18.5" x14ac:dyDescent="0.45">
      <c r="A858" s="1">
        <v>857</v>
      </c>
      <c r="B858" s="2">
        <v>191.22817349352374</v>
      </c>
      <c r="C858" s="1">
        <v>1</v>
      </c>
      <c r="D858" s="3">
        <v>86044</v>
      </c>
      <c r="E858" s="1">
        <v>2</v>
      </c>
      <c r="F858" s="1">
        <v>1</v>
      </c>
      <c r="G858" s="1">
        <v>3</v>
      </c>
      <c r="H858" s="1">
        <v>0</v>
      </c>
      <c r="I858" s="1">
        <v>1</v>
      </c>
      <c r="J858" s="1">
        <v>0</v>
      </c>
    </row>
    <row r="859" spans="1:10" ht="18.5" x14ac:dyDescent="0.45">
      <c r="A859" s="1">
        <v>858</v>
      </c>
      <c r="B859" s="2">
        <v>304.09093508566377</v>
      </c>
      <c r="C859" s="1">
        <v>2</v>
      </c>
      <c r="D859" s="3">
        <v>110106</v>
      </c>
      <c r="E859" s="1">
        <v>3</v>
      </c>
      <c r="F859" s="1">
        <v>0</v>
      </c>
      <c r="G859" s="1">
        <v>4</v>
      </c>
      <c r="H859" s="1">
        <v>1</v>
      </c>
      <c r="I859" s="1">
        <v>1</v>
      </c>
      <c r="J859" s="1">
        <v>0</v>
      </c>
    </row>
    <row r="860" spans="1:10" ht="18.5" x14ac:dyDescent="0.45">
      <c r="A860" s="1">
        <v>859</v>
      </c>
      <c r="B860" s="2">
        <v>237.47442186590564</v>
      </c>
      <c r="C860" s="1">
        <v>2</v>
      </c>
      <c r="D860" s="3">
        <v>138352</v>
      </c>
      <c r="E860" s="1">
        <v>2</v>
      </c>
      <c r="F860" s="1">
        <v>2</v>
      </c>
      <c r="G860" s="1">
        <v>2</v>
      </c>
      <c r="H860" s="1">
        <v>0</v>
      </c>
      <c r="I860" s="1">
        <v>0</v>
      </c>
      <c r="J860" s="1">
        <v>1</v>
      </c>
    </row>
    <row r="861" spans="1:10" ht="18.5" x14ac:dyDescent="0.45">
      <c r="A861" s="1">
        <v>860</v>
      </c>
      <c r="B861" s="2">
        <v>251.16981309690379</v>
      </c>
      <c r="C861" s="1">
        <v>1</v>
      </c>
      <c r="D861" s="3">
        <v>74648</v>
      </c>
      <c r="E861" s="1">
        <v>2</v>
      </c>
      <c r="F861" s="1">
        <v>2</v>
      </c>
      <c r="G861" s="1">
        <v>18</v>
      </c>
      <c r="H861" s="1">
        <v>0</v>
      </c>
      <c r="I861" s="1">
        <v>1</v>
      </c>
      <c r="J861" s="1">
        <v>0</v>
      </c>
    </row>
    <row r="862" spans="1:10" ht="18.5" x14ac:dyDescent="0.45">
      <c r="A862" s="1">
        <v>861</v>
      </c>
      <c r="B862" s="2">
        <v>201.11163040115781</v>
      </c>
      <c r="C862" s="1">
        <v>1</v>
      </c>
      <c r="D862" s="3">
        <v>80470</v>
      </c>
      <c r="E862" s="1">
        <v>2</v>
      </c>
      <c r="F862" s="1">
        <v>2</v>
      </c>
      <c r="G862" s="1">
        <v>2</v>
      </c>
      <c r="H862" s="1">
        <v>0</v>
      </c>
      <c r="I862" s="1">
        <v>1</v>
      </c>
      <c r="J862" s="1">
        <v>1</v>
      </c>
    </row>
    <row r="863" spans="1:10" ht="18.5" x14ac:dyDescent="0.45">
      <c r="A863" s="1">
        <v>862</v>
      </c>
      <c r="B863" s="2">
        <v>172.56198312016437</v>
      </c>
      <c r="C863" s="1">
        <v>1</v>
      </c>
      <c r="D863" s="3">
        <v>77969</v>
      </c>
      <c r="E863" s="1">
        <v>2</v>
      </c>
      <c r="F863" s="1">
        <v>0</v>
      </c>
      <c r="G863" s="1">
        <v>4</v>
      </c>
      <c r="H863" s="1">
        <v>1</v>
      </c>
      <c r="I863" s="1">
        <v>1</v>
      </c>
      <c r="J863" s="1">
        <v>1</v>
      </c>
    </row>
    <row r="864" spans="1:10" ht="18.5" x14ac:dyDescent="0.45">
      <c r="A864" s="1">
        <v>863</v>
      </c>
      <c r="B864" s="2">
        <v>259.81943042856432</v>
      </c>
      <c r="C864" s="1">
        <v>2</v>
      </c>
      <c r="D864" s="3">
        <v>110714</v>
      </c>
      <c r="E864" s="1">
        <v>2</v>
      </c>
      <c r="F864" s="1">
        <v>2</v>
      </c>
      <c r="G864" s="1">
        <v>3</v>
      </c>
      <c r="H864" s="1">
        <v>0</v>
      </c>
      <c r="I864" s="1">
        <v>0</v>
      </c>
      <c r="J864" s="1">
        <v>0</v>
      </c>
    </row>
    <row r="865" spans="1:10" ht="18.5" x14ac:dyDescent="0.45">
      <c r="A865" s="1">
        <v>864</v>
      </c>
      <c r="B865" s="2">
        <v>190.99353581627878</v>
      </c>
      <c r="C865" s="1">
        <v>1</v>
      </c>
      <c r="D865" s="3">
        <v>88497</v>
      </c>
      <c r="E865" s="1">
        <v>1</v>
      </c>
      <c r="F865" s="1">
        <v>3</v>
      </c>
      <c r="G865" s="1">
        <v>12</v>
      </c>
      <c r="H865" s="1">
        <v>0</v>
      </c>
      <c r="I865" s="1">
        <v>0</v>
      </c>
      <c r="J865" s="1">
        <v>0</v>
      </c>
    </row>
    <row r="866" spans="1:10" ht="18.5" x14ac:dyDescent="0.45">
      <c r="A866" s="1">
        <v>865</v>
      </c>
      <c r="B866" s="2">
        <v>140.46338257872759</v>
      </c>
      <c r="C866" s="1">
        <v>1</v>
      </c>
      <c r="D866" s="3">
        <v>74787</v>
      </c>
      <c r="E866" s="1">
        <v>1</v>
      </c>
      <c r="F866" s="1">
        <v>3</v>
      </c>
      <c r="G866" s="1">
        <v>1</v>
      </c>
      <c r="H866" s="1">
        <v>0</v>
      </c>
      <c r="I866" s="1">
        <v>0</v>
      </c>
      <c r="J866" s="1">
        <v>0</v>
      </c>
    </row>
    <row r="867" spans="1:10" ht="18.5" x14ac:dyDescent="0.45">
      <c r="A867" s="1">
        <v>866</v>
      </c>
      <c r="B867" s="2">
        <v>150.8394009397451</v>
      </c>
      <c r="C867" s="1">
        <v>1</v>
      </c>
      <c r="D867" s="3">
        <v>84968</v>
      </c>
      <c r="E867" s="1">
        <v>1</v>
      </c>
      <c r="F867" s="1">
        <v>1</v>
      </c>
      <c r="G867" s="1">
        <v>3</v>
      </c>
      <c r="H867" s="1">
        <v>1</v>
      </c>
      <c r="I867" s="1">
        <v>0</v>
      </c>
      <c r="J867" s="1">
        <v>0</v>
      </c>
    </row>
    <row r="868" spans="1:10" ht="18.5" x14ac:dyDescent="0.45">
      <c r="A868" s="1">
        <v>867</v>
      </c>
      <c r="B868" s="2">
        <v>212.75725550641752</v>
      </c>
      <c r="C868" s="1">
        <v>1</v>
      </c>
      <c r="D868" s="3">
        <v>86116</v>
      </c>
      <c r="E868" s="1">
        <v>1</v>
      </c>
      <c r="F868" s="1">
        <v>3</v>
      </c>
      <c r="G868" s="1">
        <v>16</v>
      </c>
      <c r="H868" s="1">
        <v>0</v>
      </c>
      <c r="I868" s="1">
        <v>0</v>
      </c>
      <c r="J868" s="1">
        <v>0</v>
      </c>
    </row>
    <row r="869" spans="1:10" ht="18.5" x14ac:dyDescent="0.45">
      <c r="A869" s="1">
        <v>868</v>
      </c>
      <c r="B869" s="2">
        <v>336.38213432285909</v>
      </c>
      <c r="C869" s="1">
        <v>2</v>
      </c>
      <c r="D869" s="3">
        <v>125180</v>
      </c>
      <c r="E869" s="1">
        <v>2</v>
      </c>
      <c r="F869" s="1">
        <v>3</v>
      </c>
      <c r="G869" s="1">
        <v>20</v>
      </c>
      <c r="H869" s="1">
        <v>0</v>
      </c>
      <c r="I869" s="1">
        <v>0</v>
      </c>
      <c r="J869" s="1">
        <v>0</v>
      </c>
    </row>
    <row r="870" spans="1:10" ht="18.5" x14ac:dyDescent="0.45">
      <c r="A870" s="1">
        <v>869</v>
      </c>
      <c r="B870" s="2">
        <v>156.07671478762006</v>
      </c>
      <c r="C870" s="1">
        <v>1</v>
      </c>
      <c r="D870" s="3">
        <v>90068</v>
      </c>
      <c r="E870" s="1">
        <v>1</v>
      </c>
      <c r="F870" s="1">
        <v>2</v>
      </c>
      <c r="G870" s="1">
        <v>3</v>
      </c>
      <c r="H870" s="1">
        <v>0</v>
      </c>
      <c r="I870" s="1">
        <v>0</v>
      </c>
      <c r="J870" s="1">
        <v>0</v>
      </c>
    </row>
    <row r="871" spans="1:10" ht="18.5" x14ac:dyDescent="0.45">
      <c r="A871" s="1">
        <v>870</v>
      </c>
      <c r="B871" s="2">
        <v>296.80479538363693</v>
      </c>
      <c r="C871" s="1">
        <v>2</v>
      </c>
      <c r="D871" s="3">
        <v>121106</v>
      </c>
      <c r="E871" s="1">
        <v>2</v>
      </c>
      <c r="F871" s="1">
        <v>2</v>
      </c>
      <c r="G871" s="1">
        <v>18</v>
      </c>
      <c r="H871" s="1">
        <v>0</v>
      </c>
      <c r="I871" s="1">
        <v>0</v>
      </c>
      <c r="J871" s="1">
        <v>0</v>
      </c>
    </row>
    <row r="872" spans="1:10" ht="18.5" x14ac:dyDescent="0.45">
      <c r="A872" s="1">
        <v>871</v>
      </c>
      <c r="B872" s="2">
        <v>157.53619954550604</v>
      </c>
      <c r="C872" s="1">
        <v>1</v>
      </c>
      <c r="D872" s="3">
        <v>81906</v>
      </c>
      <c r="E872" s="1">
        <v>1</v>
      </c>
      <c r="F872" s="1">
        <v>3</v>
      </c>
      <c r="G872" s="1">
        <v>2</v>
      </c>
      <c r="H872" s="1">
        <v>0</v>
      </c>
      <c r="I872" s="1">
        <v>0</v>
      </c>
      <c r="J872" s="1">
        <v>0</v>
      </c>
    </row>
    <row r="873" spans="1:10" ht="18.5" x14ac:dyDescent="0.45">
      <c r="A873" s="1">
        <v>872</v>
      </c>
      <c r="B873" s="2">
        <v>163.58948740074433</v>
      </c>
      <c r="C873" s="1">
        <v>1</v>
      </c>
      <c r="D873" s="3">
        <v>85799</v>
      </c>
      <c r="E873" s="1">
        <v>1</v>
      </c>
      <c r="F873" s="1">
        <v>1</v>
      </c>
      <c r="G873" s="1">
        <v>2</v>
      </c>
      <c r="H873" s="1">
        <v>0</v>
      </c>
      <c r="I873" s="1">
        <v>0</v>
      </c>
      <c r="J873" s="1">
        <v>0</v>
      </c>
    </row>
    <row r="874" spans="1:10" ht="18.5" x14ac:dyDescent="0.45">
      <c r="A874" s="1">
        <v>873</v>
      </c>
      <c r="B874" s="2">
        <v>329.17999610379673</v>
      </c>
      <c r="C874" s="1">
        <v>2</v>
      </c>
      <c r="D874" s="3">
        <v>111481</v>
      </c>
      <c r="E874" s="1">
        <v>2</v>
      </c>
      <c r="F874" s="1">
        <v>1</v>
      </c>
      <c r="G874" s="1">
        <v>12</v>
      </c>
      <c r="H874" s="1">
        <v>0</v>
      </c>
      <c r="I874" s="1">
        <v>0</v>
      </c>
      <c r="J874" s="1">
        <v>0</v>
      </c>
    </row>
    <row r="875" spans="1:10" ht="18.5" x14ac:dyDescent="0.45">
      <c r="A875" s="1">
        <v>874</v>
      </c>
      <c r="B875" s="2">
        <v>373.33091945982449</v>
      </c>
      <c r="C875" s="1">
        <v>2</v>
      </c>
      <c r="D875" s="3">
        <v>118206</v>
      </c>
      <c r="E875" s="1">
        <v>5</v>
      </c>
      <c r="F875" s="1">
        <v>3</v>
      </c>
      <c r="G875" s="1">
        <v>11</v>
      </c>
      <c r="H875" s="1">
        <v>0</v>
      </c>
      <c r="I875" s="1">
        <v>3</v>
      </c>
      <c r="J875" s="1">
        <v>0</v>
      </c>
    </row>
    <row r="876" spans="1:10" ht="18.5" x14ac:dyDescent="0.45">
      <c r="A876" s="1">
        <v>875</v>
      </c>
      <c r="B876" s="2">
        <v>353.46208073494103</v>
      </c>
      <c r="C876" s="1">
        <v>2</v>
      </c>
      <c r="D876" s="3">
        <v>128049</v>
      </c>
      <c r="E876" s="1">
        <v>4</v>
      </c>
      <c r="F876" s="1">
        <v>1</v>
      </c>
      <c r="G876" s="1">
        <v>4</v>
      </c>
      <c r="H876" s="1">
        <v>0</v>
      </c>
      <c r="I876" s="1">
        <v>2</v>
      </c>
      <c r="J876" s="1">
        <v>0</v>
      </c>
    </row>
    <row r="877" spans="1:10" ht="18.5" x14ac:dyDescent="0.45">
      <c r="A877" s="1">
        <v>876</v>
      </c>
      <c r="B877" s="2">
        <v>178.93779784527027</v>
      </c>
      <c r="C877" s="1">
        <v>1</v>
      </c>
      <c r="D877" s="3">
        <v>74347</v>
      </c>
      <c r="E877" s="1">
        <v>1</v>
      </c>
      <c r="F877" s="1">
        <v>2</v>
      </c>
      <c r="G877" s="1">
        <v>3</v>
      </c>
      <c r="H877" s="1">
        <v>0</v>
      </c>
      <c r="I877" s="1">
        <v>0</v>
      </c>
      <c r="J877" s="1">
        <v>0</v>
      </c>
    </row>
    <row r="878" spans="1:10" ht="18.5" x14ac:dyDescent="0.45">
      <c r="A878" s="1">
        <v>877</v>
      </c>
      <c r="B878" s="2">
        <v>338.83162595394185</v>
      </c>
      <c r="C878" s="1">
        <v>2</v>
      </c>
      <c r="D878" s="3">
        <v>118422</v>
      </c>
      <c r="E878" s="1">
        <v>3</v>
      </c>
      <c r="F878" s="1">
        <v>1</v>
      </c>
      <c r="G878" s="1">
        <v>11</v>
      </c>
      <c r="H878" s="1">
        <v>0</v>
      </c>
      <c r="I878" s="1">
        <v>1</v>
      </c>
      <c r="J878" s="1">
        <v>0</v>
      </c>
    </row>
    <row r="879" spans="1:10" ht="18.5" x14ac:dyDescent="0.45">
      <c r="A879" s="1">
        <v>878</v>
      </c>
      <c r="B879" s="2">
        <v>222.16097100470571</v>
      </c>
      <c r="C879" s="1">
        <v>1</v>
      </c>
      <c r="D879" s="3">
        <v>91348</v>
      </c>
      <c r="E879" s="1">
        <v>2</v>
      </c>
      <c r="F879" s="1">
        <v>1</v>
      </c>
      <c r="G879" s="1">
        <v>4</v>
      </c>
      <c r="H879" s="1">
        <v>0</v>
      </c>
      <c r="I879" s="1">
        <v>1</v>
      </c>
      <c r="J879" s="1">
        <v>0</v>
      </c>
    </row>
    <row r="880" spans="1:10" ht="18.5" x14ac:dyDescent="0.45">
      <c r="A880" s="1">
        <v>879</v>
      </c>
      <c r="B880" s="2">
        <v>254.92923282809755</v>
      </c>
      <c r="C880" s="1">
        <v>2</v>
      </c>
      <c r="D880" s="3">
        <v>122406</v>
      </c>
      <c r="E880" s="1">
        <v>4</v>
      </c>
      <c r="F880" s="1">
        <v>3</v>
      </c>
      <c r="G880" s="1">
        <v>1</v>
      </c>
      <c r="H880" s="1">
        <v>0</v>
      </c>
      <c r="I880" s="1">
        <v>2</v>
      </c>
      <c r="J880" s="1">
        <v>0</v>
      </c>
    </row>
    <row r="881" spans="1:10" ht="18.5" x14ac:dyDescent="0.45">
      <c r="A881" s="1">
        <v>880</v>
      </c>
      <c r="B881" s="2">
        <v>177.69442790337172</v>
      </c>
      <c r="C881" s="1">
        <v>1</v>
      </c>
      <c r="D881" s="3">
        <v>84052</v>
      </c>
      <c r="E881" s="1">
        <v>1</v>
      </c>
      <c r="F881" s="1">
        <v>1</v>
      </c>
      <c r="G881" s="1">
        <v>11</v>
      </c>
      <c r="H881" s="1">
        <v>0</v>
      </c>
      <c r="I881" s="1">
        <v>0</v>
      </c>
      <c r="J881" s="1">
        <v>0</v>
      </c>
    </row>
    <row r="882" spans="1:10" ht="18.5" x14ac:dyDescent="0.45">
      <c r="A882" s="1">
        <v>881</v>
      </c>
      <c r="B882" s="2">
        <v>242.58778790866734</v>
      </c>
      <c r="C882" s="1">
        <v>2</v>
      </c>
      <c r="D882" s="3">
        <v>121884</v>
      </c>
      <c r="E882" s="1">
        <v>3</v>
      </c>
      <c r="F882" s="1">
        <v>1</v>
      </c>
      <c r="G882" s="1">
        <v>6</v>
      </c>
      <c r="H882" s="1">
        <v>0</v>
      </c>
      <c r="I882" s="1">
        <v>1</v>
      </c>
      <c r="J882" s="1">
        <v>0</v>
      </c>
    </row>
    <row r="883" spans="1:10" ht="18.5" x14ac:dyDescent="0.45">
      <c r="A883" s="1">
        <v>882</v>
      </c>
      <c r="B883" s="2">
        <v>323.60934027923946</v>
      </c>
      <c r="C883" s="1">
        <v>2</v>
      </c>
      <c r="D883" s="3">
        <v>127123</v>
      </c>
      <c r="E883" s="1">
        <v>3</v>
      </c>
      <c r="F883" s="1">
        <v>2</v>
      </c>
      <c r="G883" s="1">
        <v>2</v>
      </c>
      <c r="H883" s="1">
        <v>0</v>
      </c>
      <c r="I883" s="1">
        <v>1</v>
      </c>
      <c r="J883" s="1">
        <v>0</v>
      </c>
    </row>
    <row r="884" spans="1:10" ht="18.5" x14ac:dyDescent="0.45">
      <c r="A884" s="1">
        <v>883</v>
      </c>
      <c r="B884" s="2">
        <v>135.53866822299756</v>
      </c>
      <c r="C884" s="1">
        <v>1</v>
      </c>
      <c r="D884" s="3">
        <v>86908</v>
      </c>
      <c r="E884" s="1">
        <v>1</v>
      </c>
      <c r="F884" s="1">
        <v>1</v>
      </c>
      <c r="G884" s="1">
        <v>1</v>
      </c>
      <c r="H884" s="1">
        <v>1</v>
      </c>
      <c r="I884" s="1">
        <v>0</v>
      </c>
      <c r="J884" s="1">
        <v>0</v>
      </c>
    </row>
    <row r="885" spans="1:10" ht="18.5" x14ac:dyDescent="0.45">
      <c r="A885" s="1">
        <v>884</v>
      </c>
      <c r="B885" s="2">
        <v>160.90428622577025</v>
      </c>
      <c r="C885" s="1">
        <v>1</v>
      </c>
      <c r="D885" s="3">
        <v>83206</v>
      </c>
      <c r="E885" s="1">
        <v>1</v>
      </c>
      <c r="F885" s="1">
        <v>1</v>
      </c>
      <c r="G885" s="1">
        <v>3</v>
      </c>
      <c r="H885" s="1">
        <v>0</v>
      </c>
      <c r="I885" s="1">
        <v>0</v>
      </c>
      <c r="J885" s="1">
        <v>0</v>
      </c>
    </row>
    <row r="886" spans="1:10" ht="18.5" x14ac:dyDescent="0.45">
      <c r="A886" s="1">
        <v>885</v>
      </c>
      <c r="B886" s="2">
        <v>343.0827764304376</v>
      </c>
      <c r="C886" s="1">
        <v>2</v>
      </c>
      <c r="D886" s="3">
        <v>137321</v>
      </c>
      <c r="E886" s="1">
        <v>2</v>
      </c>
      <c r="F886" s="1">
        <v>3</v>
      </c>
      <c r="G886" s="1">
        <v>18</v>
      </c>
      <c r="H886" s="1">
        <v>0</v>
      </c>
      <c r="I886" s="1">
        <v>0</v>
      </c>
      <c r="J886" s="1">
        <v>0</v>
      </c>
    </row>
    <row r="887" spans="1:10" ht="18.5" x14ac:dyDescent="0.45">
      <c r="A887" s="1">
        <v>886</v>
      </c>
      <c r="B887" s="2">
        <v>265.82565935510854</v>
      </c>
      <c r="C887" s="1">
        <v>1</v>
      </c>
      <c r="D887" s="3">
        <v>90526</v>
      </c>
      <c r="E887" s="1">
        <v>2</v>
      </c>
      <c r="F887" s="1">
        <v>0</v>
      </c>
      <c r="G887" s="1">
        <v>17</v>
      </c>
      <c r="H887" s="1">
        <v>1</v>
      </c>
      <c r="I887" s="1">
        <v>1</v>
      </c>
      <c r="J887" s="1">
        <v>0</v>
      </c>
    </row>
    <row r="888" spans="1:10" ht="18.5" x14ac:dyDescent="0.45">
      <c r="A888" s="1">
        <v>887</v>
      </c>
      <c r="B888" s="2">
        <v>196.99710294075075</v>
      </c>
      <c r="C888" s="1">
        <v>1</v>
      </c>
      <c r="D888" s="3">
        <v>80586</v>
      </c>
      <c r="E888" s="1">
        <v>2</v>
      </c>
      <c r="F888" s="1">
        <v>1</v>
      </c>
      <c r="G888" s="1">
        <v>2</v>
      </c>
      <c r="H888" s="1">
        <v>0</v>
      </c>
      <c r="I888" s="1">
        <v>1</v>
      </c>
      <c r="J888" s="1">
        <v>1</v>
      </c>
    </row>
    <row r="889" spans="1:10" ht="18.5" x14ac:dyDescent="0.45">
      <c r="A889" s="1">
        <v>888</v>
      </c>
      <c r="B889" s="2">
        <v>198.90646370241217</v>
      </c>
      <c r="C889" s="1">
        <v>1</v>
      </c>
      <c r="D889" s="3">
        <v>90349</v>
      </c>
      <c r="E889" s="1">
        <v>1</v>
      </c>
      <c r="F889" s="1">
        <v>3</v>
      </c>
      <c r="G889" s="1">
        <v>5</v>
      </c>
      <c r="H889" s="1">
        <v>0</v>
      </c>
      <c r="I889" s="1">
        <v>0</v>
      </c>
      <c r="J889" s="1">
        <v>0</v>
      </c>
    </row>
    <row r="890" spans="1:10" ht="18.5" x14ac:dyDescent="0.45">
      <c r="A890" s="1">
        <v>889</v>
      </c>
      <c r="B890" s="2">
        <v>154.42274805969143</v>
      </c>
      <c r="C890" s="1">
        <v>1</v>
      </c>
      <c r="D890" s="3">
        <v>73013</v>
      </c>
      <c r="E890" s="1">
        <v>1</v>
      </c>
      <c r="F890" s="1">
        <v>1</v>
      </c>
      <c r="G890" s="1">
        <v>7</v>
      </c>
      <c r="H890" s="1">
        <v>1</v>
      </c>
      <c r="I890" s="1">
        <v>0</v>
      </c>
      <c r="J890" s="1">
        <v>0</v>
      </c>
    </row>
    <row r="891" spans="1:10" ht="18.5" x14ac:dyDescent="0.45">
      <c r="A891" s="1">
        <v>890</v>
      </c>
      <c r="B891" s="2">
        <v>162.07990533178682</v>
      </c>
      <c r="C891" s="1">
        <v>1</v>
      </c>
      <c r="D891" s="3">
        <v>86040</v>
      </c>
      <c r="E891" s="1">
        <v>1</v>
      </c>
      <c r="F891" s="1">
        <v>3</v>
      </c>
      <c r="G891" s="1">
        <v>1</v>
      </c>
      <c r="H891" s="1">
        <v>0</v>
      </c>
      <c r="I891" s="1">
        <v>0</v>
      </c>
      <c r="J891" s="1">
        <v>0</v>
      </c>
    </row>
    <row r="892" spans="1:10" ht="18.5" x14ac:dyDescent="0.45">
      <c r="A892" s="1">
        <v>891</v>
      </c>
      <c r="B892" s="2">
        <v>198.34862569693419</v>
      </c>
      <c r="C892" s="1">
        <v>1</v>
      </c>
      <c r="D892" s="3">
        <v>71626</v>
      </c>
      <c r="E892" s="1">
        <v>2</v>
      </c>
      <c r="F892" s="1">
        <v>1</v>
      </c>
      <c r="G892" s="1">
        <v>2</v>
      </c>
      <c r="H892" s="1">
        <v>0</v>
      </c>
      <c r="I892" s="1">
        <v>1</v>
      </c>
      <c r="J892" s="1">
        <v>1</v>
      </c>
    </row>
    <row r="893" spans="1:10" ht="18.5" x14ac:dyDescent="0.45">
      <c r="A893" s="1">
        <v>892</v>
      </c>
      <c r="B893" s="2">
        <v>223.30701604155007</v>
      </c>
      <c r="C893" s="1">
        <v>2</v>
      </c>
      <c r="D893" s="3">
        <v>118310</v>
      </c>
      <c r="E893" s="1">
        <v>3</v>
      </c>
      <c r="F893" s="1">
        <v>3</v>
      </c>
      <c r="G893" s="1">
        <v>3</v>
      </c>
      <c r="H893" s="1">
        <v>0</v>
      </c>
      <c r="I893" s="1">
        <v>1</v>
      </c>
      <c r="J893" s="1">
        <v>0</v>
      </c>
    </row>
    <row r="894" spans="1:10" ht="18.5" x14ac:dyDescent="0.45">
      <c r="A894" s="1">
        <v>893</v>
      </c>
      <c r="B894" s="2">
        <v>176.93299911640005</v>
      </c>
      <c r="C894" s="1">
        <v>1</v>
      </c>
      <c r="D894" s="3">
        <v>86620</v>
      </c>
      <c r="E894" s="1">
        <v>1</v>
      </c>
      <c r="F894" s="1">
        <v>1</v>
      </c>
      <c r="G894" s="1">
        <v>7</v>
      </c>
      <c r="H894" s="1">
        <v>0</v>
      </c>
      <c r="I894" s="1">
        <v>0</v>
      </c>
      <c r="J894" s="1">
        <v>0</v>
      </c>
    </row>
    <row r="895" spans="1:10" ht="18.5" x14ac:dyDescent="0.45">
      <c r="A895" s="1">
        <v>894</v>
      </c>
      <c r="B895" s="2">
        <v>139.71274194993072</v>
      </c>
      <c r="C895" s="1">
        <v>1</v>
      </c>
      <c r="D895" s="3">
        <v>80462</v>
      </c>
      <c r="E895" s="1">
        <v>1</v>
      </c>
      <c r="F895" s="1">
        <v>1</v>
      </c>
      <c r="G895" s="1">
        <v>2</v>
      </c>
      <c r="H895" s="1">
        <v>0</v>
      </c>
      <c r="I895" s="1">
        <v>0</v>
      </c>
      <c r="J895" s="1">
        <v>0</v>
      </c>
    </row>
    <row r="896" spans="1:10" ht="18.5" x14ac:dyDescent="0.45">
      <c r="A896" s="1">
        <v>895</v>
      </c>
      <c r="B896" s="2">
        <v>255.58151065468877</v>
      </c>
      <c r="C896" s="1">
        <v>1</v>
      </c>
      <c r="D896" s="3">
        <v>80882</v>
      </c>
      <c r="E896" s="1">
        <v>2</v>
      </c>
      <c r="F896" s="1">
        <v>3</v>
      </c>
      <c r="G896" s="1">
        <v>10</v>
      </c>
      <c r="H896" s="1">
        <v>0</v>
      </c>
      <c r="I896" s="1">
        <v>1</v>
      </c>
      <c r="J896" s="1">
        <v>0</v>
      </c>
    </row>
    <row r="897" spans="1:10" ht="18.5" x14ac:dyDescent="0.45">
      <c r="A897" s="1">
        <v>896</v>
      </c>
      <c r="B897" s="2">
        <v>411.61338521820983</v>
      </c>
      <c r="C897" s="1">
        <v>2</v>
      </c>
      <c r="D897" s="3">
        <v>118955</v>
      </c>
      <c r="E897" s="1">
        <v>5</v>
      </c>
      <c r="F897" s="1">
        <v>2</v>
      </c>
      <c r="G897" s="1">
        <v>16</v>
      </c>
      <c r="H897" s="1">
        <v>0</v>
      </c>
      <c r="I897" s="1">
        <v>3</v>
      </c>
      <c r="J897" s="1">
        <v>0</v>
      </c>
    </row>
    <row r="898" spans="1:10" ht="18.5" x14ac:dyDescent="0.45">
      <c r="A898" s="1">
        <v>897</v>
      </c>
      <c r="B898" s="2">
        <v>185.05092360020319</v>
      </c>
      <c r="C898" s="1">
        <v>1</v>
      </c>
      <c r="D898" s="3">
        <v>70042</v>
      </c>
      <c r="E898" s="1">
        <v>1</v>
      </c>
      <c r="F898" s="1">
        <v>2</v>
      </c>
      <c r="G898" s="1">
        <v>10</v>
      </c>
      <c r="H898" s="1">
        <v>0</v>
      </c>
      <c r="I898" s="1">
        <v>0</v>
      </c>
      <c r="J898" s="1">
        <v>0</v>
      </c>
    </row>
    <row r="899" spans="1:10" ht="18.5" x14ac:dyDescent="0.45">
      <c r="A899" s="1">
        <v>898</v>
      </c>
      <c r="B899" s="2">
        <v>177.46648318612131</v>
      </c>
      <c r="C899" s="1">
        <v>1</v>
      </c>
      <c r="D899" s="3">
        <v>86743</v>
      </c>
      <c r="E899" s="1">
        <v>1</v>
      </c>
      <c r="F899" s="1">
        <v>3</v>
      </c>
      <c r="G899" s="1">
        <v>5</v>
      </c>
      <c r="H899" s="1">
        <v>0</v>
      </c>
      <c r="I899" s="1">
        <v>0</v>
      </c>
      <c r="J899" s="1">
        <v>0</v>
      </c>
    </row>
    <row r="900" spans="1:10" ht="18.5" x14ac:dyDescent="0.45">
      <c r="A900" s="1">
        <v>899</v>
      </c>
      <c r="B900" s="2">
        <v>398.38399594542364</v>
      </c>
      <c r="C900" s="1">
        <v>2</v>
      </c>
      <c r="D900" s="3">
        <v>141806</v>
      </c>
      <c r="E900" s="1">
        <v>5</v>
      </c>
      <c r="F900" s="1">
        <v>2</v>
      </c>
      <c r="G900" s="1">
        <v>6</v>
      </c>
      <c r="H900" s="1">
        <v>0</v>
      </c>
      <c r="I900" s="1">
        <v>3</v>
      </c>
      <c r="J900" s="1">
        <v>0</v>
      </c>
    </row>
    <row r="901" spans="1:10" ht="18.5" x14ac:dyDescent="0.45">
      <c r="A901" s="1">
        <v>900</v>
      </c>
      <c r="B901" s="2">
        <v>297.85255484168539</v>
      </c>
      <c r="C901" s="1">
        <v>2</v>
      </c>
      <c r="D901" s="3">
        <v>127489</v>
      </c>
      <c r="E901" s="1">
        <v>4</v>
      </c>
      <c r="F901" s="1">
        <v>2</v>
      </c>
      <c r="G901" s="1">
        <v>9</v>
      </c>
      <c r="H901" s="1">
        <v>0</v>
      </c>
      <c r="I901" s="1">
        <v>2</v>
      </c>
      <c r="J901" s="1">
        <v>0</v>
      </c>
    </row>
    <row r="902" spans="1:10" ht="18.5" x14ac:dyDescent="0.45">
      <c r="A902" s="1">
        <v>901</v>
      </c>
      <c r="B902" s="2">
        <v>168.24177671539798</v>
      </c>
      <c r="C902" s="1">
        <v>1</v>
      </c>
      <c r="D902" s="3">
        <v>83805</v>
      </c>
      <c r="E902" s="1">
        <v>1</v>
      </c>
      <c r="F902" s="1">
        <v>1</v>
      </c>
      <c r="G902" s="1">
        <v>3</v>
      </c>
      <c r="H902" s="1">
        <v>0</v>
      </c>
      <c r="I902" s="1">
        <v>0</v>
      </c>
      <c r="J902" s="1">
        <v>0</v>
      </c>
    </row>
    <row r="903" spans="1:10" ht="18.5" x14ac:dyDescent="0.45">
      <c r="A903" s="1">
        <v>902</v>
      </c>
      <c r="B903" s="2">
        <v>224.1100638391581</v>
      </c>
      <c r="C903" s="1">
        <v>1</v>
      </c>
      <c r="D903" s="3">
        <v>77110</v>
      </c>
      <c r="E903" s="1">
        <v>1</v>
      </c>
      <c r="F903" s="1">
        <v>1</v>
      </c>
      <c r="G903" s="1">
        <v>13</v>
      </c>
      <c r="H903" s="1">
        <v>1</v>
      </c>
      <c r="I903" s="1">
        <v>0</v>
      </c>
      <c r="J903" s="1">
        <v>0</v>
      </c>
    </row>
    <row r="904" spans="1:10" ht="18.5" x14ac:dyDescent="0.45">
      <c r="A904" s="1">
        <v>903</v>
      </c>
      <c r="B904" s="2">
        <v>206.05570215428202</v>
      </c>
      <c r="C904" s="1">
        <v>1</v>
      </c>
      <c r="D904" s="3">
        <v>92001</v>
      </c>
      <c r="E904" s="1">
        <v>1</v>
      </c>
      <c r="F904" s="1">
        <v>3</v>
      </c>
      <c r="G904" s="1">
        <v>12</v>
      </c>
      <c r="H904" s="1">
        <v>0</v>
      </c>
      <c r="I904" s="1">
        <v>0</v>
      </c>
      <c r="J904" s="1">
        <v>0</v>
      </c>
    </row>
    <row r="905" spans="1:10" ht="18.5" x14ac:dyDescent="0.45">
      <c r="A905" s="1">
        <v>904</v>
      </c>
      <c r="B905" s="2">
        <v>324.79613161643863</v>
      </c>
      <c r="C905" s="1">
        <v>2</v>
      </c>
      <c r="D905" s="3">
        <v>120338</v>
      </c>
      <c r="E905" s="1">
        <v>3</v>
      </c>
      <c r="F905" s="1">
        <v>3</v>
      </c>
      <c r="G905" s="1">
        <v>4</v>
      </c>
      <c r="H905" s="1">
        <v>0</v>
      </c>
      <c r="I905" s="1">
        <v>1</v>
      </c>
      <c r="J905" s="1">
        <v>0</v>
      </c>
    </row>
    <row r="906" spans="1:10" ht="18.5" x14ac:dyDescent="0.45">
      <c r="A906" s="1">
        <v>905</v>
      </c>
      <c r="B906" s="2">
        <v>414.49256507793416</v>
      </c>
      <c r="C906" s="1">
        <v>2</v>
      </c>
      <c r="D906" s="3">
        <v>127979</v>
      </c>
      <c r="E906" s="1">
        <v>5</v>
      </c>
      <c r="F906" s="1">
        <v>2</v>
      </c>
      <c r="G906" s="1">
        <v>5</v>
      </c>
      <c r="H906" s="1">
        <v>0</v>
      </c>
      <c r="I906" s="1">
        <v>3</v>
      </c>
      <c r="J906" s="1">
        <v>0</v>
      </c>
    </row>
    <row r="907" spans="1:10" ht="18.5" x14ac:dyDescent="0.45">
      <c r="A907" s="1">
        <v>906</v>
      </c>
      <c r="B907" s="2">
        <v>194.79471026562533</v>
      </c>
      <c r="C907" s="1">
        <v>1</v>
      </c>
      <c r="D907" s="3">
        <v>91380</v>
      </c>
      <c r="E907" s="1">
        <v>1</v>
      </c>
      <c r="F907" s="1">
        <v>2</v>
      </c>
      <c r="G907" s="1">
        <v>3</v>
      </c>
      <c r="H907" s="1">
        <v>0</v>
      </c>
      <c r="I907" s="1">
        <v>0</v>
      </c>
      <c r="J907" s="1">
        <v>0</v>
      </c>
    </row>
    <row r="908" spans="1:10" ht="18.5" x14ac:dyDescent="0.45">
      <c r="A908" s="1">
        <v>907</v>
      </c>
      <c r="B908" s="2">
        <v>164.09791660373372</v>
      </c>
      <c r="C908" s="1">
        <v>1</v>
      </c>
      <c r="D908" s="3">
        <v>80065</v>
      </c>
      <c r="E908" s="1">
        <v>1</v>
      </c>
      <c r="F908" s="1">
        <v>3</v>
      </c>
      <c r="G908" s="1">
        <v>3</v>
      </c>
      <c r="H908" s="1">
        <v>0</v>
      </c>
      <c r="I908" s="1">
        <v>0</v>
      </c>
      <c r="J908" s="1">
        <v>0</v>
      </c>
    </row>
    <row r="909" spans="1:10" ht="18.5" x14ac:dyDescent="0.45">
      <c r="A909" s="1">
        <v>908</v>
      </c>
      <c r="B909" s="2">
        <v>155.83240376406596</v>
      </c>
      <c r="C909" s="1">
        <v>1</v>
      </c>
      <c r="D909" s="3">
        <v>89203</v>
      </c>
      <c r="E909" s="1">
        <v>1</v>
      </c>
      <c r="F909" s="1">
        <v>1</v>
      </c>
      <c r="G909" s="1">
        <v>3</v>
      </c>
      <c r="H909" s="1">
        <v>0</v>
      </c>
      <c r="I909" s="1">
        <v>0</v>
      </c>
      <c r="J909" s="1">
        <v>0</v>
      </c>
    </row>
    <row r="910" spans="1:10" ht="18.5" x14ac:dyDescent="0.45">
      <c r="A910" s="1">
        <v>909</v>
      </c>
      <c r="B910" s="2">
        <v>441.26961032291177</v>
      </c>
      <c r="C910" s="1">
        <v>2</v>
      </c>
      <c r="D910" s="3">
        <v>146367</v>
      </c>
      <c r="E910" s="1">
        <v>5</v>
      </c>
      <c r="F910" s="1">
        <v>3</v>
      </c>
      <c r="G910" s="1">
        <v>9</v>
      </c>
      <c r="H910" s="1">
        <v>0</v>
      </c>
      <c r="I910" s="1">
        <v>3</v>
      </c>
      <c r="J910" s="1">
        <v>0</v>
      </c>
    </row>
    <row r="911" spans="1:10" ht="18.5" x14ac:dyDescent="0.45">
      <c r="A911" s="1">
        <v>910</v>
      </c>
      <c r="B911" s="2">
        <v>287.77436029899945</v>
      </c>
      <c r="C911" s="1">
        <v>2</v>
      </c>
      <c r="D911" s="3">
        <v>117100</v>
      </c>
      <c r="E911" s="1">
        <v>2</v>
      </c>
      <c r="F911" s="1">
        <v>1</v>
      </c>
      <c r="G911" s="1">
        <v>17</v>
      </c>
      <c r="H911" s="1">
        <v>0</v>
      </c>
      <c r="I911" s="1">
        <v>0</v>
      </c>
      <c r="J911" s="1">
        <v>0</v>
      </c>
    </row>
    <row r="912" spans="1:10" ht="18.5" x14ac:dyDescent="0.45">
      <c r="A912" s="1">
        <v>911</v>
      </c>
      <c r="B912" s="2">
        <v>211.84841486202077</v>
      </c>
      <c r="C912" s="1">
        <v>1</v>
      </c>
      <c r="D912" s="3">
        <v>70216</v>
      </c>
      <c r="E912" s="1">
        <v>1</v>
      </c>
      <c r="F912" s="1">
        <v>3</v>
      </c>
      <c r="G912" s="1">
        <v>18</v>
      </c>
      <c r="H912" s="1">
        <v>0</v>
      </c>
      <c r="I912" s="1">
        <v>0</v>
      </c>
      <c r="J912" s="1">
        <v>0</v>
      </c>
    </row>
    <row r="913" spans="1:10" ht="18.5" x14ac:dyDescent="0.45">
      <c r="A913" s="1">
        <v>912</v>
      </c>
      <c r="B913" s="2">
        <v>308.86506099708777</v>
      </c>
      <c r="C913" s="1">
        <v>2</v>
      </c>
      <c r="D913" s="3">
        <v>144765</v>
      </c>
      <c r="E913" s="1">
        <v>3</v>
      </c>
      <c r="F913" s="1">
        <v>3</v>
      </c>
      <c r="G913" s="1">
        <v>4</v>
      </c>
      <c r="H913" s="1">
        <v>0</v>
      </c>
      <c r="I913" s="1">
        <v>1</v>
      </c>
      <c r="J913" s="1">
        <v>0</v>
      </c>
    </row>
    <row r="914" spans="1:10" ht="18.5" x14ac:dyDescent="0.45">
      <c r="A914" s="1">
        <v>913</v>
      </c>
      <c r="B914" s="2">
        <v>312.65453636750129</v>
      </c>
      <c r="C914" s="1">
        <v>2</v>
      </c>
      <c r="D914" s="3">
        <v>139881</v>
      </c>
      <c r="E914" s="1">
        <v>2</v>
      </c>
      <c r="F914" s="1">
        <v>1</v>
      </c>
      <c r="G914" s="1">
        <v>16</v>
      </c>
      <c r="H914" s="1">
        <v>0</v>
      </c>
      <c r="I914" s="1">
        <v>0</v>
      </c>
      <c r="J914" s="1">
        <v>0</v>
      </c>
    </row>
    <row r="915" spans="1:10" ht="18.5" x14ac:dyDescent="0.45">
      <c r="A915" s="1">
        <v>914</v>
      </c>
      <c r="B915" s="2">
        <v>304.74943228659703</v>
      </c>
      <c r="C915" s="1">
        <v>2</v>
      </c>
      <c r="D915" s="3">
        <v>111052</v>
      </c>
      <c r="E915" s="1">
        <v>5</v>
      </c>
      <c r="F915" s="1">
        <v>1</v>
      </c>
      <c r="G915" s="1">
        <v>1</v>
      </c>
      <c r="H915" s="1">
        <v>0</v>
      </c>
      <c r="I915" s="1">
        <v>3</v>
      </c>
      <c r="J915" s="1">
        <v>0</v>
      </c>
    </row>
    <row r="916" spans="1:10" ht="18.5" x14ac:dyDescent="0.45">
      <c r="A916" s="1">
        <v>915</v>
      </c>
      <c r="B916" s="2">
        <v>215.14585513787091</v>
      </c>
      <c r="C916" s="1">
        <v>2</v>
      </c>
      <c r="D916" s="3">
        <v>117181</v>
      </c>
      <c r="E916" s="1">
        <v>2</v>
      </c>
      <c r="F916" s="1">
        <v>3</v>
      </c>
      <c r="G916" s="1">
        <v>3</v>
      </c>
      <c r="H916" s="1">
        <v>0</v>
      </c>
      <c r="I916" s="1">
        <v>0</v>
      </c>
      <c r="J916" s="1">
        <v>1</v>
      </c>
    </row>
    <row r="917" spans="1:10" ht="18.5" x14ac:dyDescent="0.45">
      <c r="A917" s="1">
        <v>916</v>
      </c>
      <c r="B917" s="2">
        <v>261.84732152538896</v>
      </c>
      <c r="C917" s="1">
        <v>2</v>
      </c>
      <c r="D917" s="3">
        <v>122785</v>
      </c>
      <c r="E917" s="1">
        <v>2</v>
      </c>
      <c r="F917" s="1">
        <v>2</v>
      </c>
      <c r="G917" s="1">
        <v>3</v>
      </c>
      <c r="H917" s="1">
        <v>0</v>
      </c>
      <c r="I917" s="1">
        <v>0</v>
      </c>
      <c r="J917" s="1">
        <v>0</v>
      </c>
    </row>
    <row r="918" spans="1:10" ht="18.5" x14ac:dyDescent="0.45">
      <c r="A918" s="1">
        <v>917</v>
      </c>
      <c r="B918" s="2">
        <v>169.12719784979134</v>
      </c>
      <c r="C918" s="1">
        <v>1</v>
      </c>
      <c r="D918" s="3">
        <v>83502</v>
      </c>
      <c r="E918" s="1">
        <v>1</v>
      </c>
      <c r="F918" s="1">
        <v>1</v>
      </c>
      <c r="G918" s="1">
        <v>1</v>
      </c>
      <c r="H918" s="1">
        <v>0</v>
      </c>
      <c r="I918" s="1">
        <v>0</v>
      </c>
      <c r="J918" s="1">
        <v>0</v>
      </c>
    </row>
    <row r="919" spans="1:10" ht="18.5" x14ac:dyDescent="0.45">
      <c r="A919" s="1">
        <v>918</v>
      </c>
      <c r="B919" s="2">
        <v>206.6798474778393</v>
      </c>
      <c r="C919" s="1">
        <v>1</v>
      </c>
      <c r="D919" s="3">
        <v>90019</v>
      </c>
      <c r="E919" s="1">
        <v>1</v>
      </c>
      <c r="F919" s="1">
        <v>1</v>
      </c>
      <c r="G919" s="1">
        <v>15</v>
      </c>
      <c r="H919" s="1">
        <v>0</v>
      </c>
      <c r="I919" s="1">
        <v>0</v>
      </c>
      <c r="J919" s="1">
        <v>0</v>
      </c>
    </row>
    <row r="920" spans="1:10" ht="18.5" x14ac:dyDescent="0.45">
      <c r="A920" s="1">
        <v>919</v>
      </c>
      <c r="B920" s="2">
        <v>262.36494634872616</v>
      </c>
      <c r="C920" s="1">
        <v>2</v>
      </c>
      <c r="D920" s="3">
        <v>128772</v>
      </c>
      <c r="E920" s="1">
        <v>3</v>
      </c>
      <c r="F920" s="1">
        <v>2</v>
      </c>
      <c r="G920" s="1">
        <v>1</v>
      </c>
      <c r="H920" s="1">
        <v>0</v>
      </c>
      <c r="I920" s="1">
        <v>1</v>
      </c>
      <c r="J920" s="1">
        <v>0</v>
      </c>
    </row>
    <row r="921" spans="1:10" ht="18.5" x14ac:dyDescent="0.45">
      <c r="A921" s="1">
        <v>920</v>
      </c>
      <c r="B921" s="2">
        <v>323.67971108219592</v>
      </c>
      <c r="C921" s="1">
        <v>2</v>
      </c>
      <c r="D921" s="3">
        <v>130970</v>
      </c>
      <c r="E921" s="1">
        <v>2</v>
      </c>
      <c r="F921" s="1">
        <v>2</v>
      </c>
      <c r="G921" s="1">
        <v>15</v>
      </c>
      <c r="H921" s="1">
        <v>0</v>
      </c>
      <c r="I921" s="1">
        <v>0</v>
      </c>
      <c r="J921" s="1">
        <v>0</v>
      </c>
    </row>
    <row r="922" spans="1:10" ht="18.5" x14ac:dyDescent="0.45">
      <c r="A922" s="1">
        <v>921</v>
      </c>
      <c r="B922" s="2">
        <v>271.06235135734676</v>
      </c>
      <c r="C922" s="1">
        <v>2</v>
      </c>
      <c r="D922" s="3">
        <v>134919</v>
      </c>
      <c r="E922" s="1">
        <v>2</v>
      </c>
      <c r="F922" s="1">
        <v>2</v>
      </c>
      <c r="G922" s="1">
        <v>8</v>
      </c>
      <c r="H922" s="1">
        <v>0</v>
      </c>
      <c r="I922" s="1">
        <v>0</v>
      </c>
      <c r="J922" s="1">
        <v>0</v>
      </c>
    </row>
    <row r="923" spans="1:10" ht="18.5" x14ac:dyDescent="0.45">
      <c r="A923" s="1">
        <v>922</v>
      </c>
      <c r="B923" s="2">
        <v>396.33608699075694</v>
      </c>
      <c r="C923" s="1">
        <v>3</v>
      </c>
      <c r="D923" s="3">
        <v>121403</v>
      </c>
      <c r="E923" s="1">
        <v>5</v>
      </c>
      <c r="F923" s="1">
        <v>0</v>
      </c>
      <c r="G923" s="1">
        <v>6</v>
      </c>
      <c r="H923" s="1">
        <v>0</v>
      </c>
      <c r="I923" s="1">
        <v>2</v>
      </c>
      <c r="J923" s="1">
        <v>0</v>
      </c>
    </row>
    <row r="924" spans="1:10" ht="18.5" x14ac:dyDescent="0.45">
      <c r="A924" s="1">
        <v>923</v>
      </c>
      <c r="B924" s="2">
        <v>231.95926401979767</v>
      </c>
      <c r="C924" s="1">
        <v>1</v>
      </c>
      <c r="D924" s="3">
        <v>84873</v>
      </c>
      <c r="E924" s="1">
        <v>1</v>
      </c>
      <c r="F924" s="1">
        <v>2</v>
      </c>
      <c r="G924" s="1">
        <v>8</v>
      </c>
      <c r="H924" s="1">
        <v>0</v>
      </c>
      <c r="I924" s="1">
        <v>0</v>
      </c>
      <c r="J924" s="1">
        <v>0</v>
      </c>
    </row>
    <row r="925" spans="1:10" ht="18.5" x14ac:dyDescent="0.45">
      <c r="A925" s="1">
        <v>924</v>
      </c>
      <c r="B925" s="2">
        <v>146.90827219948864</v>
      </c>
      <c r="C925" s="1">
        <v>1</v>
      </c>
      <c r="D925" s="3">
        <v>73718</v>
      </c>
      <c r="E925" s="1">
        <v>1</v>
      </c>
      <c r="F925" s="1">
        <v>3</v>
      </c>
      <c r="G925" s="1">
        <v>1</v>
      </c>
      <c r="H925" s="1">
        <v>0</v>
      </c>
      <c r="I925" s="1">
        <v>0</v>
      </c>
      <c r="J925" s="1">
        <v>0</v>
      </c>
    </row>
    <row r="926" spans="1:10" ht="18.5" x14ac:dyDescent="0.45">
      <c r="A926" s="1">
        <v>925</v>
      </c>
      <c r="B926" s="2">
        <v>340.0376411081258</v>
      </c>
      <c r="C926" s="1">
        <v>3</v>
      </c>
      <c r="D926" s="3">
        <v>123314</v>
      </c>
      <c r="E926" s="1">
        <v>4</v>
      </c>
      <c r="F926" s="1">
        <v>2</v>
      </c>
      <c r="G926" s="1">
        <v>6</v>
      </c>
      <c r="H926" s="1">
        <v>1</v>
      </c>
      <c r="I926" s="1">
        <v>1</v>
      </c>
      <c r="J926" s="1">
        <v>0</v>
      </c>
    </row>
    <row r="927" spans="1:10" ht="18.5" x14ac:dyDescent="0.45">
      <c r="A927" s="1">
        <v>926</v>
      </c>
      <c r="B927" s="2">
        <v>304.99197686974128</v>
      </c>
      <c r="C927" s="1">
        <v>2</v>
      </c>
      <c r="D927" s="3">
        <v>146048</v>
      </c>
      <c r="E927" s="1">
        <v>2</v>
      </c>
      <c r="F927" s="1">
        <v>3</v>
      </c>
      <c r="G927" s="1">
        <v>11</v>
      </c>
      <c r="H927" s="1">
        <v>0</v>
      </c>
      <c r="I927" s="1">
        <v>0</v>
      </c>
      <c r="J927" s="1">
        <v>0</v>
      </c>
    </row>
    <row r="928" spans="1:10" ht="18.5" x14ac:dyDescent="0.45">
      <c r="A928" s="1">
        <v>927</v>
      </c>
      <c r="B928" s="2">
        <v>398.25466841142031</v>
      </c>
      <c r="C928" s="1">
        <v>2</v>
      </c>
      <c r="D928" s="3">
        <v>134159</v>
      </c>
      <c r="E928" s="1">
        <v>5</v>
      </c>
      <c r="F928" s="1">
        <v>2</v>
      </c>
      <c r="G928" s="1">
        <v>4</v>
      </c>
      <c r="H928" s="1">
        <v>0</v>
      </c>
      <c r="I928" s="1">
        <v>3</v>
      </c>
      <c r="J928" s="1">
        <v>0</v>
      </c>
    </row>
    <row r="929" spans="1:10" ht="18.5" x14ac:dyDescent="0.45">
      <c r="A929" s="1">
        <v>928</v>
      </c>
      <c r="B929" s="2">
        <v>288.21672203902767</v>
      </c>
      <c r="C929" s="1">
        <v>2</v>
      </c>
      <c r="D929" s="3">
        <v>119981</v>
      </c>
      <c r="E929" s="1">
        <v>2</v>
      </c>
      <c r="F929" s="1">
        <v>0</v>
      </c>
      <c r="G929" s="1">
        <v>5</v>
      </c>
      <c r="H929" s="1">
        <v>1</v>
      </c>
      <c r="I929" s="1">
        <v>0</v>
      </c>
      <c r="J929" s="1">
        <v>0</v>
      </c>
    </row>
    <row r="930" spans="1:10" ht="18.5" x14ac:dyDescent="0.45">
      <c r="A930" s="1">
        <v>929</v>
      </c>
      <c r="B930" s="2">
        <v>254.30905398860153</v>
      </c>
      <c r="C930" s="1">
        <v>1</v>
      </c>
      <c r="D930" s="3">
        <v>76837</v>
      </c>
      <c r="E930" s="1">
        <v>1</v>
      </c>
      <c r="F930" s="1">
        <v>1</v>
      </c>
      <c r="G930" s="1">
        <v>15</v>
      </c>
      <c r="H930" s="1">
        <v>0</v>
      </c>
      <c r="I930" s="1">
        <v>0</v>
      </c>
      <c r="J930" s="1">
        <v>0</v>
      </c>
    </row>
    <row r="931" spans="1:10" ht="18.5" x14ac:dyDescent="0.45">
      <c r="A931" s="1">
        <v>930</v>
      </c>
      <c r="B931" s="2">
        <v>191.01951006338601</v>
      </c>
      <c r="C931" s="1">
        <v>1</v>
      </c>
      <c r="D931" s="3">
        <v>74948</v>
      </c>
      <c r="E931" s="1">
        <v>1</v>
      </c>
      <c r="F931" s="1">
        <v>3</v>
      </c>
      <c r="G931" s="1">
        <v>10</v>
      </c>
      <c r="H931" s="1">
        <v>1</v>
      </c>
      <c r="I931" s="1">
        <v>0</v>
      </c>
      <c r="J931" s="1">
        <v>0</v>
      </c>
    </row>
    <row r="932" spans="1:10" ht="18.5" x14ac:dyDescent="0.45">
      <c r="A932" s="1">
        <v>931</v>
      </c>
      <c r="B932" s="2">
        <v>175.14762425797267</v>
      </c>
      <c r="C932" s="1">
        <v>1</v>
      </c>
      <c r="D932" s="3">
        <v>80693</v>
      </c>
      <c r="E932" s="1">
        <v>1</v>
      </c>
      <c r="F932" s="1">
        <v>1</v>
      </c>
      <c r="G932" s="1">
        <v>5</v>
      </c>
      <c r="H932" s="1">
        <v>0</v>
      </c>
      <c r="I932" s="1">
        <v>0</v>
      </c>
      <c r="J932" s="1">
        <v>1</v>
      </c>
    </row>
    <row r="933" spans="1:10" ht="18.5" x14ac:dyDescent="0.45">
      <c r="A933" s="1">
        <v>932</v>
      </c>
      <c r="B933" s="2">
        <v>180.54381892136749</v>
      </c>
      <c r="C933" s="1">
        <v>1</v>
      </c>
      <c r="D933" s="3">
        <v>74545</v>
      </c>
      <c r="E933" s="1">
        <v>1</v>
      </c>
      <c r="F933" s="1">
        <v>1</v>
      </c>
      <c r="G933" s="1">
        <v>16</v>
      </c>
      <c r="H933" s="1">
        <v>0</v>
      </c>
      <c r="I933" s="1">
        <v>0</v>
      </c>
      <c r="J933" s="1">
        <v>0</v>
      </c>
    </row>
    <row r="934" spans="1:10" ht="18.5" x14ac:dyDescent="0.45">
      <c r="A934" s="1">
        <v>933</v>
      </c>
      <c r="B934" s="2">
        <v>447.67831872879367</v>
      </c>
      <c r="C934" s="1">
        <v>2</v>
      </c>
      <c r="D934" s="3">
        <v>128502</v>
      </c>
      <c r="E934" s="1">
        <v>3</v>
      </c>
      <c r="F934" s="1">
        <v>2</v>
      </c>
      <c r="G934" s="1">
        <v>12</v>
      </c>
      <c r="H934" s="1">
        <v>0</v>
      </c>
      <c r="I934" s="1">
        <v>1</v>
      </c>
      <c r="J934" s="1">
        <v>0</v>
      </c>
    </row>
    <row r="935" spans="1:10" ht="18.5" x14ac:dyDescent="0.45">
      <c r="A935" s="1">
        <v>934</v>
      </c>
      <c r="B935" s="2">
        <v>197.26089436976474</v>
      </c>
      <c r="C935" s="1">
        <v>2</v>
      </c>
      <c r="D935" s="3">
        <v>121452</v>
      </c>
      <c r="E935" s="1">
        <v>4</v>
      </c>
      <c r="F935" s="1">
        <v>3</v>
      </c>
      <c r="G935" s="1">
        <v>1</v>
      </c>
      <c r="H935" s="1">
        <v>0</v>
      </c>
      <c r="I935" s="1">
        <v>2</v>
      </c>
      <c r="J935" s="1">
        <v>0</v>
      </c>
    </row>
    <row r="936" spans="1:10" ht="18.5" x14ac:dyDescent="0.45">
      <c r="A936" s="1">
        <v>935</v>
      </c>
      <c r="B936" s="2">
        <v>354.5647690634238</v>
      </c>
      <c r="C936" s="1">
        <v>2</v>
      </c>
      <c r="D936" s="3">
        <v>128296</v>
      </c>
      <c r="E936" s="1">
        <v>4</v>
      </c>
      <c r="F936" s="1">
        <v>3</v>
      </c>
      <c r="G936" s="1">
        <v>2</v>
      </c>
      <c r="H936" s="1">
        <v>0</v>
      </c>
      <c r="I936" s="1">
        <v>2</v>
      </c>
      <c r="J936" s="1">
        <v>0</v>
      </c>
    </row>
    <row r="937" spans="1:10" ht="18.5" x14ac:dyDescent="0.45">
      <c r="A937" s="1">
        <v>936</v>
      </c>
      <c r="B937" s="2">
        <v>304.83407595488126</v>
      </c>
      <c r="C937" s="1">
        <v>2</v>
      </c>
      <c r="D937" s="3">
        <v>139127</v>
      </c>
      <c r="E937" s="1">
        <v>3</v>
      </c>
      <c r="F937" s="1">
        <v>2</v>
      </c>
      <c r="G937" s="1">
        <v>1</v>
      </c>
      <c r="H937" s="1">
        <v>0</v>
      </c>
      <c r="I937" s="1">
        <v>1</v>
      </c>
      <c r="J937" s="1">
        <v>0</v>
      </c>
    </row>
    <row r="938" spans="1:10" ht="18.5" x14ac:dyDescent="0.45">
      <c r="A938" s="1">
        <v>937</v>
      </c>
      <c r="B938" s="2">
        <v>216.03430463201124</v>
      </c>
      <c r="C938" s="1">
        <v>2</v>
      </c>
      <c r="D938" s="3">
        <v>117864</v>
      </c>
      <c r="E938" s="1">
        <v>2</v>
      </c>
      <c r="F938" s="1">
        <v>1</v>
      </c>
      <c r="G938" s="1">
        <v>3</v>
      </c>
      <c r="H938" s="1">
        <v>0</v>
      </c>
      <c r="I938" s="1">
        <v>0</v>
      </c>
      <c r="J938" s="1">
        <v>0</v>
      </c>
    </row>
    <row r="939" spans="1:10" ht="18.5" x14ac:dyDescent="0.45">
      <c r="A939" s="1">
        <v>938</v>
      </c>
      <c r="B939" s="2">
        <v>173.49149890408776</v>
      </c>
      <c r="C939" s="1">
        <v>1</v>
      </c>
      <c r="D939" s="3">
        <v>85348</v>
      </c>
      <c r="E939" s="1">
        <v>1</v>
      </c>
      <c r="F939" s="1">
        <v>2</v>
      </c>
      <c r="G939" s="1">
        <v>2</v>
      </c>
      <c r="H939" s="1">
        <v>0</v>
      </c>
      <c r="I939" s="1">
        <v>0</v>
      </c>
      <c r="J939" s="1">
        <v>0</v>
      </c>
    </row>
    <row r="940" spans="1:10" ht="18.5" x14ac:dyDescent="0.45">
      <c r="A940" s="1">
        <v>939</v>
      </c>
      <c r="B940" s="2">
        <v>170.26483272134857</v>
      </c>
      <c r="C940" s="1">
        <v>1</v>
      </c>
      <c r="D940" s="3">
        <v>72391</v>
      </c>
      <c r="E940" s="1">
        <v>1</v>
      </c>
      <c r="F940" s="1">
        <v>2</v>
      </c>
      <c r="G940" s="1">
        <v>6</v>
      </c>
      <c r="H940" s="1">
        <v>0</v>
      </c>
      <c r="I940" s="1">
        <v>0</v>
      </c>
      <c r="J940" s="1">
        <v>0</v>
      </c>
    </row>
    <row r="941" spans="1:10" ht="18.5" x14ac:dyDescent="0.45">
      <c r="A941" s="1">
        <v>940</v>
      </c>
      <c r="B941" s="2">
        <v>183.18238493173044</v>
      </c>
      <c r="C941" s="1">
        <v>1</v>
      </c>
      <c r="D941" s="3">
        <v>75643</v>
      </c>
      <c r="E941" s="1">
        <v>1</v>
      </c>
      <c r="F941" s="1">
        <v>2</v>
      </c>
      <c r="G941" s="1">
        <v>3</v>
      </c>
      <c r="H941" s="1">
        <v>0</v>
      </c>
      <c r="I941" s="1">
        <v>0</v>
      </c>
      <c r="J941" s="1">
        <v>0</v>
      </c>
    </row>
    <row r="942" spans="1:10" ht="18.5" x14ac:dyDescent="0.45">
      <c r="A942" s="1">
        <v>941</v>
      </c>
      <c r="B942" s="2">
        <v>279.48432967073586</v>
      </c>
      <c r="C942" s="1">
        <v>2</v>
      </c>
      <c r="D942" s="3">
        <v>117967</v>
      </c>
      <c r="E942" s="1">
        <v>3</v>
      </c>
      <c r="F942" s="1">
        <v>3</v>
      </c>
      <c r="G942" s="1">
        <v>19</v>
      </c>
      <c r="H942" s="1">
        <v>0</v>
      </c>
      <c r="I942" s="1">
        <v>1</v>
      </c>
      <c r="J942" s="1">
        <v>0</v>
      </c>
    </row>
    <row r="943" spans="1:10" ht="18.5" x14ac:dyDescent="0.45">
      <c r="A943" s="1">
        <v>942</v>
      </c>
      <c r="B943" s="2">
        <v>203.15306581714253</v>
      </c>
      <c r="C943" s="1">
        <v>1</v>
      </c>
      <c r="D943" s="3">
        <v>87295</v>
      </c>
      <c r="E943" s="1">
        <v>1</v>
      </c>
      <c r="F943" s="1">
        <v>0</v>
      </c>
      <c r="G943" s="1">
        <v>4</v>
      </c>
      <c r="H943" s="1">
        <v>0</v>
      </c>
      <c r="I943" s="1">
        <v>0</v>
      </c>
      <c r="J943" s="1">
        <v>0</v>
      </c>
    </row>
    <row r="944" spans="1:10" ht="18.5" x14ac:dyDescent="0.45">
      <c r="A944" s="1">
        <v>943</v>
      </c>
      <c r="B944" s="2">
        <v>293.84675772945286</v>
      </c>
      <c r="C944" s="1">
        <v>2</v>
      </c>
      <c r="D944" s="3">
        <v>141090</v>
      </c>
      <c r="E944" s="1">
        <v>2</v>
      </c>
      <c r="F944" s="1">
        <v>0</v>
      </c>
      <c r="G944" s="1">
        <v>8</v>
      </c>
      <c r="H944" s="1">
        <v>0</v>
      </c>
      <c r="I944" s="1">
        <v>0</v>
      </c>
      <c r="J944" s="1">
        <v>0</v>
      </c>
    </row>
    <row r="945" spans="1:10" ht="18.5" x14ac:dyDescent="0.45">
      <c r="A945" s="1">
        <v>944</v>
      </c>
      <c r="B945" s="2">
        <v>402.36604817923285</v>
      </c>
      <c r="C945" s="1">
        <v>2</v>
      </c>
      <c r="D945" s="3">
        <v>135966</v>
      </c>
      <c r="E945" s="1">
        <v>5</v>
      </c>
      <c r="F945" s="1">
        <v>1</v>
      </c>
      <c r="G945" s="1">
        <v>10</v>
      </c>
      <c r="H945" s="1">
        <v>0</v>
      </c>
      <c r="I945" s="1">
        <v>3</v>
      </c>
      <c r="J945" s="1">
        <v>0</v>
      </c>
    </row>
    <row r="946" spans="1:10" ht="18.5" x14ac:dyDescent="0.45">
      <c r="A946" s="1">
        <v>945</v>
      </c>
      <c r="B946" s="2">
        <v>139.63319745903419</v>
      </c>
      <c r="C946" s="1">
        <v>1</v>
      </c>
      <c r="D946" s="3">
        <v>77029</v>
      </c>
      <c r="E946" s="1">
        <v>1</v>
      </c>
      <c r="F946" s="1">
        <v>2</v>
      </c>
      <c r="G946" s="1">
        <v>1</v>
      </c>
      <c r="H946" s="1">
        <v>1</v>
      </c>
      <c r="I946" s="1">
        <v>0</v>
      </c>
      <c r="J946" s="1">
        <v>0</v>
      </c>
    </row>
    <row r="947" spans="1:10" ht="18.5" x14ac:dyDescent="0.45">
      <c r="A947" s="1">
        <v>946</v>
      </c>
      <c r="B947" s="2">
        <v>261.75256910023353</v>
      </c>
      <c r="C947" s="1">
        <v>2</v>
      </c>
      <c r="D947" s="3">
        <v>121587</v>
      </c>
      <c r="E947" s="1">
        <v>2</v>
      </c>
      <c r="F947" s="1">
        <v>3</v>
      </c>
      <c r="G947" s="1">
        <v>17</v>
      </c>
      <c r="H947" s="1">
        <v>0</v>
      </c>
      <c r="I947" s="1">
        <v>0</v>
      </c>
      <c r="J947" s="1">
        <v>0</v>
      </c>
    </row>
    <row r="948" spans="1:10" ht="18.5" x14ac:dyDescent="0.45">
      <c r="A948" s="1">
        <v>947</v>
      </c>
      <c r="B948" s="2">
        <v>315.82639327820362</v>
      </c>
      <c r="C948" s="1">
        <v>2</v>
      </c>
      <c r="D948" s="3">
        <v>120257</v>
      </c>
      <c r="E948" s="1">
        <v>4</v>
      </c>
      <c r="F948" s="1">
        <v>3</v>
      </c>
      <c r="G948" s="1">
        <v>2</v>
      </c>
      <c r="H948" s="1">
        <v>0</v>
      </c>
      <c r="I948" s="1">
        <v>2</v>
      </c>
      <c r="J948" s="1">
        <v>0</v>
      </c>
    </row>
    <row r="949" spans="1:10" ht="18.5" x14ac:dyDescent="0.45">
      <c r="A949" s="1">
        <v>948</v>
      </c>
      <c r="B949" s="2">
        <v>201.49337231500073</v>
      </c>
      <c r="C949" s="1">
        <v>1</v>
      </c>
      <c r="D949" s="3">
        <v>90807</v>
      </c>
      <c r="E949" s="1">
        <v>1</v>
      </c>
      <c r="F949" s="1">
        <v>2</v>
      </c>
      <c r="G949" s="1">
        <v>4</v>
      </c>
      <c r="H949" s="1">
        <v>0</v>
      </c>
      <c r="I949" s="1">
        <v>0</v>
      </c>
      <c r="J949" s="1">
        <v>0</v>
      </c>
    </row>
    <row r="950" spans="1:10" ht="18.5" x14ac:dyDescent="0.45">
      <c r="A950" s="1">
        <v>949</v>
      </c>
      <c r="B950" s="2">
        <v>365.65220590708691</v>
      </c>
      <c r="C950" s="1">
        <v>2</v>
      </c>
      <c r="D950" s="3">
        <v>138854</v>
      </c>
      <c r="E950" s="1">
        <v>5</v>
      </c>
      <c r="F950" s="1">
        <v>2</v>
      </c>
      <c r="G950" s="1">
        <v>14</v>
      </c>
      <c r="H950" s="1">
        <v>0</v>
      </c>
      <c r="I950" s="1">
        <v>3</v>
      </c>
      <c r="J950" s="1">
        <v>0</v>
      </c>
    </row>
    <row r="951" spans="1:10" ht="18.5" x14ac:dyDescent="0.45">
      <c r="A951" s="1">
        <v>950</v>
      </c>
      <c r="B951" s="2">
        <v>274.09906983156429</v>
      </c>
      <c r="C951" s="1">
        <v>2</v>
      </c>
      <c r="D951" s="3">
        <v>136603</v>
      </c>
      <c r="E951" s="1">
        <v>3</v>
      </c>
      <c r="F951" s="1">
        <v>1</v>
      </c>
      <c r="G951" s="1">
        <v>2</v>
      </c>
      <c r="H951" s="1">
        <v>0</v>
      </c>
      <c r="I951" s="1">
        <v>1</v>
      </c>
      <c r="J951" s="1">
        <v>0</v>
      </c>
    </row>
    <row r="952" spans="1:10" ht="18.5" x14ac:dyDescent="0.45">
      <c r="A952" s="1">
        <v>951</v>
      </c>
      <c r="B952" s="2">
        <v>188.77275698991104</v>
      </c>
      <c r="C952" s="1">
        <v>1</v>
      </c>
      <c r="D952" s="3">
        <v>88686</v>
      </c>
      <c r="E952" s="1">
        <v>1</v>
      </c>
      <c r="F952" s="1">
        <v>3</v>
      </c>
      <c r="G952" s="1">
        <v>19</v>
      </c>
      <c r="H952" s="1">
        <v>0</v>
      </c>
      <c r="I952" s="1">
        <v>0</v>
      </c>
      <c r="J952" s="1">
        <v>0</v>
      </c>
    </row>
    <row r="953" spans="1:10" ht="18.5" x14ac:dyDescent="0.45">
      <c r="A953" s="1">
        <v>952</v>
      </c>
      <c r="B953" s="2">
        <v>188.78189112718317</v>
      </c>
      <c r="C953" s="1">
        <v>1</v>
      </c>
      <c r="D953" s="3">
        <v>72362</v>
      </c>
      <c r="E953" s="1">
        <v>2</v>
      </c>
      <c r="F953" s="1">
        <v>2</v>
      </c>
      <c r="G953" s="1">
        <v>13</v>
      </c>
      <c r="H953" s="1">
        <v>0</v>
      </c>
      <c r="I953" s="1">
        <v>1</v>
      </c>
      <c r="J953" s="1">
        <v>0</v>
      </c>
    </row>
    <row r="954" spans="1:10" ht="18.5" x14ac:dyDescent="0.45">
      <c r="A954" s="1">
        <v>953</v>
      </c>
      <c r="B954" s="2">
        <v>196.53361785709316</v>
      </c>
      <c r="C954" s="1">
        <v>1</v>
      </c>
      <c r="D954" s="3">
        <v>91656</v>
      </c>
      <c r="E954" s="1">
        <v>1</v>
      </c>
      <c r="F954" s="1">
        <v>3</v>
      </c>
      <c r="G954" s="1">
        <v>2</v>
      </c>
      <c r="H954" s="1">
        <v>0</v>
      </c>
      <c r="I954" s="1">
        <v>0</v>
      </c>
      <c r="J954" s="1">
        <v>1</v>
      </c>
    </row>
    <row r="955" spans="1:10" ht="18.5" x14ac:dyDescent="0.45">
      <c r="A955" s="1">
        <v>954</v>
      </c>
      <c r="B955" s="2">
        <v>299.98066243997192</v>
      </c>
      <c r="C955" s="1">
        <v>2</v>
      </c>
      <c r="D955" s="3">
        <v>130122</v>
      </c>
      <c r="E955" s="1">
        <v>4</v>
      </c>
      <c r="F955" s="1">
        <v>3</v>
      </c>
      <c r="G955" s="1">
        <v>2</v>
      </c>
      <c r="H955" s="1">
        <v>0</v>
      </c>
      <c r="I955" s="1">
        <v>2</v>
      </c>
      <c r="J955" s="1">
        <v>0</v>
      </c>
    </row>
    <row r="956" spans="1:10" ht="18.5" x14ac:dyDescent="0.45">
      <c r="A956" s="1">
        <v>955</v>
      </c>
      <c r="B956" s="2">
        <v>227.37515936005843</v>
      </c>
      <c r="C956" s="1">
        <v>1</v>
      </c>
      <c r="D956" s="3">
        <v>84160</v>
      </c>
      <c r="E956" s="1">
        <v>2</v>
      </c>
      <c r="F956" s="1">
        <v>1</v>
      </c>
      <c r="G956" s="1">
        <v>16</v>
      </c>
      <c r="H956" s="1">
        <v>0</v>
      </c>
      <c r="I956" s="1">
        <v>1</v>
      </c>
      <c r="J956" s="1">
        <v>0</v>
      </c>
    </row>
    <row r="957" spans="1:10" ht="18.5" x14ac:dyDescent="0.45">
      <c r="A957" s="1">
        <v>956</v>
      </c>
      <c r="B957" s="2">
        <v>181.80720156347331</v>
      </c>
      <c r="C957" s="1">
        <v>1</v>
      </c>
      <c r="D957" s="3">
        <v>83899</v>
      </c>
      <c r="E957" s="1">
        <v>1</v>
      </c>
      <c r="F957" s="1">
        <v>1</v>
      </c>
      <c r="G957" s="1">
        <v>3</v>
      </c>
      <c r="H957" s="1">
        <v>0</v>
      </c>
      <c r="I957" s="1">
        <v>0</v>
      </c>
      <c r="J957" s="1">
        <v>0</v>
      </c>
    </row>
    <row r="958" spans="1:10" ht="18.5" x14ac:dyDescent="0.45">
      <c r="A958" s="1">
        <v>957</v>
      </c>
      <c r="B958" s="2">
        <v>297.00060039337092</v>
      </c>
      <c r="C958" s="1">
        <v>2</v>
      </c>
      <c r="D958" s="3">
        <v>115552</v>
      </c>
      <c r="E958" s="1">
        <v>4</v>
      </c>
      <c r="F958" s="1">
        <v>3</v>
      </c>
      <c r="G958" s="1">
        <v>10</v>
      </c>
      <c r="H958" s="1">
        <v>0</v>
      </c>
      <c r="I958" s="1">
        <v>2</v>
      </c>
      <c r="J958" s="1">
        <v>0</v>
      </c>
    </row>
    <row r="959" spans="1:10" ht="18.5" x14ac:dyDescent="0.45">
      <c r="A959" s="1">
        <v>958</v>
      </c>
      <c r="B959" s="2">
        <v>148.46233729272114</v>
      </c>
      <c r="C959" s="1">
        <v>1</v>
      </c>
      <c r="D959" s="3">
        <v>78961</v>
      </c>
      <c r="E959" s="1">
        <v>1</v>
      </c>
      <c r="F959" s="1">
        <v>3</v>
      </c>
      <c r="G959" s="1">
        <v>2</v>
      </c>
      <c r="H959" s="1">
        <v>0</v>
      </c>
      <c r="I959" s="1">
        <v>0</v>
      </c>
      <c r="J959" s="1">
        <v>0</v>
      </c>
    </row>
    <row r="960" spans="1:10" ht="18.5" x14ac:dyDescent="0.45">
      <c r="A960" s="1">
        <v>959</v>
      </c>
      <c r="B960" s="2">
        <v>283.17560508115287</v>
      </c>
      <c r="C960" s="1">
        <v>2</v>
      </c>
      <c r="D960" s="3">
        <v>112212</v>
      </c>
      <c r="E960" s="1">
        <v>3</v>
      </c>
      <c r="F960" s="1">
        <v>2</v>
      </c>
      <c r="G960" s="1">
        <v>10</v>
      </c>
      <c r="H960" s="1">
        <v>0</v>
      </c>
      <c r="I960" s="1">
        <v>1</v>
      </c>
      <c r="J960" s="1">
        <v>0</v>
      </c>
    </row>
    <row r="961" spans="1:10" ht="18.5" x14ac:dyDescent="0.45">
      <c r="A961" s="1">
        <v>960</v>
      </c>
      <c r="B961" s="2">
        <v>167.79181047117078</v>
      </c>
      <c r="C961" s="1">
        <v>1</v>
      </c>
      <c r="D961" s="3">
        <v>76468</v>
      </c>
      <c r="E961" s="1">
        <v>1</v>
      </c>
      <c r="F961" s="1">
        <v>3</v>
      </c>
      <c r="G961" s="1">
        <v>12</v>
      </c>
      <c r="H961" s="1">
        <v>0</v>
      </c>
      <c r="I961" s="1">
        <v>0</v>
      </c>
      <c r="J961" s="1">
        <v>1</v>
      </c>
    </row>
    <row r="962" spans="1:10" ht="18.5" x14ac:dyDescent="0.45">
      <c r="A962" s="1">
        <v>961</v>
      </c>
      <c r="B962" s="2">
        <v>326.62098444550861</v>
      </c>
      <c r="C962" s="1">
        <v>2</v>
      </c>
      <c r="D962" s="3">
        <v>124035</v>
      </c>
      <c r="E962" s="1">
        <v>2</v>
      </c>
      <c r="F962" s="1">
        <v>2</v>
      </c>
      <c r="G962" s="1">
        <v>13</v>
      </c>
      <c r="H962" s="1">
        <v>0</v>
      </c>
      <c r="I962" s="1">
        <v>0</v>
      </c>
      <c r="J962" s="1">
        <v>1</v>
      </c>
    </row>
    <row r="963" spans="1:10" ht="18.5" x14ac:dyDescent="0.45">
      <c r="A963" s="1">
        <v>962</v>
      </c>
      <c r="B963" s="2">
        <v>391.58139710978725</v>
      </c>
      <c r="C963" s="1">
        <v>2</v>
      </c>
      <c r="D963" s="3">
        <v>123869</v>
      </c>
      <c r="E963" s="1">
        <v>4</v>
      </c>
      <c r="F963" s="1">
        <v>3</v>
      </c>
      <c r="G963" s="1">
        <v>3</v>
      </c>
      <c r="H963" s="1">
        <v>0</v>
      </c>
      <c r="I963" s="1">
        <v>2</v>
      </c>
      <c r="J963" s="1">
        <v>0</v>
      </c>
    </row>
    <row r="964" spans="1:10" ht="18.5" x14ac:dyDescent="0.45">
      <c r="A964" s="1">
        <v>963</v>
      </c>
      <c r="B964" s="2">
        <v>204.74972662869857</v>
      </c>
      <c r="C964" s="1">
        <v>1</v>
      </c>
      <c r="D964" s="3">
        <v>89673</v>
      </c>
      <c r="E964" s="1">
        <v>1</v>
      </c>
      <c r="F964" s="1">
        <v>1</v>
      </c>
      <c r="G964" s="1">
        <v>8</v>
      </c>
      <c r="H964" s="1">
        <v>1</v>
      </c>
      <c r="I964" s="1">
        <v>0</v>
      </c>
      <c r="J964" s="1">
        <v>0</v>
      </c>
    </row>
    <row r="965" spans="1:10" ht="18.5" x14ac:dyDescent="0.45">
      <c r="A965" s="1">
        <v>964</v>
      </c>
      <c r="B965" s="2">
        <v>359.3290266326473</v>
      </c>
      <c r="C965" s="1">
        <v>2</v>
      </c>
      <c r="D965" s="3">
        <v>138618</v>
      </c>
      <c r="E965" s="1">
        <v>5</v>
      </c>
      <c r="F965" s="1">
        <v>1</v>
      </c>
      <c r="G965" s="1">
        <v>5</v>
      </c>
      <c r="H965" s="1">
        <v>0</v>
      </c>
      <c r="I965" s="1">
        <v>3</v>
      </c>
      <c r="J965" s="1">
        <v>0</v>
      </c>
    </row>
    <row r="966" spans="1:10" ht="18.5" x14ac:dyDescent="0.45">
      <c r="A966" s="1">
        <v>965</v>
      </c>
      <c r="B966" s="2">
        <v>253.22482595338553</v>
      </c>
      <c r="C966" s="1">
        <v>1</v>
      </c>
      <c r="D966" s="3">
        <v>89242</v>
      </c>
      <c r="E966" s="1">
        <v>1</v>
      </c>
      <c r="F966" s="1">
        <v>1</v>
      </c>
      <c r="G966" s="1">
        <v>20</v>
      </c>
      <c r="H966" s="1">
        <v>0</v>
      </c>
      <c r="I966" s="1">
        <v>0</v>
      </c>
      <c r="J966" s="1">
        <v>0</v>
      </c>
    </row>
    <row r="967" spans="1:10" ht="18.5" x14ac:dyDescent="0.45">
      <c r="A967" s="1">
        <v>966</v>
      </c>
      <c r="B967" s="2">
        <v>324.46616611686994</v>
      </c>
      <c r="C967" s="1">
        <v>3</v>
      </c>
      <c r="D967" s="3">
        <v>137647</v>
      </c>
      <c r="E967" s="1">
        <v>6</v>
      </c>
      <c r="F967" s="1">
        <v>3</v>
      </c>
      <c r="G967" s="1">
        <v>9</v>
      </c>
      <c r="H967" s="1">
        <v>0</v>
      </c>
      <c r="I967" s="1">
        <v>3</v>
      </c>
      <c r="J967" s="1">
        <v>0</v>
      </c>
    </row>
    <row r="968" spans="1:10" ht="18.5" x14ac:dyDescent="0.45">
      <c r="A968" s="1">
        <v>967</v>
      </c>
      <c r="B968" s="2">
        <v>412.26987357079008</v>
      </c>
      <c r="C968" s="1">
        <v>2</v>
      </c>
      <c r="D968" s="3">
        <v>139831</v>
      </c>
      <c r="E968" s="1">
        <v>4</v>
      </c>
      <c r="F968" s="1">
        <v>2</v>
      </c>
      <c r="G968" s="1">
        <v>19</v>
      </c>
      <c r="H968" s="1">
        <v>0</v>
      </c>
      <c r="I968" s="1">
        <v>2</v>
      </c>
      <c r="J968" s="1">
        <v>0</v>
      </c>
    </row>
    <row r="969" spans="1:10" ht="18.5" x14ac:dyDescent="0.45">
      <c r="A969" s="1">
        <v>968</v>
      </c>
      <c r="B969" s="2">
        <v>204.44246888737746</v>
      </c>
      <c r="C969" s="1">
        <v>1</v>
      </c>
      <c r="D969" s="3">
        <v>81269</v>
      </c>
      <c r="E969" s="1">
        <v>1</v>
      </c>
      <c r="F969" s="1">
        <v>3</v>
      </c>
      <c r="G969" s="1">
        <v>4</v>
      </c>
      <c r="H969" s="1">
        <v>0</v>
      </c>
      <c r="I969" s="1">
        <v>0</v>
      </c>
      <c r="J969" s="1">
        <v>0</v>
      </c>
    </row>
    <row r="970" spans="1:10" ht="18.5" x14ac:dyDescent="0.45">
      <c r="A970" s="1">
        <v>969</v>
      </c>
      <c r="B970" s="2">
        <v>204.72897904909132</v>
      </c>
      <c r="C970" s="1">
        <v>1</v>
      </c>
      <c r="D970" s="3">
        <v>90855</v>
      </c>
      <c r="E970" s="1">
        <v>1</v>
      </c>
      <c r="F970" s="1">
        <v>2</v>
      </c>
      <c r="G970" s="1">
        <v>3</v>
      </c>
      <c r="H970" s="1">
        <v>0</v>
      </c>
      <c r="I970" s="1">
        <v>0</v>
      </c>
      <c r="J970" s="1">
        <v>0</v>
      </c>
    </row>
    <row r="971" spans="1:10" ht="18.5" x14ac:dyDescent="0.45">
      <c r="A971" s="1">
        <v>970</v>
      </c>
      <c r="B971" s="2">
        <v>365.97117535963275</v>
      </c>
      <c r="C971" s="1">
        <v>2</v>
      </c>
      <c r="D971" s="3">
        <v>132354</v>
      </c>
      <c r="E971" s="1">
        <v>5</v>
      </c>
      <c r="F971" s="1">
        <v>1</v>
      </c>
      <c r="G971" s="1">
        <v>4</v>
      </c>
      <c r="H971" s="1">
        <v>0</v>
      </c>
      <c r="I971" s="1">
        <v>3</v>
      </c>
      <c r="J971" s="1">
        <v>0</v>
      </c>
    </row>
    <row r="972" spans="1:10" ht="18.5" x14ac:dyDescent="0.45">
      <c r="A972" s="1">
        <v>971</v>
      </c>
      <c r="B972" s="2">
        <v>218.79709914912272</v>
      </c>
      <c r="C972" s="1">
        <v>1</v>
      </c>
      <c r="D972" s="3">
        <v>88152</v>
      </c>
      <c r="E972" s="1">
        <v>1</v>
      </c>
      <c r="F972" s="1">
        <v>2</v>
      </c>
      <c r="G972" s="1">
        <v>15</v>
      </c>
      <c r="H972" s="1">
        <v>0</v>
      </c>
      <c r="I972" s="1">
        <v>0</v>
      </c>
      <c r="J972" s="1">
        <v>1</v>
      </c>
    </row>
    <row r="973" spans="1:10" ht="18.5" x14ac:dyDescent="0.45">
      <c r="A973" s="1">
        <v>972</v>
      </c>
      <c r="B973" s="2">
        <v>145.1454726613884</v>
      </c>
      <c r="C973" s="1">
        <v>1</v>
      </c>
      <c r="D973" s="3">
        <v>70572</v>
      </c>
      <c r="E973" s="1">
        <v>1</v>
      </c>
      <c r="F973" s="1">
        <v>2</v>
      </c>
      <c r="G973" s="1">
        <v>5</v>
      </c>
      <c r="H973" s="1">
        <v>0</v>
      </c>
      <c r="I973" s="1">
        <v>0</v>
      </c>
      <c r="J973" s="1">
        <v>0</v>
      </c>
    </row>
    <row r="974" spans="1:10" ht="18.5" x14ac:dyDescent="0.45">
      <c r="A974" s="1">
        <v>973</v>
      </c>
      <c r="B974" s="2">
        <v>175.50557493188245</v>
      </c>
      <c r="C974" s="1">
        <v>1</v>
      </c>
      <c r="D974" s="3">
        <v>74846</v>
      </c>
      <c r="E974" s="1">
        <v>1</v>
      </c>
      <c r="F974" s="1">
        <v>3</v>
      </c>
      <c r="G974" s="1">
        <v>16</v>
      </c>
      <c r="H974" s="1">
        <v>0</v>
      </c>
      <c r="I974" s="1">
        <v>0</v>
      </c>
      <c r="J974" s="1">
        <v>0</v>
      </c>
    </row>
    <row r="975" spans="1:10" ht="18.5" x14ac:dyDescent="0.45">
      <c r="A975" s="1">
        <v>974</v>
      </c>
      <c r="B975" s="2">
        <v>333.56167455539168</v>
      </c>
      <c r="C975" s="1">
        <v>2</v>
      </c>
      <c r="D975" s="3">
        <v>145429</v>
      </c>
      <c r="E975" s="1">
        <v>3</v>
      </c>
      <c r="F975" s="1">
        <v>2</v>
      </c>
      <c r="G975" s="1">
        <v>19</v>
      </c>
      <c r="H975" s="1">
        <v>0</v>
      </c>
      <c r="I975" s="1">
        <v>1</v>
      </c>
      <c r="J975" s="1">
        <v>0</v>
      </c>
    </row>
    <row r="976" spans="1:10" ht="18.5" x14ac:dyDescent="0.45">
      <c r="A976" s="1">
        <v>975</v>
      </c>
      <c r="B976" s="2">
        <v>364.41993829983693</v>
      </c>
      <c r="C976" s="1">
        <v>2</v>
      </c>
      <c r="D976" s="3">
        <v>129836</v>
      </c>
      <c r="E976" s="1">
        <v>2</v>
      </c>
      <c r="F976" s="1">
        <v>2</v>
      </c>
      <c r="G976" s="1">
        <v>11</v>
      </c>
      <c r="H976" s="1">
        <v>0</v>
      </c>
      <c r="I976" s="1">
        <v>0</v>
      </c>
      <c r="J976" s="1">
        <v>0</v>
      </c>
    </row>
    <row r="977" spans="1:10" ht="18.5" x14ac:dyDescent="0.45">
      <c r="A977" s="1">
        <v>976</v>
      </c>
      <c r="B977" s="2">
        <v>435.05973350535754</v>
      </c>
      <c r="C977" s="1">
        <v>3</v>
      </c>
      <c r="D977" s="3">
        <v>132991</v>
      </c>
      <c r="E977" s="1">
        <v>6</v>
      </c>
      <c r="F977" s="1">
        <v>3</v>
      </c>
      <c r="G977" s="1">
        <v>2</v>
      </c>
      <c r="H977" s="1">
        <v>0</v>
      </c>
      <c r="I977" s="1">
        <v>3</v>
      </c>
      <c r="J977" s="1">
        <v>0</v>
      </c>
    </row>
    <row r="978" spans="1:10" ht="18.5" x14ac:dyDescent="0.45">
      <c r="A978" s="1">
        <v>977</v>
      </c>
      <c r="B978" s="2">
        <v>292.36744476725448</v>
      </c>
      <c r="C978" s="1">
        <v>2</v>
      </c>
      <c r="D978" s="3">
        <v>138625</v>
      </c>
      <c r="E978" s="1">
        <v>2</v>
      </c>
      <c r="F978" s="1">
        <v>1</v>
      </c>
      <c r="G978" s="1">
        <v>4</v>
      </c>
      <c r="H978" s="1">
        <v>1</v>
      </c>
      <c r="I978" s="1">
        <v>0</v>
      </c>
      <c r="J978" s="1">
        <v>0</v>
      </c>
    </row>
    <row r="979" spans="1:10" ht="18.5" x14ac:dyDescent="0.45">
      <c r="A979" s="1">
        <v>978</v>
      </c>
      <c r="B979" s="2">
        <v>230.75674931987226</v>
      </c>
      <c r="C979" s="1">
        <v>2</v>
      </c>
      <c r="D979" s="3">
        <v>115891</v>
      </c>
      <c r="E979" s="1">
        <v>2</v>
      </c>
      <c r="F979" s="1">
        <v>3</v>
      </c>
      <c r="G979" s="1">
        <v>19</v>
      </c>
      <c r="H979" s="1">
        <v>0</v>
      </c>
      <c r="I979" s="1">
        <v>0</v>
      </c>
      <c r="J979" s="1">
        <v>0</v>
      </c>
    </row>
    <row r="980" spans="1:10" ht="18.5" x14ac:dyDescent="0.45">
      <c r="A980" s="1">
        <v>979</v>
      </c>
      <c r="B980" s="2">
        <v>314.10040021904877</v>
      </c>
      <c r="C980" s="1">
        <v>2</v>
      </c>
      <c r="D980" s="3">
        <v>110726</v>
      </c>
      <c r="E980" s="1">
        <v>3</v>
      </c>
      <c r="F980" s="1">
        <v>1</v>
      </c>
      <c r="G980" s="1">
        <v>10</v>
      </c>
      <c r="H980" s="1">
        <v>0</v>
      </c>
      <c r="I980" s="1">
        <v>1</v>
      </c>
      <c r="J980" s="1">
        <v>1</v>
      </c>
    </row>
    <row r="981" spans="1:10" ht="18.5" x14ac:dyDescent="0.45">
      <c r="A981" s="1">
        <v>980</v>
      </c>
      <c r="B981" s="2">
        <v>352.33472332567396</v>
      </c>
      <c r="C981" s="1">
        <v>2</v>
      </c>
      <c r="D981" s="3">
        <v>141083</v>
      </c>
      <c r="E981" s="1">
        <v>4</v>
      </c>
      <c r="F981" s="1">
        <v>3</v>
      </c>
      <c r="G981" s="1">
        <v>8</v>
      </c>
      <c r="H981" s="1">
        <v>0</v>
      </c>
      <c r="I981" s="1">
        <v>2</v>
      </c>
      <c r="J981" s="1">
        <v>0</v>
      </c>
    </row>
    <row r="982" spans="1:10" ht="18.5" x14ac:dyDescent="0.45">
      <c r="A982" s="1">
        <v>981</v>
      </c>
      <c r="B982" s="2">
        <v>234.0167448964724</v>
      </c>
      <c r="C982" s="1">
        <v>1</v>
      </c>
      <c r="D982" s="3">
        <v>70730</v>
      </c>
      <c r="E982" s="1">
        <v>2</v>
      </c>
      <c r="F982" s="1">
        <v>3</v>
      </c>
      <c r="G982" s="1">
        <v>18</v>
      </c>
      <c r="H982" s="1">
        <v>0</v>
      </c>
      <c r="I982" s="1">
        <v>1</v>
      </c>
      <c r="J982" s="1">
        <v>0</v>
      </c>
    </row>
    <row r="983" spans="1:10" ht="18.5" x14ac:dyDescent="0.45">
      <c r="A983" s="1">
        <v>982</v>
      </c>
      <c r="B983" s="2">
        <v>151.23727682854619</v>
      </c>
      <c r="C983" s="1">
        <v>1</v>
      </c>
      <c r="D983" s="3">
        <v>78166</v>
      </c>
      <c r="E983" s="1">
        <v>2</v>
      </c>
      <c r="F983" s="1">
        <v>2</v>
      </c>
      <c r="G983" s="1">
        <v>5</v>
      </c>
      <c r="H983" s="1">
        <v>1</v>
      </c>
      <c r="I983" s="1">
        <v>1</v>
      </c>
      <c r="J983" s="1">
        <v>0</v>
      </c>
    </row>
    <row r="984" spans="1:10" ht="18.5" x14ac:dyDescent="0.45">
      <c r="A984" s="1">
        <v>983</v>
      </c>
      <c r="B984" s="2">
        <v>508.40624704704993</v>
      </c>
      <c r="C984" s="1">
        <v>3</v>
      </c>
      <c r="D984" s="3">
        <v>138149</v>
      </c>
      <c r="E984" s="1">
        <v>6</v>
      </c>
      <c r="F984" s="1">
        <v>1</v>
      </c>
      <c r="G984" s="1">
        <v>2</v>
      </c>
      <c r="H984" s="1">
        <v>0</v>
      </c>
      <c r="I984" s="1">
        <v>3</v>
      </c>
      <c r="J984" s="1">
        <v>0</v>
      </c>
    </row>
    <row r="985" spans="1:10" ht="18.5" x14ac:dyDescent="0.45">
      <c r="A985" s="1">
        <v>984</v>
      </c>
      <c r="B985" s="2">
        <v>167.21827008378844</v>
      </c>
      <c r="C985" s="1">
        <v>1</v>
      </c>
      <c r="D985" s="3">
        <v>73687</v>
      </c>
      <c r="E985" s="1">
        <v>1</v>
      </c>
      <c r="F985" s="1">
        <v>2</v>
      </c>
      <c r="G985" s="1">
        <v>2</v>
      </c>
      <c r="H985" s="1">
        <v>0</v>
      </c>
      <c r="I985" s="1">
        <v>0</v>
      </c>
      <c r="J985" s="1">
        <v>0</v>
      </c>
    </row>
    <row r="986" spans="1:10" ht="18.5" x14ac:dyDescent="0.45">
      <c r="A986" s="1">
        <v>985</v>
      </c>
      <c r="B986" s="2">
        <v>157.67705616620017</v>
      </c>
      <c r="C986" s="1">
        <v>1</v>
      </c>
      <c r="D986" s="3">
        <v>78444</v>
      </c>
      <c r="E986" s="1">
        <v>1</v>
      </c>
      <c r="F986" s="1">
        <v>3</v>
      </c>
      <c r="G986" s="1">
        <v>2</v>
      </c>
      <c r="H986" s="1">
        <v>0</v>
      </c>
      <c r="I986" s="1">
        <v>0</v>
      </c>
      <c r="J986" s="1">
        <v>0</v>
      </c>
    </row>
    <row r="987" spans="1:10" ht="18.5" x14ac:dyDescent="0.45">
      <c r="A987" s="1">
        <v>986</v>
      </c>
      <c r="B987" s="2">
        <v>344.54896967879404</v>
      </c>
      <c r="C987" s="1">
        <v>2</v>
      </c>
      <c r="D987" s="3">
        <v>121349</v>
      </c>
      <c r="E987" s="1">
        <v>5</v>
      </c>
      <c r="F987" s="1">
        <v>0</v>
      </c>
      <c r="G987" s="1">
        <v>5</v>
      </c>
      <c r="H987" s="1">
        <v>1</v>
      </c>
      <c r="I987" s="1">
        <v>3</v>
      </c>
      <c r="J987" s="1">
        <v>0</v>
      </c>
    </row>
    <row r="988" spans="1:10" ht="18.5" x14ac:dyDescent="0.45">
      <c r="A988" s="1">
        <v>987</v>
      </c>
      <c r="B988" s="2">
        <v>381.9140097185051</v>
      </c>
      <c r="C988" s="1">
        <v>2</v>
      </c>
      <c r="D988" s="3">
        <v>145279</v>
      </c>
      <c r="E988" s="1">
        <v>5</v>
      </c>
      <c r="F988" s="1">
        <v>3</v>
      </c>
      <c r="G988" s="1">
        <v>2</v>
      </c>
      <c r="H988" s="1">
        <v>0</v>
      </c>
      <c r="I988" s="1">
        <v>3</v>
      </c>
      <c r="J988" s="1">
        <v>0</v>
      </c>
    </row>
    <row r="989" spans="1:10" ht="18.5" x14ac:dyDescent="0.45">
      <c r="A989" s="1">
        <v>988</v>
      </c>
      <c r="B989" s="2">
        <v>262.86949703035117</v>
      </c>
      <c r="C989" s="1">
        <v>2</v>
      </c>
      <c r="D989" s="3">
        <v>130839</v>
      </c>
      <c r="E989" s="1">
        <v>3</v>
      </c>
      <c r="F989" s="1">
        <v>1</v>
      </c>
      <c r="G989" s="1">
        <v>1</v>
      </c>
      <c r="H989" s="1">
        <v>0</v>
      </c>
      <c r="I989" s="1">
        <v>1</v>
      </c>
      <c r="J989" s="1">
        <v>0</v>
      </c>
    </row>
    <row r="990" spans="1:10" ht="18.5" x14ac:dyDescent="0.45">
      <c r="A990" s="1">
        <v>989</v>
      </c>
      <c r="B990" s="2">
        <v>172.84389672033006</v>
      </c>
      <c r="C990" s="1">
        <v>1</v>
      </c>
      <c r="D990" s="3">
        <v>78892</v>
      </c>
      <c r="E990" s="1">
        <v>1</v>
      </c>
      <c r="F990" s="1">
        <v>1</v>
      </c>
      <c r="G990" s="1">
        <v>10</v>
      </c>
      <c r="H990" s="1">
        <v>0</v>
      </c>
      <c r="I990" s="1">
        <v>0</v>
      </c>
      <c r="J990" s="1">
        <v>0</v>
      </c>
    </row>
    <row r="991" spans="1:10" ht="18.5" x14ac:dyDescent="0.45">
      <c r="A991" s="1">
        <v>990</v>
      </c>
      <c r="B991" s="2">
        <v>127.21235127834494</v>
      </c>
      <c r="C991" s="1">
        <v>1</v>
      </c>
      <c r="D991" s="3">
        <v>81881</v>
      </c>
      <c r="E991" s="1">
        <v>2</v>
      </c>
      <c r="F991" s="1">
        <v>2</v>
      </c>
      <c r="G991" s="1">
        <v>1</v>
      </c>
      <c r="H991" s="1">
        <v>0</v>
      </c>
      <c r="I991" s="1">
        <v>1</v>
      </c>
      <c r="J991" s="1">
        <v>1</v>
      </c>
    </row>
    <row r="992" spans="1:10" ht="18.5" x14ac:dyDescent="0.45">
      <c r="A992" s="1">
        <v>991</v>
      </c>
      <c r="B992" s="2">
        <v>348.39124646385324</v>
      </c>
      <c r="C992" s="1">
        <v>2</v>
      </c>
      <c r="D992" s="3">
        <v>133868</v>
      </c>
      <c r="E992" s="1">
        <v>2</v>
      </c>
      <c r="F992" s="1">
        <v>2</v>
      </c>
      <c r="G992" s="1">
        <v>12</v>
      </c>
      <c r="H992" s="1">
        <v>0</v>
      </c>
      <c r="I992" s="1">
        <v>0</v>
      </c>
      <c r="J992" s="1">
        <v>1</v>
      </c>
    </row>
    <row r="993" spans="1:10" ht="18.5" x14ac:dyDescent="0.45">
      <c r="A993" s="1">
        <v>992</v>
      </c>
      <c r="B993" s="2">
        <v>344.42998932916868</v>
      </c>
      <c r="C993" s="1">
        <v>2</v>
      </c>
      <c r="D993" s="3">
        <v>143953</v>
      </c>
      <c r="E993" s="1">
        <v>4</v>
      </c>
      <c r="F993" s="1">
        <v>1</v>
      </c>
      <c r="G993" s="1">
        <v>5</v>
      </c>
      <c r="H993" s="1">
        <v>0</v>
      </c>
      <c r="I993" s="1">
        <v>2</v>
      </c>
      <c r="J993" s="1">
        <v>0</v>
      </c>
    </row>
    <row r="994" spans="1:10" ht="18.5" x14ac:dyDescent="0.45">
      <c r="A994" s="1">
        <v>993</v>
      </c>
      <c r="B994" s="2">
        <v>303.97812412532062</v>
      </c>
      <c r="C994" s="1">
        <v>2</v>
      </c>
      <c r="D994" s="3">
        <v>122397</v>
      </c>
      <c r="E994" s="1">
        <v>3</v>
      </c>
      <c r="F994" s="1">
        <v>3</v>
      </c>
      <c r="G994" s="1">
        <v>2</v>
      </c>
      <c r="H994" s="1">
        <v>0</v>
      </c>
      <c r="I994" s="1">
        <v>1</v>
      </c>
      <c r="J994" s="1">
        <v>0</v>
      </c>
    </row>
    <row r="995" spans="1:10" ht="18.5" x14ac:dyDescent="0.45">
      <c r="A995" s="1">
        <v>994</v>
      </c>
      <c r="B995" s="2">
        <v>243.29518190966689</v>
      </c>
      <c r="C995" s="1">
        <v>2</v>
      </c>
      <c r="D995" s="3">
        <v>125762</v>
      </c>
      <c r="E995" s="1">
        <v>2</v>
      </c>
      <c r="F995" s="1">
        <v>1</v>
      </c>
      <c r="G995" s="1">
        <v>3</v>
      </c>
      <c r="H995" s="1">
        <v>0</v>
      </c>
      <c r="I995" s="1">
        <v>0</v>
      </c>
      <c r="J995" s="1">
        <v>0</v>
      </c>
    </row>
    <row r="996" spans="1:10" ht="18.5" x14ac:dyDescent="0.45">
      <c r="A996" s="1">
        <v>995</v>
      </c>
      <c r="B996" s="2">
        <v>328.03498005011977</v>
      </c>
      <c r="C996" s="1">
        <v>3</v>
      </c>
      <c r="D996" s="3">
        <v>131641</v>
      </c>
      <c r="E996" s="1">
        <v>4</v>
      </c>
      <c r="F996" s="1">
        <v>2</v>
      </c>
      <c r="G996" s="1">
        <v>10</v>
      </c>
      <c r="H996" s="1">
        <v>0</v>
      </c>
      <c r="I996" s="1">
        <v>1</v>
      </c>
      <c r="J996" s="1">
        <v>0</v>
      </c>
    </row>
    <row r="997" spans="1:10" ht="18.5" x14ac:dyDescent="0.45">
      <c r="A997" s="1">
        <v>996</v>
      </c>
      <c r="B997" s="2">
        <v>274.18419105100884</v>
      </c>
      <c r="C997" s="1">
        <v>2</v>
      </c>
      <c r="D997" s="3">
        <v>116932</v>
      </c>
      <c r="E997" s="1">
        <v>2</v>
      </c>
      <c r="F997" s="1">
        <v>2</v>
      </c>
      <c r="G997" s="1">
        <v>2</v>
      </c>
      <c r="H997" s="1">
        <v>0</v>
      </c>
      <c r="I997" s="1">
        <v>0</v>
      </c>
      <c r="J997" s="1">
        <v>0</v>
      </c>
    </row>
    <row r="998" spans="1:10" ht="18.5" x14ac:dyDescent="0.45">
      <c r="A998" s="1">
        <v>997</v>
      </c>
      <c r="B998" s="2">
        <v>429.38611082201726</v>
      </c>
      <c r="C998" s="1">
        <v>3</v>
      </c>
      <c r="D998" s="3">
        <v>145577</v>
      </c>
      <c r="E998" s="1">
        <v>3</v>
      </c>
      <c r="F998" s="1">
        <v>3</v>
      </c>
      <c r="G998" s="1">
        <v>8</v>
      </c>
      <c r="H998" s="1">
        <v>0</v>
      </c>
      <c r="I998" s="1">
        <v>0</v>
      </c>
      <c r="J998" s="1">
        <v>1</v>
      </c>
    </row>
    <row r="999" spans="1:10" ht="18.5" x14ac:dyDescent="0.45">
      <c r="A999" s="1">
        <v>998</v>
      </c>
      <c r="B999" s="2">
        <v>245.55909453474652</v>
      </c>
      <c r="C999" s="1">
        <v>2</v>
      </c>
      <c r="D999" s="3">
        <v>113220</v>
      </c>
      <c r="E999" s="1">
        <v>2</v>
      </c>
      <c r="F999" s="1">
        <v>1</v>
      </c>
      <c r="G999" s="1">
        <v>1</v>
      </c>
      <c r="H999" s="1">
        <v>0</v>
      </c>
      <c r="I999" s="1">
        <v>0</v>
      </c>
      <c r="J999" s="1">
        <v>1</v>
      </c>
    </row>
    <row r="1000" spans="1:10" ht="18.5" x14ac:dyDescent="0.45">
      <c r="A1000" s="1">
        <v>999</v>
      </c>
      <c r="B1000" s="2">
        <v>340.18028206408394</v>
      </c>
      <c r="C1000" s="1">
        <v>2</v>
      </c>
      <c r="D1000" s="3">
        <v>144821</v>
      </c>
      <c r="E1000" s="1">
        <v>5</v>
      </c>
      <c r="F1000" s="1">
        <v>1</v>
      </c>
      <c r="G1000" s="1">
        <v>4</v>
      </c>
      <c r="H1000" s="1">
        <v>0</v>
      </c>
      <c r="I1000" s="1">
        <v>3</v>
      </c>
      <c r="J1000" s="1">
        <v>0</v>
      </c>
    </row>
    <row r="1001" spans="1:10" ht="18.5" x14ac:dyDescent="0.45">
      <c r="A1001" s="1">
        <v>1000</v>
      </c>
      <c r="B1001" s="2">
        <v>352.79688516119575</v>
      </c>
      <c r="C1001" s="1">
        <v>2</v>
      </c>
      <c r="D1001" s="3">
        <v>143695</v>
      </c>
      <c r="E1001" s="1">
        <v>5</v>
      </c>
      <c r="F1001" s="1">
        <v>3</v>
      </c>
      <c r="G1001" s="1">
        <v>8</v>
      </c>
      <c r="H1001" s="1">
        <v>0</v>
      </c>
      <c r="I1001" s="1">
        <v>3</v>
      </c>
      <c r="J1001" s="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DGPs</vt:lpstr>
      <vt:lpstr>Sales Data</vt:lpstr>
      <vt:lpstr>Bimodal Error 1</vt:lpstr>
      <vt:lpstr>Bimodal Error 2</vt:lpstr>
      <vt:lpstr>Collinear</vt:lpstr>
      <vt:lpstr>Heteroskedasticity</vt:lpstr>
      <vt:lpstr>Nonlinear</vt:lpstr>
      <vt:lpstr>Outliers</vt:lpstr>
      <vt:lpstr>Grocery Data</vt:lpstr>
      <vt:lpstr>Grocery DGP1</vt:lpstr>
      <vt:lpstr>Sales Call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Alex Scott</cp:lastModifiedBy>
  <dcterms:created xsi:type="dcterms:W3CDTF">2016-07-02T10:25:44Z</dcterms:created>
  <dcterms:modified xsi:type="dcterms:W3CDTF">2018-07-15T23:23:26Z</dcterms:modified>
</cp:coreProperties>
</file>