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vmqc-my.sharepoint.com/personal/e_avadao_etu_cvm_qc_ca/Documents/"/>
    </mc:Choice>
  </mc:AlternateContent>
  <xr:revisionPtr revIDLastSave="0" documentId="8_{0AF65385-74C4-4BB4-89E9-221761B422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5" i="2"/>
  <c r="F12" i="2"/>
  <c r="F23" i="2" l="1"/>
  <c r="F26" i="2" s="1"/>
  <c r="F28" i="2" s="1"/>
  <c r="F13" i="1"/>
  <c r="F14" i="1"/>
  <c r="F15" i="1"/>
  <c r="F12" i="1"/>
  <c r="F29" i="2" l="1"/>
  <c r="F31" i="2"/>
  <c r="F23" i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<sst xmlns="http://schemas.openxmlformats.org/spreadsheetml/2006/main" count="103" uniqueCount="36">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</sst>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#,##0.00\ &quot;$&quot;"/>
    <numFmt numFmtId="165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name val="Lucida Fax"/>
      <family val="1"/>
    </font>
    <font>
      <sz val="11"/>
      <color theme="2"/>
      <name val="Lucida Fax"/>
      <family val="1"/>
    </font>
    <font>
      <i/>
      <sz val="8"/>
      <color theme="2" tint="-0.749992370372631"/>
      <name val="Lucida Fax"/>
      <family val="1"/>
    </font>
    <font>
      <sz val="8"/>
      <color theme="2" tint="-0.749992370372631"/>
      <name val="Lucida Fax"/>
      <family val="1"/>
    </font>
    <font>
      <sz val="8"/>
      <color theme="0"/>
      <name val="Lucida Fax"/>
      <family val="1"/>
    </font>
    <font>
      <i/>
      <sz val="8"/>
      <color theme="0"/>
      <name val="Lucida Fax"/>
      <family val="1"/>
    </font>
    <font>
      <i/>
      <sz val="8"/>
      <color theme="1" tint="0.34998626667073579"/>
      <name val="Lucida Fax"/>
      <family val="1"/>
    </font>
    <font>
      <b/>
      <sz val="8"/>
      <name val="Lucida Fax"/>
      <family val="1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20" fillId="0" borderId="0" xfId="0" applyNumberFormat="1" applyFont="1" applyFill="1" applyBorder="1" applyAlignment="1">
      <alignment horizontal="center"/>
    </xf>
    <xf numFmtId="0" fontId="20" fillId="0" borderId="0" xfId="0" applyNumberFormat="1" applyFont="1" applyFill="1" applyBorder="1" applyAlignment="1">
      <alignment horizontal="left"/>
    </xf>
    <xf numFmtId="0" fontId="21" fillId="12" borderId="0" xfId="0" applyNumberFormat="1" applyFont="1" applyFill="1" applyBorder="1" applyAlignment="1">
      <alignment horizontal="left" vertical="center"/>
    </xf>
    <xf numFmtId="0" fontId="22" fillId="2" borderId="12" xfId="0" applyNumberFormat="1" applyFont="1" applyFill="1" applyBorder="1" applyAlignment="1">
      <alignment horizontal="right"/>
    </xf>
    <xf numFmtId="0" fontId="20" fillId="2" borderId="0" xfId="0" applyNumberFormat="1" applyFont="1" applyFill="1" applyBorder="1" applyAlignment="1">
      <alignment horizontal="left"/>
    </xf>
    <xf numFmtId="0" fontId="23" fillId="2" borderId="0" xfId="0" applyNumberFormat="1" applyFont="1" applyFill="1" applyBorder="1" applyAlignment="1">
      <alignment horizontal="left"/>
    </xf>
    <xf numFmtId="0" fontId="23" fillId="2" borderId="0" xfId="0" applyNumberFormat="1" applyFont="1" applyFill="1" applyBorder="1" applyAlignment="1">
      <alignment horizontal="left"/>
    </xf>
    <xf numFmtId="0" fontId="23" fillId="2" borderId="13" xfId="0" applyNumberFormat="1" applyFont="1" applyFill="1" applyBorder="1" applyAlignment="1">
      <alignment horizontal="left"/>
    </xf>
    <xf numFmtId="0" fontId="23" fillId="2" borderId="14" xfId="0" applyNumberFormat="1" applyFont="1" applyFill="1" applyBorder="1" applyAlignment="1">
      <alignment horizontal="left"/>
    </xf>
    <xf numFmtId="0" fontId="23" fillId="2" borderId="14" xfId="0" applyNumberFormat="1" applyFont="1" applyFill="1" applyBorder="1" applyAlignment="1">
      <alignment horizontal="left"/>
    </xf>
    <xf numFmtId="44" fontId="20" fillId="2" borderId="0" xfId="1" applyFont="1" applyFill="1" applyBorder="1" applyAlignment="1">
      <alignment horizontal="left"/>
    </xf>
    <xf numFmtId="0" fontId="20" fillId="13" borderId="0" xfId="0" applyNumberFormat="1" applyFont="1" applyFill="1" applyBorder="1" applyAlignment="1">
      <alignment horizontal="left"/>
    </xf>
    <xf numFmtId="44" fontId="20" fillId="13" borderId="0" xfId="1" applyFont="1" applyFill="1" applyBorder="1" applyAlignment="1">
      <alignment horizontal="left"/>
    </xf>
    <xf numFmtId="0" fontId="20" fillId="5" borderId="0" xfId="0" quotePrefix="1" applyNumberFormat="1" applyFont="1" applyFill="1" applyBorder="1" applyAlignment="1">
      <alignment horizontal="left"/>
    </xf>
    <xf numFmtId="0" fontId="20" fillId="15" borderId="0" xfId="0" quotePrefix="1" applyNumberFormat="1" applyFont="1" applyFill="1" applyBorder="1" applyAlignment="1">
      <alignment horizontal="left"/>
    </xf>
    <xf numFmtId="0" fontId="26" fillId="2" borderId="0" xfId="0" applyNumberFormat="1" applyFont="1" applyFill="1" applyBorder="1" applyAlignment="1">
      <alignment horizontal="left"/>
    </xf>
    <xf numFmtId="0" fontId="26" fillId="13" borderId="0" xfId="0" applyNumberFormat="1" applyFont="1" applyFill="1" applyBorder="1" applyAlignment="1">
      <alignment horizontal="left"/>
    </xf>
    <xf numFmtId="0" fontId="26" fillId="5" borderId="0" xfId="0" applyNumberFormat="1" applyFont="1" applyFill="1" applyBorder="1" applyAlignment="1">
      <alignment horizontal="left"/>
    </xf>
    <xf numFmtId="0" fontId="26" fillId="15" borderId="0" xfId="0" applyNumberFormat="1" applyFont="1" applyFill="1" applyBorder="1" applyAlignment="1">
      <alignment horizontal="left"/>
    </xf>
    <xf numFmtId="0" fontId="24" fillId="14" borderId="16" xfId="0" applyNumberFormat="1" applyFont="1" applyFill="1" applyBorder="1" applyAlignment="1">
      <alignment horizontal="left"/>
    </xf>
    <xf numFmtId="0" fontId="26" fillId="15" borderId="17" xfId="0" applyNumberFormat="1" applyFont="1" applyFill="1" applyBorder="1" applyAlignment="1">
      <alignment horizontal="left"/>
    </xf>
    <xf numFmtId="0" fontId="20" fillId="15" borderId="17" xfId="0" quotePrefix="1" applyNumberFormat="1" applyFont="1" applyFill="1" applyBorder="1" applyAlignment="1">
      <alignment horizontal="left"/>
    </xf>
    <xf numFmtId="0" fontId="20" fillId="4" borderId="15" xfId="0" applyNumberFormat="1" applyFont="1" applyFill="1" applyBorder="1" applyAlignment="1">
      <alignment horizontal="left"/>
    </xf>
    <xf numFmtId="0" fontId="20" fillId="4" borderId="16" xfId="0" applyNumberFormat="1" applyFont="1" applyFill="1" applyBorder="1" applyAlignment="1">
      <alignment horizontal="left"/>
    </xf>
    <xf numFmtId="0" fontId="20" fillId="16" borderId="0" xfId="0" applyNumberFormat="1" applyFont="1" applyFill="1" applyBorder="1" applyAlignment="1">
      <alignment horizontal="left"/>
    </xf>
    <xf numFmtId="0" fontId="24" fillId="4" borderId="15" xfId="0" applyNumberFormat="1" applyFont="1" applyFill="1" applyBorder="1" applyAlignment="1">
      <alignment horizontal="left"/>
    </xf>
    <xf numFmtId="0" fontId="24" fillId="16" borderId="0" xfId="0" applyNumberFormat="1" applyFont="1" applyFill="1" applyBorder="1" applyAlignment="1">
      <alignment horizontal="left"/>
    </xf>
    <xf numFmtId="0" fontId="24" fillId="4" borderId="16" xfId="0" applyNumberFormat="1" applyFont="1" applyFill="1" applyBorder="1" applyAlignment="1">
      <alignment horizontal="left"/>
    </xf>
    <xf numFmtId="0" fontId="24" fillId="4" borderId="17" xfId="0" applyNumberFormat="1" applyFont="1" applyFill="1" applyBorder="1" applyAlignment="1">
      <alignment horizontal="left"/>
    </xf>
    <xf numFmtId="0" fontId="24" fillId="4" borderId="18" xfId="0" applyNumberFormat="1" applyFont="1" applyFill="1" applyBorder="1" applyAlignment="1">
      <alignment horizontal="left"/>
    </xf>
    <xf numFmtId="0" fontId="20" fillId="4" borderId="18" xfId="0" applyNumberFormat="1" applyFont="1" applyFill="1" applyBorder="1" applyAlignment="1">
      <alignment horizontal="left"/>
    </xf>
    <xf numFmtId="44" fontId="20" fillId="2" borderId="15" xfId="0" applyNumberFormat="1" applyFont="1" applyFill="1" applyBorder="1" applyAlignment="1">
      <alignment horizontal="left"/>
    </xf>
    <xf numFmtId="44" fontId="20" fillId="2" borderId="16" xfId="1" applyFont="1" applyFill="1" applyBorder="1" applyAlignment="1">
      <alignment horizontal="left"/>
    </xf>
    <xf numFmtId="44" fontId="20" fillId="2" borderId="18" xfId="0" applyNumberFormat="1" applyFont="1" applyFill="1" applyBorder="1" applyAlignment="1">
      <alignment horizontal="left"/>
    </xf>
    <xf numFmtId="44" fontId="20" fillId="2" borderId="16" xfId="0" applyNumberFormat="1" applyFont="1" applyFill="1" applyBorder="1" applyAlignment="1">
      <alignment horizontal="left"/>
    </xf>
    <xf numFmtId="44" fontId="20" fillId="2" borderId="17" xfId="0" applyNumberFormat="1" applyFont="1" applyFill="1" applyBorder="1" applyAlignment="1">
      <alignment horizontal="left"/>
    </xf>
    <xf numFmtId="44" fontId="27" fillId="2" borderId="15" xfId="0" applyNumberFormat="1" applyFont="1" applyFill="1" applyBorder="1" applyAlignment="1">
      <alignment horizontal="left"/>
    </xf>
    <xf numFmtId="165" fontId="25" fillId="4" borderId="16" xfId="2" applyNumberFormat="1" applyFont="1" applyFill="1" applyBorder="1" applyAlignment="1">
      <alignment horizontal="right"/>
    </xf>
    <xf numFmtId="165" fontId="25" fillId="4" borderId="17" xfId="2" applyNumberFormat="1" applyFont="1" applyFill="1" applyBorder="1" applyAlignment="1">
      <alignment horizontal="right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24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2" t="s">
        <v>18</v>
      </c>
      <c r="C4" s="72"/>
      <c r="D4" s="72"/>
      <c r="E4" s="72"/>
      <c r="F4" s="72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">
      <c r="B7" s="13"/>
      <c r="C7" s="13"/>
      <c r="D7" s="14" t="s">
        <v>22</v>
      </c>
      <c r="E7" s="14"/>
      <c r="F7" s="14"/>
    </row>
    <row r="8" spans="2:10" ht="10.15" customHeight="1" x14ac:dyDescent="0.2">
      <c r="B8" s="13"/>
      <c r="C8" s="13"/>
      <c r="D8" s="14" t="s">
        <v>21</v>
      </c>
      <c r="E8" s="14"/>
      <c r="F8" s="14"/>
    </row>
    <row r="9" spans="2:10" ht="10.15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2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2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2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2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2"/>
  <sheetViews>
    <sheetView tabSelected="1" workbookViewId="0">
      <selection activeCell="C27" sqref="C27"/>
    </sheetView>
  </sheetViews>
  <sheetFormatPr baseColWidth="10" defaultColWidth="11.5703125" defaultRowHeight="10.15" customHeight="1" x14ac:dyDescent="0.2"/>
  <cols>
    <col min="1" max="1" width="11.5703125" style="63" customWidth="1"/>
    <col min="2" max="2" width="12.85546875" style="63" customWidth="1"/>
    <col min="3" max="3" width="59.7109375" style="63" customWidth="1"/>
    <col min="4" max="4" width="17.140625" style="63" customWidth="1"/>
    <col min="5" max="5" width="16.5703125" style="63" customWidth="1"/>
    <col min="6" max="6" width="16.28515625" style="63" customWidth="1"/>
    <col min="7" max="8" width="19.85546875" style="63" customWidth="1"/>
    <col min="9" max="9" width="19.85546875" style="1" customWidth="1"/>
    <col min="10" max="16384" width="11.5703125" style="1"/>
  </cols>
  <sheetData>
    <row r="2" spans="2:10" ht="15" customHeight="1" x14ac:dyDescent="0.2">
      <c r="B2" s="77" t="s">
        <v>0</v>
      </c>
      <c r="C2" s="77"/>
      <c r="D2" s="77"/>
      <c r="E2" s="77"/>
      <c r="F2" s="77"/>
    </row>
    <row r="3" spans="2:10" ht="10.15" customHeight="1" x14ac:dyDescent="0.2">
      <c r="B3" s="75"/>
      <c r="C3" s="75"/>
      <c r="D3" s="75"/>
      <c r="E3" s="75"/>
      <c r="F3" s="75"/>
    </row>
    <row r="4" spans="2:10" ht="10.15" customHeight="1" x14ac:dyDescent="0.2">
      <c r="B4" s="78" t="s">
        <v>18</v>
      </c>
      <c r="C4" s="78"/>
      <c r="D4" s="78"/>
      <c r="E4" s="78"/>
      <c r="F4" s="78"/>
    </row>
    <row r="5" spans="2:10" ht="10.15" customHeight="1" x14ac:dyDescent="0.2">
      <c r="B5" s="76"/>
      <c r="C5" s="76"/>
      <c r="D5" s="76"/>
      <c r="E5" s="76"/>
      <c r="F5" s="76"/>
    </row>
    <row r="6" spans="2:10" ht="10.15" customHeight="1" x14ac:dyDescent="0.2">
      <c r="B6" s="82" t="s">
        <v>19</v>
      </c>
      <c r="C6" s="82"/>
      <c r="D6" s="82" t="s">
        <v>20</v>
      </c>
      <c r="E6" s="82"/>
      <c r="F6" s="82"/>
    </row>
    <row r="7" spans="2:10" ht="10.15" customHeight="1" x14ac:dyDescent="0.2">
      <c r="B7" s="81"/>
      <c r="C7" s="81"/>
      <c r="D7" s="80" t="s">
        <v>22</v>
      </c>
      <c r="E7" s="80"/>
      <c r="F7" s="80"/>
    </row>
    <row r="8" spans="2:10" ht="10.15" customHeight="1" x14ac:dyDescent="0.2">
      <c r="B8" s="81"/>
      <c r="C8" s="81"/>
      <c r="D8" s="80" t="s">
        <v>21</v>
      </c>
      <c r="E8" s="80"/>
      <c r="F8" s="80"/>
    </row>
    <row r="9" spans="2:10" ht="10.15" customHeight="1" x14ac:dyDescent="0.2">
      <c r="B9" s="83"/>
      <c r="C9" s="83"/>
      <c r="D9" s="84" t="s">
        <v>23</v>
      </c>
      <c r="E9" s="84"/>
      <c r="F9" s="84"/>
    </row>
    <row r="10" spans="2:10" ht="10.15" customHeight="1" thickBot="1" x14ac:dyDescent="0.25">
      <c r="B10" s="76"/>
      <c r="C10" s="76"/>
      <c r="D10" s="76"/>
      <c r="E10" s="76"/>
      <c r="F10" s="76"/>
    </row>
    <row r="11" spans="2:10" ht="14.25" customHeight="1" x14ac:dyDescent="0.2">
      <c r="B11" s="94" t="s">
        <v>1</v>
      </c>
      <c r="C11" s="94" t="s">
        <v>2</v>
      </c>
      <c r="D11" s="94" t="s">
        <v>3</v>
      </c>
      <c r="E11" s="94" t="s">
        <v>4</v>
      </c>
      <c r="F11" s="94" t="s">
        <v>5</v>
      </c>
    </row>
    <row r="12" spans="2:10" ht="14.25" customHeight="1" x14ac:dyDescent="0.2">
      <c r="B12" s="90">
        <v>1</v>
      </c>
      <c r="C12" s="79" t="s">
        <v>9</v>
      </c>
      <c r="D12" s="79">
        <v>15</v>
      </c>
      <c r="E12" s="85">
        <v>45</v>
      </c>
      <c r="F12" s="85">
        <f>D12*E12</f>
        <v>675</v>
      </c>
      <c r="J12" s="2"/>
    </row>
    <row r="13" spans="2:10" ht="14.25" customHeight="1" x14ac:dyDescent="0.2">
      <c r="B13" s="91">
        <v>2</v>
      </c>
      <c r="C13" s="86" t="s">
        <v>11</v>
      </c>
      <c r="D13" s="86">
        <v>2</v>
      </c>
      <c r="E13" s="87">
        <v>499.99</v>
      </c>
      <c r="F13" s="87">
        <f t="shared" ref="F13:F15" si="0">D13*E13</f>
        <v>999.98</v>
      </c>
    </row>
    <row r="14" spans="2:10" ht="14.25" customHeight="1" x14ac:dyDescent="0.2">
      <c r="B14" s="90">
        <v>3</v>
      </c>
      <c r="C14" s="79" t="s">
        <v>10</v>
      </c>
      <c r="D14" s="79">
        <v>5</v>
      </c>
      <c r="E14" s="85">
        <v>45</v>
      </c>
      <c r="F14" s="85">
        <f t="shared" si="0"/>
        <v>225</v>
      </c>
    </row>
    <row r="15" spans="2:10" ht="14.25" customHeight="1" x14ac:dyDescent="0.2">
      <c r="B15" s="91">
        <v>4</v>
      </c>
      <c r="C15" s="86" t="s">
        <v>12</v>
      </c>
      <c r="D15" s="86">
        <v>120</v>
      </c>
      <c r="E15" s="87">
        <v>85</v>
      </c>
      <c r="F15" s="87">
        <f t="shared" si="0"/>
        <v>10200</v>
      </c>
    </row>
    <row r="16" spans="2:10" ht="14.25" customHeight="1" x14ac:dyDescent="0.2">
      <c r="B16" s="92">
        <v>5</v>
      </c>
      <c r="C16" s="88" t="s">
        <v>7</v>
      </c>
      <c r="D16" s="88" t="s">
        <v>6</v>
      </c>
      <c r="E16" s="88" t="s">
        <v>8</v>
      </c>
      <c r="F16" s="88" t="s">
        <v>8</v>
      </c>
      <c r="J16" s="2"/>
    </row>
    <row r="17" spans="2:6" ht="14.25" customHeight="1" x14ac:dyDescent="0.2">
      <c r="B17" s="93">
        <v>6</v>
      </c>
      <c r="C17" s="89" t="s">
        <v>7</v>
      </c>
      <c r="D17" s="89" t="s">
        <v>6</v>
      </c>
      <c r="E17" s="89" t="s">
        <v>8</v>
      </c>
      <c r="F17" s="89" t="s">
        <v>8</v>
      </c>
    </row>
    <row r="18" spans="2:6" ht="14.25" customHeight="1" x14ac:dyDescent="0.2">
      <c r="B18" s="92">
        <v>7</v>
      </c>
      <c r="C18" s="88" t="s">
        <v>7</v>
      </c>
      <c r="D18" s="88" t="s">
        <v>6</v>
      </c>
      <c r="E18" s="88" t="s">
        <v>8</v>
      </c>
      <c r="F18" s="88" t="s">
        <v>8</v>
      </c>
    </row>
    <row r="19" spans="2:6" ht="14.25" customHeight="1" x14ac:dyDescent="0.2">
      <c r="B19" s="93">
        <v>8</v>
      </c>
      <c r="C19" s="89" t="s">
        <v>7</v>
      </c>
      <c r="D19" s="89" t="s">
        <v>6</v>
      </c>
      <c r="E19" s="89" t="s">
        <v>8</v>
      </c>
      <c r="F19" s="89" t="s">
        <v>8</v>
      </c>
    </row>
    <row r="20" spans="2:6" ht="14.25" customHeight="1" x14ac:dyDescent="0.2">
      <c r="B20" s="92">
        <v>9</v>
      </c>
      <c r="C20" s="88" t="s">
        <v>7</v>
      </c>
      <c r="D20" s="88" t="s">
        <v>6</v>
      </c>
      <c r="E20" s="88" t="s">
        <v>8</v>
      </c>
      <c r="F20" s="88" t="s">
        <v>8</v>
      </c>
    </row>
    <row r="21" spans="2:6" ht="14.25" customHeight="1" thickBot="1" x14ac:dyDescent="0.25">
      <c r="B21" s="95">
        <v>10</v>
      </c>
      <c r="C21" s="96" t="s">
        <v>7</v>
      </c>
      <c r="D21" s="96" t="s">
        <v>6</v>
      </c>
      <c r="E21" s="96" t="s">
        <v>8</v>
      </c>
      <c r="F21" s="96" t="s">
        <v>8</v>
      </c>
    </row>
    <row r="22" spans="2:6" ht="14.25" customHeight="1" thickBot="1" x14ac:dyDescent="0.25">
      <c r="B22" s="76"/>
      <c r="C22" s="76"/>
      <c r="D22" s="76"/>
      <c r="E22" s="76"/>
      <c r="F22" s="76"/>
    </row>
    <row r="23" spans="2:6" ht="14.25" customHeight="1" thickBot="1" x14ac:dyDescent="0.25">
      <c r="B23" s="76"/>
      <c r="C23" s="76"/>
      <c r="D23" s="100" t="s">
        <v>13</v>
      </c>
      <c r="E23" s="97"/>
      <c r="F23" s="106">
        <f>SUM(F12:F15)</f>
        <v>12099.98</v>
      </c>
    </row>
    <row r="24" spans="2:6" ht="14.25" customHeight="1" thickBot="1" x14ac:dyDescent="0.25">
      <c r="B24" s="76"/>
      <c r="C24" s="76"/>
      <c r="D24" s="101"/>
      <c r="E24" s="99"/>
      <c r="F24" s="76"/>
    </row>
    <row r="25" spans="2:6" ht="14.25" customHeight="1" thickBot="1" x14ac:dyDescent="0.25">
      <c r="B25" s="76"/>
      <c r="C25" s="76"/>
      <c r="D25" s="102" t="s">
        <v>14</v>
      </c>
      <c r="E25" s="98"/>
      <c r="F25" s="107">
        <v>500</v>
      </c>
    </row>
    <row r="26" spans="2:6" ht="14.25" customHeight="1" thickBot="1" x14ac:dyDescent="0.25">
      <c r="B26" s="76"/>
      <c r="C26" s="76"/>
      <c r="D26" s="104" t="s">
        <v>13</v>
      </c>
      <c r="E26" s="105"/>
      <c r="F26" s="108">
        <f>F23-F25</f>
        <v>11599.98</v>
      </c>
    </row>
    <row r="27" spans="2:6" ht="14.25" customHeight="1" thickBot="1" x14ac:dyDescent="0.25">
      <c r="B27" s="76"/>
      <c r="C27" s="76"/>
      <c r="D27" s="101"/>
      <c r="E27" s="99"/>
      <c r="F27" s="76"/>
    </row>
    <row r="28" spans="2:6" ht="14.25" customHeight="1" x14ac:dyDescent="0.2">
      <c r="B28" s="76"/>
      <c r="C28" s="76"/>
      <c r="D28" s="102" t="s">
        <v>15</v>
      </c>
      <c r="E28" s="112">
        <v>0.05</v>
      </c>
      <c r="F28" s="109">
        <f>$F$26*E28</f>
        <v>579.99900000000002</v>
      </c>
    </row>
    <row r="29" spans="2:6" ht="14.25" customHeight="1" thickBot="1" x14ac:dyDescent="0.25">
      <c r="B29" s="76"/>
      <c r="C29" s="76"/>
      <c r="D29" s="103" t="s">
        <v>16</v>
      </c>
      <c r="E29" s="113">
        <v>9.9750000000000005E-2</v>
      </c>
      <c r="F29" s="110">
        <f>$F$26*E29</f>
        <v>1157.0980050000001</v>
      </c>
    </row>
    <row r="30" spans="2:6" ht="14.25" customHeight="1" thickBot="1" x14ac:dyDescent="0.25">
      <c r="B30" s="76"/>
      <c r="C30" s="76"/>
      <c r="D30" s="101"/>
      <c r="E30" s="99"/>
      <c r="F30" s="76"/>
    </row>
    <row r="31" spans="2:6" ht="14.25" customHeight="1" thickBot="1" x14ac:dyDescent="0.25">
      <c r="B31" s="76"/>
      <c r="C31" s="76"/>
      <c r="D31" s="100" t="s">
        <v>17</v>
      </c>
      <c r="E31" s="97"/>
      <c r="F31" s="111">
        <f>SUM(F26:F29)</f>
        <v>13337.077004999999</v>
      </c>
    </row>
    <row r="32" spans="2:6" ht="14.25" customHeight="1" x14ac:dyDescent="0.2"/>
  </sheetData>
  <mergeCells count="8">
    <mergeCell ref="B6:C6"/>
    <mergeCell ref="D6:F6"/>
    <mergeCell ref="D7:F7"/>
    <mergeCell ref="D8:F8"/>
    <mergeCell ref="D9:F9"/>
    <mergeCell ref="B2:F2"/>
    <mergeCell ref="B4:F4"/>
    <mergeCell ref="B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3" t="s">
        <v>25</v>
      </c>
      <c r="C2" s="73"/>
      <c r="D2" s="73"/>
    </row>
    <row r="3" spans="2:4" ht="3" customHeight="1" x14ac:dyDescent="0.2"/>
    <row r="4" spans="2:4" x14ac:dyDescent="0.2">
      <c r="C4" s="74" t="s">
        <v>26</v>
      </c>
      <c r="D4" s="65" t="s">
        <v>27</v>
      </c>
    </row>
    <row r="5" spans="2:4" x14ac:dyDescent="0.2">
      <c r="C5" s="74"/>
      <c r="D5" s="66" t="s">
        <v>28</v>
      </c>
    </row>
    <row r="6" spans="2:4" x14ac:dyDescent="0.2">
      <c r="C6" s="74"/>
      <c r="D6" s="67" t="s">
        <v>29</v>
      </c>
    </row>
    <row r="7" spans="2:4" x14ac:dyDescent="0.2">
      <c r="C7" s="74"/>
      <c r="D7" s="66" t="s">
        <v>30</v>
      </c>
    </row>
    <row r="8" spans="2:4" x14ac:dyDescent="0.2">
      <c r="C8" s="74"/>
      <c r="D8" s="68" t="s">
        <v>31</v>
      </c>
    </row>
    <row r="9" spans="2:4" ht="3" customHeight="1" x14ac:dyDescent="0.2">
      <c r="C9" s="64"/>
    </row>
    <row r="10" spans="2:4" x14ac:dyDescent="0.2">
      <c r="C10" s="74" t="s">
        <v>32</v>
      </c>
      <c r="D10" s="69" t="s">
        <v>33</v>
      </c>
    </row>
    <row r="11" spans="2:4" x14ac:dyDescent="0.2">
      <c r="C11" s="74"/>
      <c r="D11" s="70" t="s">
        <v>35</v>
      </c>
    </row>
    <row r="12" spans="2:4" x14ac:dyDescent="0.2">
      <c r="C12" s="74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233B9B3A5024C99847B1D0443027F" ma:contentTypeVersion="8" ma:contentTypeDescription="Create a new document." ma:contentTypeScope="" ma:versionID="4205b92c7af998e097a9d7d608d7e9c1">
  <xsd:schema xmlns:xsd="http://www.w3.org/2001/XMLSchema" xmlns:xs="http://www.w3.org/2001/XMLSchema" xmlns:p="http://schemas.microsoft.com/office/2006/metadata/properties" xmlns:ns3="d59a1f78-4cdc-402c-b8a0-58bfb80633d0" targetNamespace="http://schemas.microsoft.com/office/2006/metadata/properties" ma:root="true" ma:fieldsID="cd47fae35d9a3e61b12f74b74f12f104" ns3:_="">
    <xsd:import namespace="d59a1f78-4cdc-402c-b8a0-58bfb80633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1f78-4cdc-402c-b8a0-58bfb8063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8DF969-CBF1-4142-9BCC-424456E444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a1f78-4cdc-402c-b8a0-58bfb80633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FA145D-7757-497F-9B7A-94401A911E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85E7D0-43CA-4516-90D4-59E5E06CC1A7}">
  <ds:schemaRefs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d59a1f78-4cdc-402c-b8a0-58bfb80633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Dao Anh Vu Andrew</cp:lastModifiedBy>
  <dcterms:created xsi:type="dcterms:W3CDTF">2013-09-23T22:09:39Z</dcterms:created>
  <dcterms:modified xsi:type="dcterms:W3CDTF">2022-10-25T14:38:45Z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0x01010006B233B9B3A5024C99847B1D0443027F</vt:lpwstr>
  </property>
</Properties>
</file>