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qbal\Work\Project\NPTB - Forex\"/>
    </mc:Choice>
  </mc:AlternateContent>
  <bookViews>
    <workbookView xWindow="0" yWindow="0" windowWidth="19200" windowHeight="6470" firstSheet="1" activeTab="3"/>
  </bookViews>
  <sheets>
    <sheet name="Base Model" sheetId="9" r:id="rId1"/>
    <sheet name="Model 1 - Random Forest" sheetId="10" r:id="rId2"/>
    <sheet name="Model 2 - SVM" sheetId="11" r:id="rId3"/>
    <sheet name="Model 3 -Logistic Regression" sheetId="12" r:id="rId4"/>
    <sheet name="Model 4 - XGBoost" sheetId="1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6" i="13" l="1"/>
  <c r="E50" i="13"/>
  <c r="E49" i="13"/>
  <c r="E29" i="13"/>
  <c r="E28" i="13"/>
  <c r="E10" i="13"/>
  <c r="E9" i="13"/>
  <c r="A56" i="11"/>
  <c r="E50" i="11"/>
  <c r="E49" i="11"/>
  <c r="E29" i="11"/>
  <c r="E28" i="11"/>
  <c r="E10" i="11"/>
  <c r="E9" i="11"/>
  <c r="A56" i="10"/>
  <c r="E50" i="10"/>
  <c r="E49" i="10"/>
  <c r="E29" i="10"/>
  <c r="E28" i="10"/>
  <c r="E10" i="10"/>
  <c r="E9" i="10"/>
  <c r="A56" i="12" l="1"/>
  <c r="E50" i="12"/>
  <c r="E49" i="12"/>
  <c r="E29" i="12"/>
  <c r="E28" i="12"/>
  <c r="E10" i="12"/>
  <c r="E9" i="12"/>
  <c r="C30" i="9"/>
  <c r="C11" i="9"/>
  <c r="C3" i="9"/>
  <c r="C4" i="9"/>
  <c r="C22" i="9"/>
  <c r="C23" i="9"/>
  <c r="A35" i="9"/>
</calcChain>
</file>

<file path=xl/sharedStrings.xml><?xml version="1.0" encoding="utf-8"?>
<sst xmlns="http://schemas.openxmlformats.org/spreadsheetml/2006/main" count="330" uniqueCount="38">
  <si>
    <t>accuracy</t>
  </si>
  <si>
    <t>Train Data</t>
  </si>
  <si>
    <t>Class</t>
  </si>
  <si>
    <t>Notes</t>
  </si>
  <si>
    <t>#</t>
  </si>
  <si>
    <t>Classification Report</t>
  </si>
  <si>
    <t>precision</t>
  </si>
  <si>
    <t>recall</t>
  </si>
  <si>
    <t>f1-score</t>
  </si>
  <si>
    <t>support</t>
  </si>
  <si>
    <t>Confusion Matrix</t>
  </si>
  <si>
    <t>Validation Data</t>
  </si>
  <si>
    <t>Test Data</t>
  </si>
  <si>
    <t>Non Taker</t>
  </si>
  <si>
    <t>Taker</t>
  </si>
  <si>
    <t>Actual: Non Taker</t>
  </si>
  <si>
    <t>Actual: Taker</t>
  </si>
  <si>
    <t>Predicted: Taker</t>
  </si>
  <si>
    <t>Predicted: Non Taker</t>
  </si>
  <si>
    <t>AUC</t>
  </si>
  <si>
    <t>decile</t>
  </si>
  <si>
    <t>decile_size</t>
  </si>
  <si>
    <t>min_proba</t>
  </si>
  <si>
    <t>max_proba</t>
  </si>
  <si>
    <t>n_takers</t>
  </si>
  <si>
    <t>n_non_takers</t>
  </si>
  <si>
    <t>decile_percentage</t>
  </si>
  <si>
    <t>decile_takers_rate</t>
  </si>
  <si>
    <t>decile_non_takers_rate</t>
  </si>
  <si>
    <t>overall_takers_rate</t>
  </si>
  <si>
    <t>overall_non_takers_rate</t>
  </si>
  <si>
    <t>cum_non_takers_rate</t>
  </si>
  <si>
    <t>cum_takers_rate / gain</t>
  </si>
  <si>
    <t>ks</t>
  </si>
  <si>
    <t>lift</t>
  </si>
  <si>
    <t>Random</t>
  </si>
  <si>
    <t>Best Threshold = 0.77</t>
  </si>
  <si>
    <t>Best Threshold = 0.68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</si>
</sst>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1" applyNumberFormat="1" applyFont="1"/>
    <xf numFmtId="9" fontId="0" fillId="0" borderId="0" xfId="1" applyFont="1"/>
    <xf numFmtId="1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1" xfId="1" applyFont="1" applyBorder="1" applyAlignment="1">
      <alignment vertical="center" wrapText="1"/>
    </xf>
    <xf numFmtId="1" fontId="0" fillId="0" borderId="1" xfId="1" applyNumberFormat="1" applyFont="1" applyFill="1" applyBorder="1" applyAlignment="1">
      <alignment vertical="center" wrapText="1"/>
    </xf>
    <xf numFmtId="11" fontId="0" fillId="0" borderId="0" xfId="0" applyNumberFormat="1"/>
    <xf numFmtId="0" fontId="4" fillId="0" borderId="0" xfId="0" applyFont="1"/>
    <xf numFmtId="11" fontId="0" fillId="0" borderId="1" xfId="1" applyNumberFormat="1" applyFont="1" applyBorder="1" applyAlignment="1">
      <alignment vertical="center" wrapText="1"/>
    </xf>
    <xf numFmtId="0" fontId="0" fillId="0" borderId="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Random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'Model 1 - Random Forest'!$A$64:$A$73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'Model 1 - Random Forest'!$G$64:$G$73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A-492D-A379-789E81FF6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33984"/>
        <c:axId val="213647360"/>
      </c:lineChart>
      <c:lineChart>
        <c:grouping val="standard"/>
        <c:varyColors val="0"/>
        <c:ser>
          <c:idx val="1"/>
          <c:order val="1"/>
          <c:tx>
            <c:v>Gain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'Model 1 - Random Forest'!$M$64:$M$73</c:f>
              <c:numCache>
                <c:formatCode>0%</c:formatCode>
                <c:ptCount val="10"/>
                <c:pt idx="0">
                  <c:v>0.199793</c:v>
                </c:pt>
                <c:pt idx="1">
                  <c:v>0.39966200000000002</c:v>
                </c:pt>
                <c:pt idx="2">
                  <c:v>0.59926299999999999</c:v>
                </c:pt>
                <c:pt idx="3">
                  <c:v>0.79440900000000003</c:v>
                </c:pt>
                <c:pt idx="4">
                  <c:v>0.95649300000000004</c:v>
                </c:pt>
                <c:pt idx="5">
                  <c:v>0.99393299999999996</c:v>
                </c:pt>
                <c:pt idx="6">
                  <c:v>0.99823399999999995</c:v>
                </c:pt>
                <c:pt idx="7">
                  <c:v>0.99934699999999999</c:v>
                </c:pt>
                <c:pt idx="8">
                  <c:v>0.99965400000000004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BA-492D-A379-789E81FF6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50048"/>
        <c:axId val="213648512"/>
      </c:lineChart>
      <c:catAx>
        <c:axId val="2138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3647360"/>
        <c:crosses val="autoZero"/>
        <c:auto val="1"/>
        <c:lblAlgn val="ctr"/>
        <c:lblOffset val="100"/>
        <c:noMultiLvlLbl val="0"/>
      </c:catAx>
      <c:valAx>
        <c:axId val="213647360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213833984"/>
        <c:crossesAt val="1"/>
        <c:crossBetween val="between"/>
      </c:valAx>
      <c:valAx>
        <c:axId val="213648512"/>
        <c:scaling>
          <c:orientation val="minMax"/>
          <c:max val="1"/>
        </c:scaling>
        <c:delete val="1"/>
        <c:axPos val="r"/>
        <c:numFmt formatCode="0%" sourceLinked="1"/>
        <c:majorTickMark val="out"/>
        <c:minorTickMark val="none"/>
        <c:tickLblPos val="nextTo"/>
        <c:crossAx val="213650048"/>
        <c:crosses val="max"/>
        <c:crossBetween val="between"/>
      </c:valAx>
      <c:catAx>
        <c:axId val="2136500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3648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359890806071515"/>
          <c:y val="0.39999940479871121"/>
          <c:w val="0.23379560432223437"/>
          <c:h val="0.24304515560711024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'Model 1 - Random Forest'!$O$63</c:f>
              <c:strCache>
                <c:ptCount val="1"/>
                <c:pt idx="0">
                  <c:v>lift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b="1" baseline="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'Model 1 - Random Forest'!$A$64:$A$73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'Model 1 - Random Forest'!$O$64:$O$73</c:f>
              <c:numCache>
                <c:formatCode>General</c:formatCode>
                <c:ptCount val="10"/>
                <c:pt idx="0">
                  <c:v>1.9979260000000001</c:v>
                </c:pt>
                <c:pt idx="1">
                  <c:v>1.99831</c:v>
                </c:pt>
                <c:pt idx="2">
                  <c:v>1.9975419999999999</c:v>
                </c:pt>
                <c:pt idx="3">
                  <c:v>1.9860230000000001</c:v>
                </c:pt>
                <c:pt idx="4">
                  <c:v>1.912987</c:v>
                </c:pt>
                <c:pt idx="5">
                  <c:v>1.656555</c:v>
                </c:pt>
                <c:pt idx="6">
                  <c:v>1.426048</c:v>
                </c:pt>
                <c:pt idx="7">
                  <c:v>1.2491840000000001</c:v>
                </c:pt>
                <c:pt idx="8">
                  <c:v>1.110727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B-41F2-B1B6-DF7C1A572EED}"/>
            </c:ext>
          </c:extLst>
        </c:ser>
        <c:ser>
          <c:idx val="1"/>
          <c:order val="1"/>
          <c:tx>
            <c:v>Random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'Model 1 - Random Forest'!$A$64:$A$73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'Model 1 - Random Forest'!$P$64:$P$73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8B-41F2-B1B6-DF7C1A572E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680128"/>
        <c:axId val="213682048"/>
      </c:lineChart>
      <c:catAx>
        <c:axId val="21368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82048"/>
        <c:crosses val="autoZero"/>
        <c:auto val="1"/>
        <c:lblAlgn val="ctr"/>
        <c:lblOffset val="100"/>
        <c:noMultiLvlLbl val="0"/>
      </c:catAx>
      <c:valAx>
        <c:axId val="213682048"/>
        <c:scaling>
          <c:orientation val="minMax"/>
          <c:min val="1"/>
        </c:scaling>
        <c:delete val="1"/>
        <c:axPos val="l"/>
        <c:numFmt formatCode="General" sourceLinked="1"/>
        <c:majorTickMark val="none"/>
        <c:minorTickMark val="none"/>
        <c:tickLblPos val="nextTo"/>
        <c:crossAx val="21368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250003322446597"/>
          <c:y val="0.31363291131023352"/>
          <c:w val="0.32283026263014458"/>
          <c:h val="8.5610966974582689E-2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Random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'Model 1 - Random Forest'!$A$64:$A$73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'Model 1 - Random Forest'!$G$64:$G$73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2-44E7-B25D-0EAFD1053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33984"/>
        <c:axId val="213647360"/>
      </c:lineChart>
      <c:lineChart>
        <c:grouping val="standard"/>
        <c:varyColors val="0"/>
        <c:ser>
          <c:idx val="1"/>
          <c:order val="1"/>
          <c:tx>
            <c:v>Gain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'Model 2 - SVM'!$M$64:$M$73</c:f>
              <c:numCache>
                <c:formatCode>0%</c:formatCode>
                <c:ptCount val="10"/>
                <c:pt idx="0">
                  <c:v>0.19833300000000001</c:v>
                </c:pt>
                <c:pt idx="1">
                  <c:v>0.37504799999999999</c:v>
                </c:pt>
                <c:pt idx="2">
                  <c:v>0.52883800000000003</c:v>
                </c:pt>
                <c:pt idx="3">
                  <c:v>0.65244599999999997</c:v>
                </c:pt>
                <c:pt idx="4">
                  <c:v>0.77824300000000002</c:v>
                </c:pt>
                <c:pt idx="5">
                  <c:v>0.88622199999999995</c:v>
                </c:pt>
                <c:pt idx="6">
                  <c:v>0.94562599999999997</c:v>
                </c:pt>
                <c:pt idx="7">
                  <c:v>0.96551699999999996</c:v>
                </c:pt>
                <c:pt idx="8">
                  <c:v>0.96805200000000002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2-44E7-B25D-0EAFD1053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50048"/>
        <c:axId val="213648512"/>
      </c:lineChart>
      <c:catAx>
        <c:axId val="2138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3647360"/>
        <c:crosses val="autoZero"/>
        <c:auto val="1"/>
        <c:lblAlgn val="ctr"/>
        <c:lblOffset val="100"/>
        <c:noMultiLvlLbl val="0"/>
      </c:catAx>
      <c:valAx>
        <c:axId val="213647360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213833984"/>
        <c:crossesAt val="1"/>
        <c:crossBetween val="between"/>
      </c:valAx>
      <c:valAx>
        <c:axId val="213648512"/>
        <c:scaling>
          <c:orientation val="minMax"/>
          <c:max val="1"/>
        </c:scaling>
        <c:delete val="1"/>
        <c:axPos val="r"/>
        <c:numFmt formatCode="0%" sourceLinked="1"/>
        <c:majorTickMark val="out"/>
        <c:minorTickMark val="none"/>
        <c:tickLblPos val="nextTo"/>
        <c:crossAx val="213650048"/>
        <c:crosses val="max"/>
        <c:crossBetween val="between"/>
      </c:valAx>
      <c:catAx>
        <c:axId val="2136500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3648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359890806071515"/>
          <c:y val="0.39999940479871121"/>
          <c:w val="0.23379560432223437"/>
          <c:h val="0.24304515560711024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'Model 2 - SVM'!#REF!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b="1" baseline="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'Model 1 - Random Forest'!$A$64:$A$73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'Model 2 - SVM'!$O$64:$O$73</c:f>
              <c:numCache>
                <c:formatCode>General</c:formatCode>
                <c:ptCount val="10"/>
                <c:pt idx="0">
                  <c:v>1.9833350000000001</c:v>
                </c:pt>
                <c:pt idx="1">
                  <c:v>1.87524</c:v>
                </c:pt>
                <c:pt idx="2">
                  <c:v>1.7627930000000001</c:v>
                </c:pt>
                <c:pt idx="3">
                  <c:v>1.6311150000000001</c:v>
                </c:pt>
                <c:pt idx="4">
                  <c:v>1.556486</c:v>
                </c:pt>
                <c:pt idx="5">
                  <c:v>1.4770369999999999</c:v>
                </c:pt>
                <c:pt idx="6">
                  <c:v>1.350895</c:v>
                </c:pt>
                <c:pt idx="7">
                  <c:v>1.2068970000000001</c:v>
                </c:pt>
                <c:pt idx="8">
                  <c:v>1.0756129999999999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6-4EC0-BE27-E04672790980}"/>
            </c:ext>
          </c:extLst>
        </c:ser>
        <c:ser>
          <c:idx val="1"/>
          <c:order val="1"/>
          <c:tx>
            <c:v>Random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'Model 1 - Random Forest'!$A$64:$A$73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'Model 1 - Random Forest'!$P$64:$P$73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6-4EC0-BE27-E046727909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680128"/>
        <c:axId val="213682048"/>
      </c:lineChart>
      <c:catAx>
        <c:axId val="21368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82048"/>
        <c:crosses val="autoZero"/>
        <c:auto val="1"/>
        <c:lblAlgn val="ctr"/>
        <c:lblOffset val="100"/>
        <c:noMultiLvlLbl val="0"/>
      </c:catAx>
      <c:valAx>
        <c:axId val="213682048"/>
        <c:scaling>
          <c:orientation val="minMax"/>
          <c:min val="1"/>
        </c:scaling>
        <c:delete val="1"/>
        <c:axPos val="l"/>
        <c:numFmt formatCode="General" sourceLinked="1"/>
        <c:majorTickMark val="none"/>
        <c:minorTickMark val="none"/>
        <c:tickLblPos val="nextTo"/>
        <c:crossAx val="21368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250003322446597"/>
          <c:y val="0.31363291131023352"/>
          <c:w val="0.32283026263014458"/>
          <c:h val="8.5610966974582689E-2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Random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'Model 1 - Random Forest'!$A$64:$A$73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'Model 1 - Random Forest'!$G$64:$G$73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E-49FB-A9D7-E55BCB258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33984"/>
        <c:axId val="213647360"/>
      </c:lineChart>
      <c:lineChart>
        <c:grouping val="standard"/>
        <c:varyColors val="0"/>
        <c:ser>
          <c:idx val="1"/>
          <c:order val="1"/>
          <c:tx>
            <c:v>Gain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'Model 3 -Logistic Regression'!$M$64:$M$73</c:f>
              <c:numCache>
                <c:formatCode>General</c:formatCode>
                <c:ptCount val="10"/>
                <c:pt idx="0">
                  <c:v>0.19917799999999999</c:v>
                </c:pt>
                <c:pt idx="1">
                  <c:v>0.39716600000000002</c:v>
                </c:pt>
                <c:pt idx="2">
                  <c:v>0.59415600000000002</c:v>
                </c:pt>
                <c:pt idx="3">
                  <c:v>0.786192</c:v>
                </c:pt>
                <c:pt idx="4">
                  <c:v>0.93164899999999995</c:v>
                </c:pt>
                <c:pt idx="5">
                  <c:v>0.977267</c:v>
                </c:pt>
                <c:pt idx="6">
                  <c:v>0.99285800000000002</c:v>
                </c:pt>
                <c:pt idx="7">
                  <c:v>0.99646699999999999</c:v>
                </c:pt>
                <c:pt idx="8">
                  <c:v>0.99811799999999995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E-49FB-A9D7-E55BCB258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50048"/>
        <c:axId val="213648512"/>
      </c:lineChart>
      <c:catAx>
        <c:axId val="2138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3647360"/>
        <c:crosses val="autoZero"/>
        <c:auto val="1"/>
        <c:lblAlgn val="ctr"/>
        <c:lblOffset val="100"/>
        <c:noMultiLvlLbl val="0"/>
      </c:catAx>
      <c:valAx>
        <c:axId val="213647360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213833984"/>
        <c:crossesAt val="1"/>
        <c:crossBetween val="between"/>
      </c:valAx>
      <c:valAx>
        <c:axId val="213648512"/>
        <c:scaling>
          <c:orientation val="minMax"/>
          <c:max val="1"/>
        </c:scaling>
        <c:delete val="1"/>
        <c:axPos val="r"/>
        <c:numFmt formatCode="General" sourceLinked="1"/>
        <c:majorTickMark val="out"/>
        <c:minorTickMark val="none"/>
        <c:tickLblPos val="nextTo"/>
        <c:crossAx val="213650048"/>
        <c:crosses val="max"/>
        <c:crossBetween val="between"/>
      </c:valAx>
      <c:catAx>
        <c:axId val="2136500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3648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359890806071515"/>
          <c:y val="0.39999940479871121"/>
          <c:w val="0.23379560432223437"/>
          <c:h val="0.24304515560711024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'Model 1 - Random Forest'!#REF!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b="1" baseline="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'Model 1 - Random Forest'!$A$64:$A$73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'Model 3 -Logistic Regression'!$O$64:$O$73</c:f>
              <c:numCache>
                <c:formatCode>General</c:formatCode>
                <c:ptCount val="10"/>
                <c:pt idx="0">
                  <c:v>1.9917830000000001</c:v>
                </c:pt>
                <c:pt idx="1">
                  <c:v>1.9858309999999999</c:v>
                </c:pt>
                <c:pt idx="2">
                  <c:v>1.9805189999999999</c:v>
                </c:pt>
                <c:pt idx="3">
                  <c:v>1.965479</c:v>
                </c:pt>
                <c:pt idx="4">
                  <c:v>1.8632979999999999</c:v>
                </c:pt>
                <c:pt idx="5">
                  <c:v>1.628779</c:v>
                </c:pt>
                <c:pt idx="6">
                  <c:v>1.4183680000000001</c:v>
                </c:pt>
                <c:pt idx="7">
                  <c:v>1.245584</c:v>
                </c:pt>
                <c:pt idx="8">
                  <c:v>1.1090199999999999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38-4220-B620-C5A0D2590FE7}"/>
            </c:ext>
          </c:extLst>
        </c:ser>
        <c:ser>
          <c:idx val="1"/>
          <c:order val="1"/>
          <c:tx>
            <c:v>Random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'Model 1 - Random Forest'!$A$64:$A$73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'Model 1 - Random Forest'!$P$64:$P$73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38-4220-B620-C5A0D2590F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680128"/>
        <c:axId val="213682048"/>
      </c:lineChart>
      <c:catAx>
        <c:axId val="21368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82048"/>
        <c:crosses val="autoZero"/>
        <c:auto val="1"/>
        <c:lblAlgn val="ctr"/>
        <c:lblOffset val="100"/>
        <c:noMultiLvlLbl val="0"/>
      </c:catAx>
      <c:valAx>
        <c:axId val="213682048"/>
        <c:scaling>
          <c:orientation val="minMax"/>
          <c:min val="1"/>
        </c:scaling>
        <c:delete val="1"/>
        <c:axPos val="l"/>
        <c:numFmt formatCode="General" sourceLinked="1"/>
        <c:majorTickMark val="none"/>
        <c:minorTickMark val="none"/>
        <c:tickLblPos val="nextTo"/>
        <c:crossAx val="21368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250003322446597"/>
          <c:y val="0.31363291131023352"/>
          <c:w val="0.32283026263014458"/>
          <c:h val="8.5610966974582689E-2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Random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'Model 1 - Random Forest'!$A$64:$A$73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'Model 1 - Random Forest'!$G$64:$G$73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1-4623-A15E-58EE20B66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33984"/>
        <c:axId val="213647360"/>
      </c:lineChart>
      <c:lineChart>
        <c:grouping val="standard"/>
        <c:varyColors val="0"/>
        <c:ser>
          <c:idx val="1"/>
          <c:order val="1"/>
          <c:tx>
            <c:v>Gain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'Model 4 - XGBoost'!$M$64:$M$73</c:f>
              <c:numCache>
                <c:formatCode>0%</c:formatCode>
                <c:ptCount val="10"/>
                <c:pt idx="0">
                  <c:v>0.19983100000000001</c:v>
                </c:pt>
                <c:pt idx="1">
                  <c:v>0.39954699999999999</c:v>
                </c:pt>
                <c:pt idx="2">
                  <c:v>0.59784199999999998</c:v>
                </c:pt>
                <c:pt idx="3">
                  <c:v>0.79287300000000005</c:v>
                </c:pt>
                <c:pt idx="4">
                  <c:v>0.95630099999999996</c:v>
                </c:pt>
                <c:pt idx="5">
                  <c:v>0.99343400000000004</c:v>
                </c:pt>
                <c:pt idx="6">
                  <c:v>0.99800299999999997</c:v>
                </c:pt>
                <c:pt idx="7">
                  <c:v>0.99926999999999999</c:v>
                </c:pt>
                <c:pt idx="8">
                  <c:v>0.99969300000000005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1-4623-A15E-58EE20B66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50048"/>
        <c:axId val="213648512"/>
      </c:lineChart>
      <c:catAx>
        <c:axId val="2138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3647360"/>
        <c:crosses val="autoZero"/>
        <c:auto val="1"/>
        <c:lblAlgn val="ctr"/>
        <c:lblOffset val="100"/>
        <c:noMultiLvlLbl val="0"/>
      </c:catAx>
      <c:valAx>
        <c:axId val="213647360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213833984"/>
        <c:crossesAt val="1"/>
        <c:crossBetween val="between"/>
      </c:valAx>
      <c:valAx>
        <c:axId val="213648512"/>
        <c:scaling>
          <c:orientation val="minMax"/>
          <c:max val="1"/>
        </c:scaling>
        <c:delete val="1"/>
        <c:axPos val="r"/>
        <c:numFmt formatCode="0%" sourceLinked="1"/>
        <c:majorTickMark val="out"/>
        <c:minorTickMark val="none"/>
        <c:tickLblPos val="nextTo"/>
        <c:crossAx val="213650048"/>
        <c:crosses val="max"/>
        <c:crossBetween val="between"/>
      </c:valAx>
      <c:catAx>
        <c:axId val="2136500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3648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359890806071515"/>
          <c:y val="0.39999940479871121"/>
          <c:w val="0.23379560432223437"/>
          <c:h val="0.24304515560711024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'Model 1 - Random Forest'!#REF!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b="1" baseline="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'Model 1 - Random Forest'!$A$64:$A$73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'Model 4 - XGBoost'!$O$64:$O$73</c:f>
              <c:numCache>
                <c:formatCode>General</c:formatCode>
                <c:ptCount val="10"/>
                <c:pt idx="0">
                  <c:v>1.99831</c:v>
                </c:pt>
                <c:pt idx="1">
                  <c:v>1.9977339999999999</c:v>
                </c:pt>
                <c:pt idx="2">
                  <c:v>1.9928060000000001</c:v>
                </c:pt>
                <c:pt idx="3">
                  <c:v>1.982183</c:v>
                </c:pt>
                <c:pt idx="4">
                  <c:v>1.9126030000000001</c:v>
                </c:pt>
                <c:pt idx="5">
                  <c:v>1.6557230000000001</c:v>
                </c:pt>
                <c:pt idx="6">
                  <c:v>1.425719</c:v>
                </c:pt>
                <c:pt idx="7">
                  <c:v>1.249088</c:v>
                </c:pt>
                <c:pt idx="8">
                  <c:v>1.11077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7-4432-AED4-0BDFF147ED36}"/>
            </c:ext>
          </c:extLst>
        </c:ser>
        <c:ser>
          <c:idx val="1"/>
          <c:order val="1"/>
          <c:tx>
            <c:v>Random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'Model 1 - Random Forest'!$A$64:$A$73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'Model 1 - Random Forest'!$P$64:$P$73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87-4432-AED4-0BDFF147ED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680128"/>
        <c:axId val="213682048"/>
      </c:lineChart>
      <c:catAx>
        <c:axId val="21368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82048"/>
        <c:crosses val="autoZero"/>
        <c:auto val="1"/>
        <c:lblAlgn val="ctr"/>
        <c:lblOffset val="100"/>
        <c:noMultiLvlLbl val="0"/>
      </c:catAx>
      <c:valAx>
        <c:axId val="213682048"/>
        <c:scaling>
          <c:orientation val="minMax"/>
          <c:min val="1"/>
        </c:scaling>
        <c:delete val="1"/>
        <c:axPos val="l"/>
        <c:numFmt formatCode="General" sourceLinked="1"/>
        <c:majorTickMark val="none"/>
        <c:minorTickMark val="none"/>
        <c:tickLblPos val="nextTo"/>
        <c:crossAx val="21368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250003322446597"/>
          <c:y val="0.31363291131023352"/>
          <c:w val="0.32283026263014458"/>
          <c:h val="8.5610966974582689E-2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0</xdr:rowOff>
    </xdr:from>
    <xdr:to>
      <xdr:col>12</xdr:col>
      <xdr:colOff>336550</xdr:colOff>
      <xdr:row>26</xdr:row>
      <xdr:rowOff>53340</xdr:rowOff>
    </xdr:to>
    <xdr:sp macro="" textlink="">
      <xdr:nvSpPr>
        <xdr:cNvPr id="2" name="Rectangle 1"/>
        <xdr:cNvSpPr/>
      </xdr:nvSpPr>
      <xdr:spPr>
        <a:xfrm>
          <a:off x="5365750" y="1841500"/>
          <a:ext cx="3994150" cy="29997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Feature</a:t>
          </a:r>
          <a:r>
            <a:rPr lang="en-US" sz="1100" baseline="0"/>
            <a:t> Importance</a:t>
          </a:r>
          <a:endParaRPr lang="en-US" sz="1100"/>
        </a:p>
      </xdr:txBody>
    </xdr:sp>
    <xdr:clientData/>
  </xdr:twoCellAnchor>
  <xdr:twoCellAnchor editAs="oneCell">
    <xdr:from>
      <xdr:col>7</xdr:col>
      <xdr:colOff>12700</xdr:colOff>
      <xdr:row>11</xdr:row>
      <xdr:rowOff>101600</xdr:rowOff>
    </xdr:from>
    <xdr:to>
      <xdr:col>12</xdr:col>
      <xdr:colOff>95411</xdr:colOff>
      <xdr:row>25</xdr:row>
      <xdr:rowOff>108083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8050" y="2127250"/>
          <a:ext cx="3130711" cy="2584583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10</xdr:row>
      <xdr:rowOff>0</xdr:rowOff>
    </xdr:from>
    <xdr:to>
      <xdr:col>12</xdr:col>
      <xdr:colOff>336550</xdr:colOff>
      <xdr:row>26</xdr:row>
      <xdr:rowOff>53340</xdr:rowOff>
    </xdr:to>
    <xdr:sp macro="" textlink="">
      <xdr:nvSpPr>
        <xdr:cNvPr id="4" name="Rectangle 3"/>
        <xdr:cNvSpPr/>
      </xdr:nvSpPr>
      <xdr:spPr>
        <a:xfrm>
          <a:off x="4972050" y="1841500"/>
          <a:ext cx="3994150" cy="29997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Feature</a:t>
          </a:r>
          <a:r>
            <a:rPr lang="en-US" sz="1100" baseline="0"/>
            <a:t> Importance</a:t>
          </a:r>
          <a:endParaRPr lang="en-US" sz="1100"/>
        </a:p>
      </xdr:txBody>
    </xdr:sp>
    <xdr:clientData/>
  </xdr:twoCellAnchor>
  <xdr:twoCellAnchor editAs="oneCell">
    <xdr:from>
      <xdr:col>6</xdr:col>
      <xdr:colOff>349250</xdr:colOff>
      <xdr:row>11</xdr:row>
      <xdr:rowOff>165100</xdr:rowOff>
    </xdr:from>
    <xdr:to>
      <xdr:col>11</xdr:col>
      <xdr:colOff>451012</xdr:colOff>
      <xdr:row>25</xdr:row>
      <xdr:rowOff>89029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5800" y="2190750"/>
          <a:ext cx="3149762" cy="25020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19050</xdr:rowOff>
    </xdr:from>
    <xdr:to>
      <xdr:col>8</xdr:col>
      <xdr:colOff>101600</xdr:colOff>
      <xdr:row>14</xdr:row>
      <xdr:rowOff>177800</xdr:rowOff>
    </xdr:to>
    <xdr:sp macro="" textlink="">
      <xdr:nvSpPr>
        <xdr:cNvPr id="2" name="Rectangle 1"/>
        <xdr:cNvSpPr/>
      </xdr:nvSpPr>
      <xdr:spPr>
        <a:xfrm>
          <a:off x="6070600" y="19050"/>
          <a:ext cx="2705100" cy="2736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Feature</a:t>
          </a:r>
          <a:r>
            <a:rPr lang="en-US" sz="1100" baseline="0"/>
            <a:t> Importance</a:t>
          </a:r>
          <a:endParaRPr lang="en-US" sz="1100"/>
        </a:p>
      </xdr:txBody>
    </xdr:sp>
    <xdr:clientData/>
  </xdr:twoCellAnchor>
  <xdr:twoCellAnchor>
    <xdr:from>
      <xdr:col>1</xdr:col>
      <xdr:colOff>0</xdr:colOff>
      <xdr:row>74</xdr:row>
      <xdr:rowOff>0</xdr:rowOff>
    </xdr:from>
    <xdr:to>
      <xdr:col>5</xdr:col>
      <xdr:colOff>1107017</xdr:colOff>
      <xdr:row>88</xdr:row>
      <xdr:rowOff>82020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74</xdr:row>
      <xdr:rowOff>0</xdr:rowOff>
    </xdr:from>
    <xdr:to>
      <xdr:col>9</xdr:col>
      <xdr:colOff>1284816</xdr:colOff>
      <xdr:row>88</xdr:row>
      <xdr:rowOff>99484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177800</xdr:colOff>
      <xdr:row>2</xdr:row>
      <xdr:rowOff>19050</xdr:rowOff>
    </xdr:from>
    <xdr:to>
      <xdr:col>7</xdr:col>
      <xdr:colOff>1378072</xdr:colOff>
      <xdr:row>12</xdr:row>
      <xdr:rowOff>95349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29350" y="387350"/>
          <a:ext cx="2381372" cy="19177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0</xdr:row>
      <xdr:rowOff>0</xdr:rowOff>
    </xdr:from>
    <xdr:to>
      <xdr:col>8</xdr:col>
      <xdr:colOff>273050</xdr:colOff>
      <xdr:row>14</xdr:row>
      <xdr:rowOff>158750</xdr:rowOff>
    </xdr:to>
    <xdr:sp macro="" textlink="">
      <xdr:nvSpPr>
        <xdr:cNvPr id="2" name="Rectangle 1"/>
        <xdr:cNvSpPr/>
      </xdr:nvSpPr>
      <xdr:spPr>
        <a:xfrm>
          <a:off x="5734050" y="0"/>
          <a:ext cx="2514600" cy="2736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Feature</a:t>
          </a:r>
          <a:r>
            <a:rPr lang="en-US" sz="1100" baseline="0"/>
            <a:t> Importance</a:t>
          </a:r>
          <a:endParaRPr lang="en-US" sz="1100"/>
        </a:p>
      </xdr:txBody>
    </xdr:sp>
    <xdr:clientData/>
  </xdr:twoCellAnchor>
  <xdr:twoCellAnchor>
    <xdr:from>
      <xdr:col>1</xdr:col>
      <xdr:colOff>0</xdr:colOff>
      <xdr:row>75</xdr:row>
      <xdr:rowOff>0</xdr:rowOff>
    </xdr:from>
    <xdr:to>
      <xdr:col>6</xdr:col>
      <xdr:colOff>306917</xdr:colOff>
      <xdr:row>89</xdr:row>
      <xdr:rowOff>82020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450850</xdr:colOff>
      <xdr:row>75</xdr:row>
      <xdr:rowOff>0</xdr:rowOff>
    </xdr:from>
    <xdr:to>
      <xdr:col>10</xdr:col>
      <xdr:colOff>1481666</xdr:colOff>
      <xdr:row>89</xdr:row>
      <xdr:rowOff>99484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177800</xdr:colOff>
      <xdr:row>2</xdr:row>
      <xdr:rowOff>6350</xdr:rowOff>
    </xdr:from>
    <xdr:to>
      <xdr:col>8</xdr:col>
      <xdr:colOff>171565</xdr:colOff>
      <xdr:row>12</xdr:row>
      <xdr:rowOff>69948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05500" y="374650"/>
          <a:ext cx="2241665" cy="19050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0</xdr:row>
      <xdr:rowOff>0</xdr:rowOff>
    </xdr:from>
    <xdr:to>
      <xdr:col>8</xdr:col>
      <xdr:colOff>1295400</xdr:colOff>
      <xdr:row>14</xdr:row>
      <xdr:rowOff>57150</xdr:rowOff>
    </xdr:to>
    <xdr:sp macro="" textlink="">
      <xdr:nvSpPr>
        <xdr:cNvPr id="2" name="Rectangle 1"/>
        <xdr:cNvSpPr/>
      </xdr:nvSpPr>
      <xdr:spPr>
        <a:xfrm>
          <a:off x="5486400" y="0"/>
          <a:ext cx="3536950" cy="263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Feature</a:t>
          </a:r>
          <a:r>
            <a:rPr lang="en-US" sz="1100" baseline="0"/>
            <a:t> Importance</a:t>
          </a:r>
          <a:endParaRPr lang="en-US" sz="1100"/>
        </a:p>
      </xdr:txBody>
    </xdr:sp>
    <xdr:clientData/>
  </xdr:twoCellAnchor>
  <xdr:twoCellAnchor>
    <xdr:from>
      <xdr:col>1</xdr:col>
      <xdr:colOff>0</xdr:colOff>
      <xdr:row>74</xdr:row>
      <xdr:rowOff>19050</xdr:rowOff>
    </xdr:from>
    <xdr:to>
      <xdr:col>6</xdr:col>
      <xdr:colOff>554567</xdr:colOff>
      <xdr:row>88</xdr:row>
      <xdr:rowOff>101070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698500</xdr:colOff>
      <xdr:row>74</xdr:row>
      <xdr:rowOff>19050</xdr:rowOff>
    </xdr:from>
    <xdr:to>
      <xdr:col>11</xdr:col>
      <xdr:colOff>814916</xdr:colOff>
      <xdr:row>88</xdr:row>
      <xdr:rowOff>118534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323850</xdr:colOff>
      <xdr:row>1</xdr:row>
      <xdr:rowOff>25400</xdr:rowOff>
    </xdr:from>
    <xdr:to>
      <xdr:col>8</xdr:col>
      <xdr:colOff>958998</xdr:colOff>
      <xdr:row>13</xdr:row>
      <xdr:rowOff>177921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03900" y="209550"/>
          <a:ext cx="2883048" cy="236232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0</xdr:row>
      <xdr:rowOff>0</xdr:rowOff>
    </xdr:from>
    <xdr:to>
      <xdr:col>9</xdr:col>
      <xdr:colOff>133350</xdr:colOff>
      <xdr:row>14</xdr:row>
      <xdr:rowOff>158750</xdr:rowOff>
    </xdr:to>
    <xdr:sp macro="" textlink="">
      <xdr:nvSpPr>
        <xdr:cNvPr id="2" name="Rectangle 1"/>
        <xdr:cNvSpPr/>
      </xdr:nvSpPr>
      <xdr:spPr>
        <a:xfrm>
          <a:off x="5486400" y="0"/>
          <a:ext cx="3302000" cy="2736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Feature</a:t>
          </a:r>
          <a:r>
            <a:rPr lang="en-US" sz="1100" baseline="0"/>
            <a:t> Importance</a:t>
          </a:r>
          <a:endParaRPr lang="en-US" sz="1100"/>
        </a:p>
      </xdr:txBody>
    </xdr:sp>
    <xdr:clientData/>
  </xdr:twoCellAnchor>
  <xdr:twoCellAnchor>
    <xdr:from>
      <xdr:col>1</xdr:col>
      <xdr:colOff>444500</xdr:colOff>
      <xdr:row>73</xdr:row>
      <xdr:rowOff>152400</xdr:rowOff>
    </xdr:from>
    <xdr:to>
      <xdr:col>7</xdr:col>
      <xdr:colOff>389467</xdr:colOff>
      <xdr:row>88</xdr:row>
      <xdr:rowOff>50270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431800</xdr:colOff>
      <xdr:row>73</xdr:row>
      <xdr:rowOff>152400</xdr:rowOff>
    </xdr:from>
    <xdr:to>
      <xdr:col>17</xdr:col>
      <xdr:colOff>345016</xdr:colOff>
      <xdr:row>88</xdr:row>
      <xdr:rowOff>67734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311150</xdr:colOff>
      <xdr:row>1</xdr:row>
      <xdr:rowOff>107950</xdr:rowOff>
    </xdr:from>
    <xdr:to>
      <xdr:col>8</xdr:col>
      <xdr:colOff>1295540</xdr:colOff>
      <xdr:row>13</xdr:row>
      <xdr:rowOff>89013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91200" y="292100"/>
          <a:ext cx="2724290" cy="21908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9" workbookViewId="0">
      <selection activeCell="D31" sqref="D31"/>
    </sheetView>
  </sheetViews>
  <sheetFormatPr defaultRowHeight="14.5" x14ac:dyDescent="0.35"/>
  <cols>
    <col min="1" max="1" width="17.90625" bestFit="1" customWidth="1"/>
    <col min="2" max="2" width="18.36328125" bestFit="1" customWidth="1"/>
    <col min="3" max="3" width="14.36328125" bestFit="1" customWidth="1"/>
    <col min="4" max="4" width="10.81640625" bestFit="1" customWidth="1"/>
    <col min="5" max="5" width="7.36328125" bestFit="1" customWidth="1"/>
  </cols>
  <sheetData>
    <row r="1" spans="1:5" x14ac:dyDescent="0.35">
      <c r="A1" t="s">
        <v>1</v>
      </c>
    </row>
    <row r="2" spans="1:5" x14ac:dyDescent="0.35">
      <c r="A2" t="s">
        <v>2</v>
      </c>
      <c r="B2" t="s">
        <v>3</v>
      </c>
      <c r="C2" t="s">
        <v>4</v>
      </c>
    </row>
    <row r="3" spans="1:5" x14ac:dyDescent="0.35">
      <c r="A3">
        <v>0</v>
      </c>
      <c r="B3" t="s">
        <v>13</v>
      </c>
      <c r="C3">
        <f>SUM(B17:C17)</f>
        <v>9404</v>
      </c>
    </row>
    <row r="4" spans="1:5" x14ac:dyDescent="0.35">
      <c r="A4">
        <v>1</v>
      </c>
      <c r="B4" t="s">
        <v>14</v>
      </c>
      <c r="C4">
        <f>SUM(B18:C18)</f>
        <v>7527</v>
      </c>
    </row>
    <row r="7" spans="1:5" x14ac:dyDescent="0.35">
      <c r="A7" t="s">
        <v>5</v>
      </c>
    </row>
    <row r="8" spans="1:5" x14ac:dyDescent="0.35">
      <c r="B8" t="s">
        <v>6</v>
      </c>
      <c r="C8" t="s">
        <v>7</v>
      </c>
      <c r="D8" t="s">
        <v>8</v>
      </c>
      <c r="E8" t="s">
        <v>9</v>
      </c>
    </row>
    <row r="9" spans="1:5" x14ac:dyDescent="0.35">
      <c r="A9">
        <v>0</v>
      </c>
      <c r="B9">
        <v>0.84945764000000001</v>
      </c>
      <c r="C9">
        <v>0.61622714000000001</v>
      </c>
      <c r="D9">
        <v>0.71428570999999996</v>
      </c>
      <c r="E9">
        <v>9404</v>
      </c>
    </row>
    <row r="10" spans="1:5" x14ac:dyDescent="0.35">
      <c r="A10">
        <v>1</v>
      </c>
      <c r="B10">
        <v>0.64299139000000005</v>
      </c>
      <c r="C10">
        <v>0.86355786000000001</v>
      </c>
      <c r="D10">
        <v>0.73712860000000002</v>
      </c>
      <c r="E10" s="1">
        <v>7527</v>
      </c>
    </row>
    <row r="11" spans="1:5" x14ac:dyDescent="0.35">
      <c r="A11" t="s">
        <v>0</v>
      </c>
      <c r="C11">
        <f>(C18+B17)/SUM(B17:C18)</f>
        <v>0.7261827417163782</v>
      </c>
    </row>
    <row r="15" spans="1:5" x14ac:dyDescent="0.35">
      <c r="A15" t="s">
        <v>10</v>
      </c>
    </row>
    <row r="16" spans="1:5" x14ac:dyDescent="0.35">
      <c r="B16" t="s">
        <v>18</v>
      </c>
      <c r="C16" t="s">
        <v>17</v>
      </c>
    </row>
    <row r="17" spans="1:5" x14ac:dyDescent="0.35">
      <c r="A17" t="s">
        <v>15</v>
      </c>
      <c r="B17">
        <v>5795</v>
      </c>
      <c r="C17">
        <v>3609</v>
      </c>
    </row>
    <row r="18" spans="1:5" x14ac:dyDescent="0.35">
      <c r="A18" t="s">
        <v>16</v>
      </c>
      <c r="B18">
        <v>1027</v>
      </c>
      <c r="C18">
        <v>6500</v>
      </c>
    </row>
    <row r="20" spans="1:5" x14ac:dyDescent="0.35">
      <c r="A20" t="s">
        <v>11</v>
      </c>
    </row>
    <row r="21" spans="1:5" x14ac:dyDescent="0.35">
      <c r="A21" t="s">
        <v>2</v>
      </c>
      <c r="B21" t="s">
        <v>3</v>
      </c>
      <c r="C21" t="s">
        <v>4</v>
      </c>
    </row>
    <row r="22" spans="1:5" x14ac:dyDescent="0.35">
      <c r="A22">
        <v>0</v>
      </c>
      <c r="B22" t="s">
        <v>13</v>
      </c>
      <c r="C22">
        <f>E28</f>
        <v>1859</v>
      </c>
    </row>
    <row r="23" spans="1:5" x14ac:dyDescent="0.35">
      <c r="A23">
        <v>1</v>
      </c>
      <c r="B23" t="s">
        <v>14</v>
      </c>
      <c r="C23">
        <f>E29</f>
        <v>1488</v>
      </c>
    </row>
    <row r="26" spans="1:5" x14ac:dyDescent="0.35">
      <c r="A26" t="s">
        <v>5</v>
      </c>
    </row>
    <row r="27" spans="1:5" x14ac:dyDescent="0.35">
      <c r="B27" t="s">
        <v>6</v>
      </c>
      <c r="C27" t="s">
        <v>7</v>
      </c>
      <c r="D27" t="s">
        <v>8</v>
      </c>
      <c r="E27" t="s">
        <v>9</v>
      </c>
    </row>
    <row r="28" spans="1:5" x14ac:dyDescent="0.35">
      <c r="A28">
        <v>0</v>
      </c>
      <c r="B28">
        <v>0.83238312000000003</v>
      </c>
      <c r="C28">
        <v>0.39268424000000002</v>
      </c>
      <c r="D28">
        <v>0.53362573000000002</v>
      </c>
      <c r="E28">
        <v>1859</v>
      </c>
    </row>
    <row r="29" spans="1:5" x14ac:dyDescent="0.35">
      <c r="A29">
        <v>1</v>
      </c>
      <c r="B29">
        <v>0.54291498000000005</v>
      </c>
      <c r="C29">
        <v>0.90120968000000001</v>
      </c>
      <c r="D29">
        <v>0.67761495999999999</v>
      </c>
      <c r="E29">
        <v>1488</v>
      </c>
    </row>
    <row r="30" spans="1:5" x14ac:dyDescent="0.35">
      <c r="A30" t="s">
        <v>0</v>
      </c>
      <c r="C30">
        <f>(C37+B36)/SUM(B36:C37)</f>
        <v>0.6187630714072303</v>
      </c>
    </row>
    <row r="34" spans="1:3" x14ac:dyDescent="0.35">
      <c r="A34" t="s">
        <v>10</v>
      </c>
    </row>
    <row r="35" spans="1:3" x14ac:dyDescent="0.35">
      <c r="A35">
        <f>SUM(B36:C37)</f>
        <v>3347</v>
      </c>
      <c r="B35" t="s">
        <v>18</v>
      </c>
      <c r="C35" t="s">
        <v>17</v>
      </c>
    </row>
    <row r="36" spans="1:3" x14ac:dyDescent="0.35">
      <c r="A36" t="s">
        <v>15</v>
      </c>
      <c r="B36">
        <v>730</v>
      </c>
      <c r="C36">
        <v>1129</v>
      </c>
    </row>
    <row r="37" spans="1:3" x14ac:dyDescent="0.35">
      <c r="A37" t="s">
        <v>16</v>
      </c>
      <c r="B37">
        <v>147</v>
      </c>
      <c r="C37">
        <v>1341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opLeftCell="C1" workbookViewId="0">
      <selection activeCell="I9" sqref="I9"/>
    </sheetView>
  </sheetViews>
  <sheetFormatPr defaultRowHeight="14.5" x14ac:dyDescent="0.35"/>
  <cols>
    <col min="1" max="1" width="17.90625" bestFit="1" customWidth="1"/>
    <col min="2" max="2" width="18.36328125" bestFit="1" customWidth="1"/>
    <col min="3" max="3" width="14.36328125" bestFit="1" customWidth="1"/>
    <col min="4" max="4" width="10.81640625" bestFit="1" customWidth="1"/>
    <col min="5" max="5" width="8.1796875" bestFit="1" customWidth="1"/>
    <col min="6" max="6" width="17" customWidth="1"/>
    <col min="7" max="7" width="16.90625" customWidth="1"/>
    <col min="8" max="8" width="20.6328125" customWidth="1"/>
    <col min="9" max="9" width="29.54296875" customWidth="1"/>
    <col min="10" max="10" width="23.7265625" customWidth="1"/>
    <col min="16" max="16" width="8.7265625" style="4"/>
  </cols>
  <sheetData>
    <row r="1" spans="1:5" x14ac:dyDescent="0.35">
      <c r="A1" t="s">
        <v>1</v>
      </c>
    </row>
    <row r="2" spans="1:5" x14ac:dyDescent="0.35">
      <c r="A2" t="s">
        <v>2</v>
      </c>
      <c r="B2" t="s">
        <v>3</v>
      </c>
      <c r="C2" t="s">
        <v>4</v>
      </c>
    </row>
    <row r="3" spans="1:5" x14ac:dyDescent="0.35">
      <c r="A3">
        <v>0</v>
      </c>
      <c r="B3" t="s">
        <v>13</v>
      </c>
      <c r="C3">
        <v>83276</v>
      </c>
    </row>
    <row r="4" spans="1:5" x14ac:dyDescent="0.35">
      <c r="A4">
        <v>1</v>
      </c>
      <c r="B4" t="s">
        <v>14</v>
      </c>
      <c r="C4">
        <v>83309</v>
      </c>
    </row>
    <row r="7" spans="1:5" x14ac:dyDescent="0.35">
      <c r="A7" t="s">
        <v>5</v>
      </c>
    </row>
    <row r="8" spans="1:5" x14ac:dyDescent="0.35">
      <c r="B8" t="s">
        <v>6</v>
      </c>
      <c r="C8" t="s">
        <v>7</v>
      </c>
      <c r="D8" t="s">
        <v>8</v>
      </c>
      <c r="E8" t="s">
        <v>9</v>
      </c>
    </row>
    <row r="9" spans="1:5" x14ac:dyDescent="0.35">
      <c r="A9">
        <v>0</v>
      </c>
      <c r="B9">
        <v>0.99888399999999999</v>
      </c>
      <c r="C9">
        <v>1</v>
      </c>
      <c r="D9" s="1">
        <v>0.99944200000000005</v>
      </c>
      <c r="E9">
        <f>C3</f>
        <v>83276</v>
      </c>
    </row>
    <row r="10" spans="1:5" x14ac:dyDescent="0.35">
      <c r="A10">
        <v>1</v>
      </c>
      <c r="B10">
        <v>1</v>
      </c>
      <c r="C10">
        <v>0.99888399999999999</v>
      </c>
      <c r="D10" s="1">
        <v>0.99944200000000005</v>
      </c>
      <c r="E10" s="1">
        <f>C4</f>
        <v>83309</v>
      </c>
    </row>
    <row r="11" spans="1:5" x14ac:dyDescent="0.35">
      <c r="A11" t="s">
        <v>0</v>
      </c>
      <c r="B11" s="2">
        <v>0.99944172644595797</v>
      </c>
    </row>
    <row r="12" spans="1:5" x14ac:dyDescent="0.35">
      <c r="A12" t="s">
        <v>19</v>
      </c>
      <c r="B12" s="3">
        <v>0.99</v>
      </c>
    </row>
    <row r="15" spans="1:5" x14ac:dyDescent="0.35">
      <c r="A15" t="s">
        <v>10</v>
      </c>
    </row>
    <row r="16" spans="1:5" x14ac:dyDescent="0.35">
      <c r="B16" t="s">
        <v>18</v>
      </c>
      <c r="C16" t="s">
        <v>17</v>
      </c>
    </row>
    <row r="17" spans="1:5" x14ac:dyDescent="0.35">
      <c r="A17" t="s">
        <v>15</v>
      </c>
      <c r="B17">
        <v>83276</v>
      </c>
      <c r="C17">
        <v>0</v>
      </c>
    </row>
    <row r="18" spans="1:5" x14ac:dyDescent="0.35">
      <c r="A18" t="s">
        <v>16</v>
      </c>
      <c r="B18">
        <v>93</v>
      </c>
      <c r="C18">
        <v>83216</v>
      </c>
    </row>
    <row r="20" spans="1:5" x14ac:dyDescent="0.35">
      <c r="A20" t="s">
        <v>12</v>
      </c>
    </row>
    <row r="21" spans="1:5" x14ac:dyDescent="0.35">
      <c r="A21" t="s">
        <v>2</v>
      </c>
      <c r="B21" t="s">
        <v>3</v>
      </c>
      <c r="C21" t="s">
        <v>4</v>
      </c>
    </row>
    <row r="22" spans="1:5" x14ac:dyDescent="0.35">
      <c r="A22">
        <v>0</v>
      </c>
      <c r="B22" t="s">
        <v>13</v>
      </c>
      <c r="C22">
        <v>31353</v>
      </c>
    </row>
    <row r="23" spans="1:5" x14ac:dyDescent="0.35">
      <c r="A23">
        <v>1</v>
      </c>
      <c r="B23" t="s">
        <v>14</v>
      </c>
      <c r="C23">
        <v>31143</v>
      </c>
    </row>
    <row r="26" spans="1:5" x14ac:dyDescent="0.35">
      <c r="A26" t="s">
        <v>5</v>
      </c>
    </row>
    <row r="27" spans="1:5" x14ac:dyDescent="0.35">
      <c r="B27" t="s">
        <v>6</v>
      </c>
      <c r="C27" t="s">
        <v>7</v>
      </c>
      <c r="D27" t="s">
        <v>8</v>
      </c>
      <c r="E27" t="s">
        <v>9</v>
      </c>
    </row>
    <row r="28" spans="1:5" x14ac:dyDescent="0.35">
      <c r="A28">
        <v>0</v>
      </c>
      <c r="B28">
        <v>0.96014999999999995</v>
      </c>
      <c r="C28">
        <v>0.95554600000000001</v>
      </c>
      <c r="D28">
        <v>0.957843</v>
      </c>
      <c r="E28">
        <f>C22</f>
        <v>31353</v>
      </c>
    </row>
    <row r="29" spans="1:5" x14ac:dyDescent="0.35">
      <c r="A29">
        <v>1</v>
      </c>
      <c r="B29">
        <v>0.95563299999999995</v>
      </c>
      <c r="C29">
        <v>0.960229</v>
      </c>
      <c r="D29">
        <v>0.95792600000000006</v>
      </c>
      <c r="E29">
        <f>C23</f>
        <v>31143</v>
      </c>
    </row>
    <row r="30" spans="1:5" x14ac:dyDescent="0.35">
      <c r="A30" t="s">
        <v>0</v>
      </c>
      <c r="B30" s="2">
        <v>0.95788412130525602</v>
      </c>
    </row>
    <row r="31" spans="1:5" x14ac:dyDescent="0.35">
      <c r="A31" t="s">
        <v>19</v>
      </c>
      <c r="B31" s="3">
        <v>0.98</v>
      </c>
    </row>
    <row r="34" spans="1:5" x14ac:dyDescent="0.35">
      <c r="A34" t="s">
        <v>10</v>
      </c>
    </row>
    <row r="35" spans="1:5" x14ac:dyDescent="0.35">
      <c r="B35" t="s">
        <v>18</v>
      </c>
      <c r="C35" t="s">
        <v>17</v>
      </c>
    </row>
    <row r="36" spans="1:5" x14ac:dyDescent="0.35">
      <c r="A36" t="s">
        <v>15</v>
      </c>
      <c r="B36">
        <v>19926</v>
      </c>
      <c r="C36">
        <v>927</v>
      </c>
    </row>
    <row r="37" spans="1:5" x14ac:dyDescent="0.35">
      <c r="A37" t="s">
        <v>16</v>
      </c>
      <c r="B37">
        <v>827</v>
      </c>
      <c r="C37">
        <v>19967</v>
      </c>
    </row>
    <row r="41" spans="1:5" x14ac:dyDescent="0.35">
      <c r="A41" t="s">
        <v>11</v>
      </c>
    </row>
    <row r="42" spans="1:5" x14ac:dyDescent="0.35">
      <c r="A42" t="s">
        <v>2</v>
      </c>
      <c r="B42" t="s">
        <v>3</v>
      </c>
      <c r="C42" t="s">
        <v>4</v>
      </c>
    </row>
    <row r="43" spans="1:5" x14ac:dyDescent="0.35">
      <c r="A43">
        <v>0</v>
      </c>
      <c r="B43" t="s">
        <v>13</v>
      </c>
      <c r="C43">
        <v>39191</v>
      </c>
    </row>
    <row r="44" spans="1:5" x14ac:dyDescent="0.35">
      <c r="A44">
        <v>1</v>
      </c>
      <c r="B44" t="s">
        <v>14</v>
      </c>
      <c r="C44">
        <v>38929</v>
      </c>
    </row>
    <row r="47" spans="1:5" x14ac:dyDescent="0.35">
      <c r="A47" t="s">
        <v>5</v>
      </c>
    </row>
    <row r="48" spans="1:5" x14ac:dyDescent="0.35">
      <c r="B48" t="s">
        <v>6</v>
      </c>
      <c r="C48" t="s">
        <v>7</v>
      </c>
      <c r="D48" t="s">
        <v>8</v>
      </c>
      <c r="E48" t="s">
        <v>9</v>
      </c>
    </row>
    <row r="49" spans="1:16" x14ac:dyDescent="0.35">
      <c r="A49">
        <v>0</v>
      </c>
      <c r="B49" s="1">
        <v>0.95865</v>
      </c>
      <c r="C49" s="1">
        <v>0.95441299999999996</v>
      </c>
      <c r="D49" s="1">
        <v>0.95652700000000002</v>
      </c>
      <c r="E49">
        <f>C43</f>
        <v>39191</v>
      </c>
    </row>
    <row r="50" spans="1:16" x14ac:dyDescent="0.35">
      <c r="A50">
        <v>1</v>
      </c>
      <c r="B50" s="1">
        <v>0.95465800000000001</v>
      </c>
      <c r="C50" s="1">
        <v>0.958874</v>
      </c>
      <c r="D50" s="1">
        <v>0.956762</v>
      </c>
      <c r="E50">
        <f>C44</f>
        <v>38929</v>
      </c>
    </row>
    <row r="51" spans="1:16" x14ac:dyDescent="0.35">
      <c r="A51" t="s">
        <v>0</v>
      </c>
      <c r="B51" s="2">
        <v>0.95664451189058297</v>
      </c>
    </row>
    <row r="52" spans="1:16" x14ac:dyDescent="0.35">
      <c r="A52" t="s">
        <v>19</v>
      </c>
      <c r="B52" s="3">
        <v>0.99</v>
      </c>
    </row>
    <row r="55" spans="1:16" x14ac:dyDescent="0.35">
      <c r="A55" t="s">
        <v>10</v>
      </c>
    </row>
    <row r="56" spans="1:16" x14ac:dyDescent="0.35">
      <c r="A56">
        <f>SUM(B57:C58)</f>
        <v>52058</v>
      </c>
      <c r="B56" t="s">
        <v>18</v>
      </c>
      <c r="C56" t="s">
        <v>17</v>
      </c>
    </row>
    <row r="57" spans="1:16" x14ac:dyDescent="0.35">
      <c r="A57" t="s">
        <v>15</v>
      </c>
      <c r="B57">
        <v>24830</v>
      </c>
      <c r="C57">
        <v>1186</v>
      </c>
    </row>
    <row r="58" spans="1:16" x14ac:dyDescent="0.35">
      <c r="A58" t="s">
        <v>16</v>
      </c>
      <c r="B58" s="1">
        <v>1071</v>
      </c>
      <c r="C58" s="1">
        <v>24971</v>
      </c>
    </row>
    <row r="60" spans="1:16" x14ac:dyDescent="0.35">
      <c r="A60" t="s">
        <v>36</v>
      </c>
    </row>
    <row r="63" spans="1:16" x14ac:dyDescent="0.35">
      <c r="A63" s="5" t="s">
        <v>20</v>
      </c>
      <c r="B63" s="13" t="s">
        <v>21</v>
      </c>
      <c r="C63" s="13" t="s">
        <v>22</v>
      </c>
      <c r="D63" s="13" t="s">
        <v>23</v>
      </c>
      <c r="E63" s="13" t="s">
        <v>24</v>
      </c>
      <c r="F63" s="13" t="s">
        <v>25</v>
      </c>
      <c r="G63" s="13" t="s">
        <v>26</v>
      </c>
      <c r="H63" s="13" t="s">
        <v>27</v>
      </c>
      <c r="I63" s="13" t="s">
        <v>28</v>
      </c>
      <c r="J63" s="13" t="s">
        <v>29</v>
      </c>
      <c r="K63" s="13" t="s">
        <v>30</v>
      </c>
      <c r="L63" s="13" t="s">
        <v>31</v>
      </c>
      <c r="M63" s="13" t="s">
        <v>32</v>
      </c>
      <c r="N63" s="13" t="s">
        <v>33</v>
      </c>
      <c r="O63" s="13" t="s">
        <v>34</v>
      </c>
      <c r="P63" s="6" t="s">
        <v>35</v>
      </c>
    </row>
    <row r="64" spans="1:16" x14ac:dyDescent="0.35">
      <c r="A64" s="5">
        <v>1</v>
      </c>
      <c r="B64" s="7">
        <v>5206</v>
      </c>
      <c r="C64" s="7">
        <v>1</v>
      </c>
      <c r="D64" s="7">
        <v>1</v>
      </c>
      <c r="E64" s="7">
        <v>5203</v>
      </c>
      <c r="F64" s="7">
        <v>3</v>
      </c>
      <c r="G64" s="8">
        <v>0.1</v>
      </c>
      <c r="H64" s="8">
        <v>0.99942399999999998</v>
      </c>
      <c r="I64" s="8">
        <v>5.7600000000000001E-4</v>
      </c>
      <c r="J64" s="8">
        <v>0.199793</v>
      </c>
      <c r="K64" s="8">
        <v>1.15E-4</v>
      </c>
      <c r="L64" s="8">
        <v>1.15E-4</v>
      </c>
      <c r="M64" s="8">
        <v>0.199793</v>
      </c>
      <c r="N64" s="12">
        <v>0.1996773</v>
      </c>
      <c r="O64" s="7">
        <v>1.9979260000000001</v>
      </c>
      <c r="P64" s="9">
        <v>1</v>
      </c>
    </row>
    <row r="65" spans="1:16" x14ac:dyDescent="0.35">
      <c r="A65" s="5">
        <v>2</v>
      </c>
      <c r="B65" s="7">
        <v>5206</v>
      </c>
      <c r="C65" s="7">
        <v>1</v>
      </c>
      <c r="D65" s="7">
        <v>1</v>
      </c>
      <c r="E65" s="7">
        <v>5205</v>
      </c>
      <c r="F65" s="7">
        <v>1</v>
      </c>
      <c r="G65" s="8">
        <v>0.2</v>
      </c>
      <c r="H65" s="8">
        <v>0.99980800000000003</v>
      </c>
      <c r="I65" s="8">
        <v>1.92E-4</v>
      </c>
      <c r="J65" s="8">
        <v>0.19986899999999999</v>
      </c>
      <c r="K65" s="8">
        <v>3.8000000000000002E-5</v>
      </c>
      <c r="L65" s="8">
        <v>1.54E-4</v>
      </c>
      <c r="M65" s="8">
        <v>0.39966200000000002</v>
      </c>
      <c r="N65" s="12">
        <v>0.39950829999999998</v>
      </c>
      <c r="O65" s="7">
        <v>1.99831</v>
      </c>
      <c r="P65" s="9">
        <v>1</v>
      </c>
    </row>
    <row r="66" spans="1:16" x14ac:dyDescent="0.35">
      <c r="A66" s="5">
        <v>3</v>
      </c>
      <c r="B66" s="7">
        <v>5206</v>
      </c>
      <c r="C66" s="7">
        <v>0.99199999999999999</v>
      </c>
      <c r="D66" s="7">
        <v>1</v>
      </c>
      <c r="E66" s="7">
        <v>5198</v>
      </c>
      <c r="F66" s="7">
        <v>8</v>
      </c>
      <c r="G66" s="8">
        <v>0.3</v>
      </c>
      <c r="H66" s="8">
        <v>0.99846299999999999</v>
      </c>
      <c r="I66" s="8">
        <v>1.537E-3</v>
      </c>
      <c r="J66" s="8">
        <v>0.199601</v>
      </c>
      <c r="K66" s="8">
        <v>3.0800000000000001E-4</v>
      </c>
      <c r="L66" s="8">
        <v>4.6099999999999998E-4</v>
      </c>
      <c r="M66" s="8">
        <v>0.59926299999999999</v>
      </c>
      <c r="N66" s="12">
        <v>0.59880149999999999</v>
      </c>
      <c r="O66" s="7">
        <v>1.9975419999999999</v>
      </c>
      <c r="P66" s="9">
        <v>1</v>
      </c>
    </row>
    <row r="67" spans="1:16" x14ac:dyDescent="0.35">
      <c r="A67" s="5">
        <v>4</v>
      </c>
      <c r="B67" s="7">
        <v>5205</v>
      </c>
      <c r="C67" s="7">
        <v>0.94399999999999995</v>
      </c>
      <c r="D67" s="7">
        <v>0.99199999999999999</v>
      </c>
      <c r="E67" s="7">
        <v>5082</v>
      </c>
      <c r="F67" s="7">
        <v>123</v>
      </c>
      <c r="G67" s="8">
        <v>0.4</v>
      </c>
      <c r="H67" s="8">
        <v>0.97636900000000004</v>
      </c>
      <c r="I67" s="8">
        <v>2.3630999999999999E-2</v>
      </c>
      <c r="J67" s="8">
        <v>0.19514599999999999</v>
      </c>
      <c r="K67" s="8">
        <v>4.7280000000000004E-3</v>
      </c>
      <c r="L67" s="8">
        <v>5.189E-3</v>
      </c>
      <c r="M67" s="8">
        <v>0.79440900000000003</v>
      </c>
      <c r="N67" s="12">
        <v>0.78921989999999997</v>
      </c>
      <c r="O67" s="7">
        <v>1.9860230000000001</v>
      </c>
      <c r="P67" s="9">
        <v>1</v>
      </c>
    </row>
    <row r="68" spans="1:16" x14ac:dyDescent="0.35">
      <c r="A68" s="5">
        <v>5</v>
      </c>
      <c r="B68" s="7">
        <v>5206</v>
      </c>
      <c r="C68" s="7">
        <v>0.52014899999999997</v>
      </c>
      <c r="D68" s="7">
        <v>0.94399999999999995</v>
      </c>
      <c r="E68" s="7">
        <v>4221</v>
      </c>
      <c r="F68" s="7">
        <v>985</v>
      </c>
      <c r="G68" s="8">
        <v>0.5</v>
      </c>
      <c r="H68" s="8">
        <v>0.81079500000000004</v>
      </c>
      <c r="I68" s="8">
        <v>0.18920500000000001</v>
      </c>
      <c r="J68" s="8">
        <v>0.16208400000000001</v>
      </c>
      <c r="K68" s="8">
        <v>3.7860999999999999E-2</v>
      </c>
      <c r="L68" s="8">
        <v>4.3049999999999998E-2</v>
      </c>
      <c r="M68" s="8">
        <v>0.95649300000000004</v>
      </c>
      <c r="N68" s="12">
        <v>0.91344289999999995</v>
      </c>
      <c r="O68" s="7">
        <v>1.912987</v>
      </c>
      <c r="P68" s="9">
        <v>1</v>
      </c>
    </row>
    <row r="69" spans="1:16" x14ac:dyDescent="0.35">
      <c r="A69" s="5">
        <v>6</v>
      </c>
      <c r="B69" s="7">
        <v>5206</v>
      </c>
      <c r="C69" s="7">
        <v>5.7327000000000003E-2</v>
      </c>
      <c r="D69" s="7">
        <v>0.52005900000000005</v>
      </c>
      <c r="E69" s="7">
        <v>975</v>
      </c>
      <c r="F69" s="7">
        <v>4231</v>
      </c>
      <c r="G69" s="8">
        <v>0.6</v>
      </c>
      <c r="H69" s="8">
        <v>0.18728400000000001</v>
      </c>
      <c r="I69" s="8">
        <v>0.81271599999999999</v>
      </c>
      <c r="J69" s="8">
        <v>3.7440000000000001E-2</v>
      </c>
      <c r="K69" s="8">
        <v>0.162631</v>
      </c>
      <c r="L69" s="8">
        <v>0.205681</v>
      </c>
      <c r="M69" s="8">
        <v>0.99393299999999996</v>
      </c>
      <c r="N69" s="12">
        <v>0.78825179999999995</v>
      </c>
      <c r="O69" s="7">
        <v>1.656555</v>
      </c>
      <c r="P69" s="9">
        <v>1</v>
      </c>
    </row>
    <row r="70" spans="1:16" x14ac:dyDescent="0.35">
      <c r="A70" s="5">
        <v>7</v>
      </c>
      <c r="B70" s="7">
        <v>5205</v>
      </c>
      <c r="C70" s="7">
        <v>1.2E-2</v>
      </c>
      <c r="D70" s="7">
        <v>5.7319000000000002E-2</v>
      </c>
      <c r="E70" s="7">
        <v>112</v>
      </c>
      <c r="F70" s="7">
        <v>5093</v>
      </c>
      <c r="G70" s="8">
        <v>0.7</v>
      </c>
      <c r="H70" s="8">
        <v>2.1517999999999999E-2</v>
      </c>
      <c r="I70" s="8">
        <v>0.97848199999999996</v>
      </c>
      <c r="J70" s="8">
        <v>4.3010000000000001E-3</v>
      </c>
      <c r="K70" s="8">
        <v>0.19576399999999999</v>
      </c>
      <c r="L70" s="8">
        <v>0.401445</v>
      </c>
      <c r="M70" s="8">
        <v>0.99823399999999995</v>
      </c>
      <c r="N70" s="12">
        <v>0.5967884</v>
      </c>
      <c r="O70" s="7">
        <v>1.426048</v>
      </c>
      <c r="P70" s="9">
        <v>1</v>
      </c>
    </row>
    <row r="71" spans="1:16" x14ac:dyDescent="0.35">
      <c r="A71" s="5">
        <v>8</v>
      </c>
      <c r="B71" s="7">
        <v>5206</v>
      </c>
      <c r="C71" s="7">
        <v>8.1700000000000002E-4</v>
      </c>
      <c r="D71" s="7">
        <v>1.2E-2</v>
      </c>
      <c r="E71" s="7">
        <v>29</v>
      </c>
      <c r="F71" s="7">
        <v>5177</v>
      </c>
      <c r="G71" s="8">
        <v>0.8</v>
      </c>
      <c r="H71" s="8">
        <v>5.5700000000000003E-3</v>
      </c>
      <c r="I71" s="8">
        <v>0.99443000000000004</v>
      </c>
      <c r="J71" s="8">
        <v>1.114E-3</v>
      </c>
      <c r="K71" s="8">
        <v>0.198993</v>
      </c>
      <c r="L71" s="8">
        <v>0.60043800000000003</v>
      </c>
      <c r="M71" s="8">
        <v>0.99934699999999999</v>
      </c>
      <c r="N71" s="12">
        <v>0.39890900000000001</v>
      </c>
      <c r="O71" s="7">
        <v>1.2491840000000001</v>
      </c>
      <c r="P71" s="9">
        <v>1</v>
      </c>
    </row>
    <row r="72" spans="1:16" x14ac:dyDescent="0.35">
      <c r="A72" s="5">
        <v>9</v>
      </c>
      <c r="B72" s="7">
        <v>5206</v>
      </c>
      <c r="C72" s="7">
        <v>1.2E-5</v>
      </c>
      <c r="D72" s="7">
        <v>8.1599999999999999E-4</v>
      </c>
      <c r="E72" s="7">
        <v>8</v>
      </c>
      <c r="F72" s="7">
        <v>5198</v>
      </c>
      <c r="G72" s="8">
        <v>0.9</v>
      </c>
      <c r="H72" s="8">
        <v>1.537E-3</v>
      </c>
      <c r="I72" s="8">
        <v>0.99846299999999999</v>
      </c>
      <c r="J72" s="8">
        <v>3.0699999999999998E-4</v>
      </c>
      <c r="K72" s="8">
        <v>0.19980000000000001</v>
      </c>
      <c r="L72" s="8">
        <v>0.800238</v>
      </c>
      <c r="M72" s="8">
        <v>0.99965400000000004</v>
      </c>
      <c r="N72" s="12">
        <v>0.19941610000000001</v>
      </c>
      <c r="O72" s="7">
        <v>1.110727</v>
      </c>
      <c r="P72" s="9">
        <v>1</v>
      </c>
    </row>
    <row r="73" spans="1:16" x14ac:dyDescent="0.35">
      <c r="A73" s="5">
        <v>10</v>
      </c>
      <c r="B73" s="7">
        <v>5206</v>
      </c>
      <c r="C73" s="7">
        <v>0</v>
      </c>
      <c r="D73" s="7">
        <v>1.2E-5</v>
      </c>
      <c r="E73" s="7">
        <v>9</v>
      </c>
      <c r="F73" s="7">
        <v>5197</v>
      </c>
      <c r="G73" s="8">
        <v>1</v>
      </c>
      <c r="H73" s="8">
        <v>1.7290000000000001E-3</v>
      </c>
      <c r="I73" s="8">
        <v>0.99827100000000002</v>
      </c>
      <c r="J73" s="8">
        <v>3.4600000000000001E-4</v>
      </c>
      <c r="K73" s="8">
        <v>0.199762</v>
      </c>
      <c r="L73" s="8">
        <v>1</v>
      </c>
      <c r="M73" s="8">
        <v>1</v>
      </c>
      <c r="N73" s="12">
        <v>-2.2204459999999999E-16</v>
      </c>
      <c r="O73" s="7">
        <v>1</v>
      </c>
      <c r="P73" s="9">
        <v>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>
      <selection activeCell="C3" sqref="C3:C4"/>
    </sheetView>
  </sheetViews>
  <sheetFormatPr defaultRowHeight="14.5" x14ac:dyDescent="0.35"/>
  <cols>
    <col min="1" max="1" width="18.81640625" bestFit="1" customWidth="1"/>
    <col min="2" max="2" width="18.36328125" bestFit="1" customWidth="1"/>
    <col min="3" max="3" width="14.36328125" bestFit="1" customWidth="1"/>
    <col min="4" max="4" width="10.81640625" bestFit="1" customWidth="1"/>
    <col min="5" max="5" width="7.36328125" bestFit="1" customWidth="1"/>
    <col min="6" max="6" width="12.26953125" bestFit="1" customWidth="1"/>
    <col min="7" max="7" width="16" bestFit="1" customWidth="1"/>
    <col min="8" max="8" width="16.1796875" bestFit="1" customWidth="1"/>
    <col min="9" max="9" width="20.54296875" bestFit="1" customWidth="1"/>
    <col min="10" max="10" width="17.08984375" bestFit="1" customWidth="1"/>
    <col min="11" max="11" width="21.453125" bestFit="1" customWidth="1"/>
    <col min="12" max="12" width="19.26953125" bestFit="1" customWidth="1"/>
    <col min="13" max="13" width="20.1796875" bestFit="1" customWidth="1"/>
  </cols>
  <sheetData>
    <row r="1" spans="1:5" x14ac:dyDescent="0.35">
      <c r="A1" t="s">
        <v>1</v>
      </c>
    </row>
    <row r="2" spans="1:5" x14ac:dyDescent="0.35">
      <c r="A2" t="s">
        <v>2</v>
      </c>
      <c r="B2" t="s">
        <v>3</v>
      </c>
      <c r="C2" t="s">
        <v>4</v>
      </c>
    </row>
    <row r="3" spans="1:5" x14ac:dyDescent="0.35">
      <c r="A3">
        <v>0</v>
      </c>
      <c r="B3" t="s">
        <v>13</v>
      </c>
      <c r="C3">
        <v>83276</v>
      </c>
    </row>
    <row r="4" spans="1:5" x14ac:dyDescent="0.35">
      <c r="A4">
        <v>1</v>
      </c>
      <c r="B4" t="s">
        <v>14</v>
      </c>
      <c r="C4">
        <v>83309</v>
      </c>
    </row>
    <row r="7" spans="1:5" x14ac:dyDescent="0.35">
      <c r="A7" t="s">
        <v>5</v>
      </c>
    </row>
    <row r="8" spans="1:5" x14ac:dyDescent="0.35">
      <c r="B8" t="s">
        <v>6</v>
      </c>
      <c r="C8" t="s">
        <v>7</v>
      </c>
      <c r="D8" t="s">
        <v>8</v>
      </c>
      <c r="E8" t="s">
        <v>9</v>
      </c>
    </row>
    <row r="9" spans="1:5" x14ac:dyDescent="0.35">
      <c r="A9">
        <v>0</v>
      </c>
      <c r="B9">
        <v>0.70132899999999998</v>
      </c>
      <c r="C9">
        <v>0.87183600000000006</v>
      </c>
      <c r="D9">
        <v>0.77734199999999998</v>
      </c>
      <c r="E9">
        <f>C3</f>
        <v>83276</v>
      </c>
    </row>
    <row r="10" spans="1:5" x14ac:dyDescent="0.35">
      <c r="A10">
        <v>1</v>
      </c>
      <c r="B10">
        <v>0.83075699999999997</v>
      </c>
      <c r="C10">
        <v>0.62886399999999998</v>
      </c>
      <c r="D10">
        <v>0.71584700000000001</v>
      </c>
      <c r="E10" s="1">
        <f>C4</f>
        <v>83309</v>
      </c>
    </row>
    <row r="11" spans="1:5" x14ac:dyDescent="0.35">
      <c r="A11" t="s">
        <v>0</v>
      </c>
      <c r="B11" s="2">
        <v>0.75032565957318997</v>
      </c>
    </row>
    <row r="12" spans="1:5" x14ac:dyDescent="0.35">
      <c r="A12" t="s">
        <v>19</v>
      </c>
      <c r="B12" s="3">
        <v>0.86</v>
      </c>
    </row>
    <row r="15" spans="1:5" x14ac:dyDescent="0.35">
      <c r="A15" t="s">
        <v>10</v>
      </c>
    </row>
    <row r="16" spans="1:5" x14ac:dyDescent="0.35">
      <c r="B16" t="s">
        <v>18</v>
      </c>
      <c r="C16" t="s">
        <v>17</v>
      </c>
    </row>
    <row r="17" spans="1:5" x14ac:dyDescent="0.35">
      <c r="A17" t="s">
        <v>15</v>
      </c>
      <c r="B17">
        <v>72603</v>
      </c>
      <c r="C17">
        <v>10673</v>
      </c>
    </row>
    <row r="18" spans="1:5" x14ac:dyDescent="0.35">
      <c r="A18" t="s">
        <v>16</v>
      </c>
      <c r="B18">
        <v>30919</v>
      </c>
      <c r="C18">
        <v>52390</v>
      </c>
    </row>
    <row r="20" spans="1:5" x14ac:dyDescent="0.35">
      <c r="A20" t="s">
        <v>12</v>
      </c>
    </row>
    <row r="21" spans="1:5" x14ac:dyDescent="0.35">
      <c r="A21" t="s">
        <v>2</v>
      </c>
      <c r="B21" t="s">
        <v>3</v>
      </c>
      <c r="C21" t="s">
        <v>4</v>
      </c>
    </row>
    <row r="22" spans="1:5" x14ac:dyDescent="0.35">
      <c r="A22">
        <v>0</v>
      </c>
      <c r="B22" t="s">
        <v>13</v>
      </c>
      <c r="C22">
        <v>31353</v>
      </c>
    </row>
    <row r="23" spans="1:5" x14ac:dyDescent="0.35">
      <c r="A23">
        <v>1</v>
      </c>
      <c r="B23" t="s">
        <v>14</v>
      </c>
      <c r="C23">
        <v>31143</v>
      </c>
    </row>
    <row r="26" spans="1:5" x14ac:dyDescent="0.35">
      <c r="A26" t="s">
        <v>5</v>
      </c>
    </row>
    <row r="27" spans="1:5" x14ac:dyDescent="0.35">
      <c r="B27" t="s">
        <v>6</v>
      </c>
      <c r="C27" t="s">
        <v>7</v>
      </c>
      <c r="D27" t="s">
        <v>8</v>
      </c>
      <c r="E27" t="s">
        <v>9</v>
      </c>
    </row>
    <row r="28" spans="1:5" x14ac:dyDescent="0.35">
      <c r="A28">
        <v>0</v>
      </c>
      <c r="B28">
        <v>0.70167500000000005</v>
      </c>
      <c r="C28">
        <v>0.86759699999999995</v>
      </c>
      <c r="D28">
        <v>0.77586500000000003</v>
      </c>
      <c r="E28">
        <f>C22</f>
        <v>31353</v>
      </c>
    </row>
    <row r="29" spans="1:5" x14ac:dyDescent="0.35">
      <c r="A29">
        <v>1</v>
      </c>
      <c r="B29">
        <v>0.82594699999999999</v>
      </c>
      <c r="C29">
        <v>0.63008600000000003</v>
      </c>
      <c r="D29">
        <v>0.71484300000000001</v>
      </c>
      <c r="E29">
        <f>C23</f>
        <v>31143</v>
      </c>
    </row>
    <row r="30" spans="1:5" x14ac:dyDescent="0.35">
      <c r="A30" t="s">
        <v>0</v>
      </c>
      <c r="B30" s="2">
        <v>0.74900953249933899</v>
      </c>
    </row>
    <row r="31" spans="1:5" x14ac:dyDescent="0.35">
      <c r="A31" t="s">
        <v>19</v>
      </c>
      <c r="B31" s="3">
        <v>0.86</v>
      </c>
    </row>
    <row r="34" spans="1:5" x14ac:dyDescent="0.35">
      <c r="A34" t="s">
        <v>10</v>
      </c>
    </row>
    <row r="35" spans="1:5" x14ac:dyDescent="0.35">
      <c r="B35" t="s">
        <v>18</v>
      </c>
      <c r="C35" t="s">
        <v>17</v>
      </c>
    </row>
    <row r="36" spans="1:5" x14ac:dyDescent="0.35">
      <c r="A36" t="s">
        <v>15</v>
      </c>
      <c r="B36">
        <v>18092</v>
      </c>
      <c r="C36">
        <v>2761</v>
      </c>
    </row>
    <row r="37" spans="1:5" x14ac:dyDescent="0.35">
      <c r="A37" t="s">
        <v>16</v>
      </c>
      <c r="B37">
        <v>7692</v>
      </c>
      <c r="C37">
        <v>13102</v>
      </c>
    </row>
    <row r="41" spans="1:5" x14ac:dyDescent="0.35">
      <c r="A41" t="s">
        <v>11</v>
      </c>
    </row>
    <row r="42" spans="1:5" x14ac:dyDescent="0.35">
      <c r="A42" t="s">
        <v>2</v>
      </c>
      <c r="B42" t="s">
        <v>3</v>
      </c>
      <c r="C42" t="s">
        <v>4</v>
      </c>
    </row>
    <row r="43" spans="1:5" x14ac:dyDescent="0.35">
      <c r="A43">
        <v>0</v>
      </c>
      <c r="B43" t="s">
        <v>13</v>
      </c>
      <c r="C43">
        <v>39191</v>
      </c>
    </row>
    <row r="44" spans="1:5" x14ac:dyDescent="0.35">
      <c r="A44">
        <v>1</v>
      </c>
      <c r="B44" t="s">
        <v>14</v>
      </c>
      <c r="C44">
        <v>38929</v>
      </c>
    </row>
    <row r="47" spans="1:5" x14ac:dyDescent="0.35">
      <c r="A47" t="s">
        <v>5</v>
      </c>
    </row>
    <row r="48" spans="1:5" x14ac:dyDescent="0.35">
      <c r="B48" t="s">
        <v>6</v>
      </c>
      <c r="C48" t="s">
        <v>7</v>
      </c>
      <c r="D48" t="s">
        <v>8</v>
      </c>
      <c r="E48" t="s">
        <v>9</v>
      </c>
    </row>
    <row r="49" spans="1:15" x14ac:dyDescent="0.35">
      <c r="A49">
        <v>0</v>
      </c>
      <c r="B49" s="1">
        <v>0.69888600000000001</v>
      </c>
      <c r="C49" s="1">
        <v>0.86796600000000002</v>
      </c>
      <c r="D49" s="1">
        <v>0.77430299999999996</v>
      </c>
      <c r="E49">
        <f>C43</f>
        <v>39191</v>
      </c>
    </row>
    <row r="50" spans="1:15" x14ac:dyDescent="0.35">
      <c r="A50">
        <v>1</v>
      </c>
      <c r="B50" s="1">
        <v>0.82605799999999996</v>
      </c>
      <c r="C50" s="1">
        <v>0.62641100000000005</v>
      </c>
      <c r="D50" s="1">
        <v>0.71251399999999998</v>
      </c>
      <c r="E50">
        <f>C44</f>
        <v>38929</v>
      </c>
    </row>
    <row r="51" spans="1:15" x14ac:dyDescent="0.35">
      <c r="A51" t="s">
        <v>0</v>
      </c>
      <c r="B51" s="2">
        <v>0.74712820315801598</v>
      </c>
    </row>
    <row r="52" spans="1:15" x14ac:dyDescent="0.35">
      <c r="A52" t="s">
        <v>19</v>
      </c>
      <c r="B52" s="3">
        <v>0.86</v>
      </c>
    </row>
    <row r="55" spans="1:15" x14ac:dyDescent="0.35">
      <c r="A55" t="s">
        <v>10</v>
      </c>
    </row>
    <row r="56" spans="1:15" x14ac:dyDescent="0.35">
      <c r="A56">
        <f>SUM(B57:C58)</f>
        <v>52058</v>
      </c>
      <c r="B56" t="s">
        <v>18</v>
      </c>
      <c r="C56" t="s">
        <v>17</v>
      </c>
    </row>
    <row r="57" spans="1:15" x14ac:dyDescent="0.35">
      <c r="A57" t="s">
        <v>15</v>
      </c>
      <c r="B57">
        <v>22581</v>
      </c>
      <c r="C57">
        <v>3435</v>
      </c>
    </row>
    <row r="58" spans="1:15" x14ac:dyDescent="0.35">
      <c r="A58" t="s">
        <v>16</v>
      </c>
      <c r="B58" s="1">
        <v>9729</v>
      </c>
      <c r="C58" s="1">
        <v>16313</v>
      </c>
    </row>
    <row r="60" spans="1:15" x14ac:dyDescent="0.35">
      <c r="A60" t="s">
        <v>36</v>
      </c>
    </row>
    <row r="63" spans="1:15" x14ac:dyDescent="0.35">
      <c r="A63" t="s">
        <v>20</v>
      </c>
      <c r="B63" t="s">
        <v>21</v>
      </c>
      <c r="C63" t="s">
        <v>22</v>
      </c>
      <c r="D63" t="s">
        <v>23</v>
      </c>
      <c r="E63" t="s">
        <v>24</v>
      </c>
      <c r="F63" t="s">
        <v>25</v>
      </c>
      <c r="G63" t="s">
        <v>26</v>
      </c>
      <c r="H63" t="s">
        <v>27</v>
      </c>
      <c r="I63" t="s">
        <v>28</v>
      </c>
      <c r="J63" t="s">
        <v>29</v>
      </c>
      <c r="K63" t="s">
        <v>30</v>
      </c>
      <c r="L63" t="s">
        <v>31</v>
      </c>
      <c r="M63" t="s">
        <v>32</v>
      </c>
      <c r="N63" t="s">
        <v>33</v>
      </c>
      <c r="O63" t="s">
        <v>34</v>
      </c>
    </row>
    <row r="64" spans="1:15" x14ac:dyDescent="0.35">
      <c r="A64">
        <v>1</v>
      </c>
      <c r="B64">
        <v>5206</v>
      </c>
      <c r="C64">
        <v>0.94575699999999996</v>
      </c>
      <c r="D64">
        <v>1</v>
      </c>
      <c r="E64">
        <v>5165</v>
      </c>
      <c r="F64">
        <v>41</v>
      </c>
      <c r="G64" s="3">
        <v>0.1</v>
      </c>
      <c r="H64" s="3">
        <v>0.99212400000000001</v>
      </c>
      <c r="I64" s="3">
        <v>7.8759999999999993E-3</v>
      </c>
      <c r="J64" s="3">
        <v>0.19833300000000001</v>
      </c>
      <c r="K64" s="3">
        <v>1.5759999999999999E-3</v>
      </c>
      <c r="L64" s="3">
        <v>1.5759999999999999E-3</v>
      </c>
      <c r="M64" s="3">
        <v>0.19833300000000001</v>
      </c>
      <c r="N64" s="3">
        <v>0.19675799999999999</v>
      </c>
      <c r="O64">
        <v>1.9833350000000001</v>
      </c>
    </row>
    <row r="65" spans="1:15" x14ac:dyDescent="0.35">
      <c r="A65">
        <v>2</v>
      </c>
      <c r="B65">
        <v>5206</v>
      </c>
      <c r="C65">
        <v>0.85150300000000001</v>
      </c>
      <c r="D65">
        <v>0.94575699999999996</v>
      </c>
      <c r="E65">
        <v>4602</v>
      </c>
      <c r="F65">
        <v>604</v>
      </c>
      <c r="G65" s="3">
        <v>0.2</v>
      </c>
      <c r="H65" s="3">
        <v>0.88397999999999999</v>
      </c>
      <c r="I65" s="3">
        <v>0.11602</v>
      </c>
      <c r="J65" s="3">
        <v>0.17671500000000001</v>
      </c>
      <c r="K65" s="3">
        <v>2.3216000000000001E-2</v>
      </c>
      <c r="L65" s="3">
        <v>2.4792000000000002E-2</v>
      </c>
      <c r="M65" s="3">
        <v>0.37504799999999999</v>
      </c>
      <c r="N65" s="3">
        <v>0.35025600000000001</v>
      </c>
      <c r="O65">
        <v>1.87524</v>
      </c>
    </row>
    <row r="66" spans="1:15" x14ac:dyDescent="0.35">
      <c r="A66">
        <v>3</v>
      </c>
      <c r="B66">
        <v>5206</v>
      </c>
      <c r="C66">
        <v>0.81819699999999995</v>
      </c>
      <c r="D66">
        <v>0.85150300000000001</v>
      </c>
      <c r="E66">
        <v>4005</v>
      </c>
      <c r="F66">
        <v>1201</v>
      </c>
      <c r="G66" s="3">
        <v>0.3</v>
      </c>
      <c r="H66" s="3">
        <v>0.76930500000000002</v>
      </c>
      <c r="I66" s="3">
        <v>0.23069500000000001</v>
      </c>
      <c r="J66" s="3">
        <v>0.15379000000000001</v>
      </c>
      <c r="K66" s="3">
        <v>4.6163999999999997E-2</v>
      </c>
      <c r="L66" s="3">
        <v>7.0956000000000005E-2</v>
      </c>
      <c r="M66" s="3">
        <v>0.52883800000000003</v>
      </c>
      <c r="N66" s="3">
        <v>0.45788200000000001</v>
      </c>
      <c r="O66">
        <v>1.7627930000000001</v>
      </c>
    </row>
    <row r="67" spans="1:15" x14ac:dyDescent="0.35">
      <c r="A67">
        <v>4</v>
      </c>
      <c r="B67">
        <v>5205</v>
      </c>
      <c r="C67">
        <v>0.79573799999999995</v>
      </c>
      <c r="D67">
        <v>0.81818500000000005</v>
      </c>
      <c r="E67">
        <v>3219</v>
      </c>
      <c r="F67">
        <v>1986</v>
      </c>
      <c r="G67" s="3">
        <v>0.4</v>
      </c>
      <c r="H67" s="3">
        <v>0.61844399999999999</v>
      </c>
      <c r="I67" s="3">
        <v>0.38155600000000001</v>
      </c>
      <c r="J67" s="3">
        <v>0.123608</v>
      </c>
      <c r="K67" s="3">
        <v>7.6338000000000003E-2</v>
      </c>
      <c r="L67" s="3">
        <v>0.14729400000000001</v>
      </c>
      <c r="M67" s="3">
        <v>0.65244599999999997</v>
      </c>
      <c r="N67" s="3">
        <v>0.50515200000000005</v>
      </c>
      <c r="O67">
        <v>1.6311150000000001</v>
      </c>
    </row>
    <row r="68" spans="1:15" x14ac:dyDescent="0.35">
      <c r="A68">
        <v>5</v>
      </c>
      <c r="B68">
        <v>5206</v>
      </c>
      <c r="C68">
        <v>0.77577700000000005</v>
      </c>
      <c r="D68">
        <v>0.79573300000000002</v>
      </c>
      <c r="E68">
        <v>3276</v>
      </c>
      <c r="F68">
        <v>1930</v>
      </c>
      <c r="G68" s="3">
        <v>0.5</v>
      </c>
      <c r="H68" s="3">
        <v>0.629274</v>
      </c>
      <c r="I68" s="3">
        <v>0.370726</v>
      </c>
      <c r="J68" s="3">
        <v>0.12579699999999999</v>
      </c>
      <c r="K68" s="3">
        <v>7.4185000000000001E-2</v>
      </c>
      <c r="L68" s="3">
        <v>0.22147900000000001</v>
      </c>
      <c r="M68" s="3">
        <v>0.77824300000000002</v>
      </c>
      <c r="N68" s="3">
        <v>0.55676400000000004</v>
      </c>
      <c r="O68">
        <v>1.556486</v>
      </c>
    </row>
    <row r="69" spans="1:15" x14ac:dyDescent="0.35">
      <c r="A69">
        <v>6</v>
      </c>
      <c r="B69">
        <v>5206</v>
      </c>
      <c r="C69">
        <v>0.75573599999999996</v>
      </c>
      <c r="D69">
        <v>0.77576900000000004</v>
      </c>
      <c r="E69">
        <v>2812</v>
      </c>
      <c r="F69">
        <v>2394</v>
      </c>
      <c r="G69" s="3">
        <v>0.6</v>
      </c>
      <c r="H69" s="3">
        <v>0.54014600000000002</v>
      </c>
      <c r="I69" s="3">
        <v>0.45985399999999998</v>
      </c>
      <c r="J69" s="3">
        <v>0.10797900000000001</v>
      </c>
      <c r="K69" s="3">
        <v>9.2020000000000005E-2</v>
      </c>
      <c r="L69" s="3">
        <v>0.31349900000000003</v>
      </c>
      <c r="M69" s="3">
        <v>0.88622199999999995</v>
      </c>
      <c r="N69" s="3">
        <v>0.57272299999999998</v>
      </c>
      <c r="O69">
        <v>1.4770369999999999</v>
      </c>
    </row>
    <row r="70" spans="1:15" x14ac:dyDescent="0.35">
      <c r="A70">
        <v>7</v>
      </c>
      <c r="B70">
        <v>5205</v>
      </c>
      <c r="C70">
        <v>0.74098699999999995</v>
      </c>
      <c r="D70">
        <v>0.75573599999999996</v>
      </c>
      <c r="E70">
        <v>1547</v>
      </c>
      <c r="F70">
        <v>3658</v>
      </c>
      <c r="G70" s="3">
        <v>0.7</v>
      </c>
      <c r="H70" s="3">
        <v>0.29721399999999998</v>
      </c>
      <c r="I70" s="3">
        <v>0.70278600000000002</v>
      </c>
      <c r="J70" s="3">
        <v>5.9403999999999998E-2</v>
      </c>
      <c r="K70" s="3">
        <v>0.14060600000000001</v>
      </c>
      <c r="L70" s="3">
        <v>0.45410499999999998</v>
      </c>
      <c r="M70" s="3">
        <v>0.94562599999999997</v>
      </c>
      <c r="N70" s="3">
        <v>0.49152099999999999</v>
      </c>
      <c r="O70">
        <v>1.350895</v>
      </c>
    </row>
    <row r="71" spans="1:15" x14ac:dyDescent="0.35">
      <c r="A71">
        <v>8</v>
      </c>
      <c r="B71">
        <v>5206</v>
      </c>
      <c r="C71">
        <v>0.73482999999999998</v>
      </c>
      <c r="D71">
        <v>0.740985</v>
      </c>
      <c r="E71">
        <v>518</v>
      </c>
      <c r="F71">
        <v>4688</v>
      </c>
      <c r="G71" s="3">
        <v>0.8</v>
      </c>
      <c r="H71" s="3">
        <v>9.9501000000000006E-2</v>
      </c>
      <c r="I71" s="3">
        <v>0.90049900000000005</v>
      </c>
      <c r="J71" s="3">
        <v>1.9890999999999999E-2</v>
      </c>
      <c r="K71" s="3">
        <v>0.180197</v>
      </c>
      <c r="L71" s="3">
        <v>0.63430200000000003</v>
      </c>
      <c r="M71" s="3">
        <v>0.96551699999999996</v>
      </c>
      <c r="N71" s="3">
        <v>0.33121499999999998</v>
      </c>
      <c r="O71">
        <v>1.2068970000000001</v>
      </c>
    </row>
    <row r="72" spans="1:15" x14ac:dyDescent="0.35">
      <c r="A72">
        <v>9</v>
      </c>
      <c r="B72">
        <v>5206</v>
      </c>
      <c r="C72">
        <v>0.73445300000000002</v>
      </c>
      <c r="D72">
        <v>0.73482999999999998</v>
      </c>
      <c r="E72">
        <v>66</v>
      </c>
      <c r="F72">
        <v>5140</v>
      </c>
      <c r="G72" s="3">
        <v>0.9</v>
      </c>
      <c r="H72" s="3">
        <v>1.2678E-2</v>
      </c>
      <c r="I72" s="3">
        <v>0.98732200000000003</v>
      </c>
      <c r="J72" s="3">
        <v>2.5339999999999998E-3</v>
      </c>
      <c r="K72" s="3">
        <v>0.197571</v>
      </c>
      <c r="L72" s="3">
        <v>0.83187299999999997</v>
      </c>
      <c r="M72" s="3">
        <v>0.96805200000000002</v>
      </c>
      <c r="N72" s="3">
        <v>0.13617899999999999</v>
      </c>
      <c r="O72">
        <v>1.0756129999999999</v>
      </c>
    </row>
    <row r="73" spans="1:15" x14ac:dyDescent="0.35">
      <c r="A73">
        <v>10</v>
      </c>
      <c r="B73">
        <v>5206</v>
      </c>
      <c r="C73">
        <v>0.37353399999999998</v>
      </c>
      <c r="D73">
        <v>0.73445300000000002</v>
      </c>
      <c r="E73">
        <v>832</v>
      </c>
      <c r="F73">
        <v>4374</v>
      </c>
      <c r="G73" s="3">
        <v>1</v>
      </c>
      <c r="H73" s="3">
        <v>0.15981600000000001</v>
      </c>
      <c r="I73" s="3">
        <v>0.84018400000000004</v>
      </c>
      <c r="J73" s="3">
        <v>3.1947999999999997E-2</v>
      </c>
      <c r="K73" s="3">
        <v>0.168127</v>
      </c>
      <c r="L73" s="3">
        <v>1</v>
      </c>
      <c r="M73" s="3">
        <v>1</v>
      </c>
      <c r="N73" s="3">
        <v>0</v>
      </c>
      <c r="O73">
        <v>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tabSelected="1" topLeftCell="A62" workbookViewId="0">
      <selection activeCell="A62" sqref="A62"/>
    </sheetView>
  </sheetViews>
  <sheetFormatPr defaultRowHeight="14.5" x14ac:dyDescent="0.35"/>
  <cols>
    <col min="1" max="1" width="18.81640625" bestFit="1" customWidth="1"/>
    <col min="2" max="2" width="18.36328125" bestFit="1" customWidth="1"/>
    <col min="3" max="3" width="14.36328125" bestFit="1" customWidth="1"/>
    <col min="4" max="4" width="10.81640625" bestFit="1" customWidth="1"/>
    <col min="5" max="5" width="7.36328125" bestFit="1" customWidth="1"/>
    <col min="7" max="7" width="16" bestFit="1" customWidth="1"/>
    <col min="8" max="8" width="16.1796875" bestFit="1" customWidth="1"/>
    <col min="9" max="9" width="20.54296875" bestFit="1" customWidth="1"/>
    <col min="11" max="11" width="21.453125" bestFit="1" customWidth="1"/>
    <col min="12" max="12" width="19.26953125" bestFit="1" customWidth="1"/>
    <col min="13" max="13" width="20.1796875" bestFit="1" customWidth="1"/>
  </cols>
  <sheetData>
    <row r="1" spans="1:5" x14ac:dyDescent="0.35">
      <c r="A1" t="s">
        <v>1</v>
      </c>
    </row>
    <row r="2" spans="1:5" x14ac:dyDescent="0.35">
      <c r="A2" t="s">
        <v>2</v>
      </c>
      <c r="B2" t="s">
        <v>3</v>
      </c>
      <c r="C2" t="s">
        <v>4</v>
      </c>
    </row>
    <row r="3" spans="1:5" x14ac:dyDescent="0.35">
      <c r="A3">
        <v>0</v>
      </c>
      <c r="B3" t="s">
        <v>13</v>
      </c>
      <c r="C3">
        <v>83276</v>
      </c>
    </row>
    <row r="4" spans="1:5" x14ac:dyDescent="0.35">
      <c r="A4">
        <v>1</v>
      </c>
      <c r="B4" t="s">
        <v>14</v>
      </c>
      <c r="C4">
        <v>83309</v>
      </c>
    </row>
    <row r="7" spans="1:5" x14ac:dyDescent="0.35">
      <c r="A7" t="s">
        <v>5</v>
      </c>
    </row>
    <row r="8" spans="1:5" x14ac:dyDescent="0.35">
      <c r="B8" t="s">
        <v>6</v>
      </c>
      <c r="C8" t="s">
        <v>7</v>
      </c>
      <c r="D8" t="s">
        <v>8</v>
      </c>
      <c r="E8" t="s">
        <v>9</v>
      </c>
    </row>
    <row r="9" spans="1:5" x14ac:dyDescent="0.35">
      <c r="A9">
        <v>0</v>
      </c>
      <c r="B9">
        <v>0.93457699999999999</v>
      </c>
      <c r="C9">
        <v>0.97707500000000003</v>
      </c>
      <c r="D9">
        <v>0.95535400000000004</v>
      </c>
      <c r="E9">
        <f>C3</f>
        <v>83276</v>
      </c>
    </row>
    <row r="10" spans="1:5" x14ac:dyDescent="0.35">
      <c r="A10">
        <v>1</v>
      </c>
      <c r="B10">
        <v>0.976078</v>
      </c>
      <c r="C10">
        <v>0.93186000000000002</v>
      </c>
      <c r="D10">
        <v>0.953457</v>
      </c>
      <c r="E10" s="1">
        <f>C4</f>
        <v>83309</v>
      </c>
    </row>
    <row r="11" spans="1:5" x14ac:dyDescent="0.35">
      <c r="A11" t="s">
        <v>0</v>
      </c>
      <c r="B11" s="2">
        <v>0.95442508320532504</v>
      </c>
    </row>
    <row r="12" spans="1:5" x14ac:dyDescent="0.35">
      <c r="A12" t="s">
        <v>19</v>
      </c>
      <c r="B12" s="3">
        <v>0.99</v>
      </c>
    </row>
    <row r="15" spans="1:5" x14ac:dyDescent="0.35">
      <c r="A15" t="s">
        <v>10</v>
      </c>
    </row>
    <row r="16" spans="1:5" x14ac:dyDescent="0.35">
      <c r="B16" t="s">
        <v>18</v>
      </c>
      <c r="C16" t="s">
        <v>17</v>
      </c>
    </row>
    <row r="17" spans="1:5" x14ac:dyDescent="0.35">
      <c r="A17" t="s">
        <v>15</v>
      </c>
      <c r="B17">
        <v>121896</v>
      </c>
      <c r="C17">
        <v>2860</v>
      </c>
    </row>
    <row r="18" spans="1:5" x14ac:dyDescent="0.35">
      <c r="A18" t="s">
        <v>16</v>
      </c>
      <c r="B18">
        <v>8533</v>
      </c>
      <c r="C18">
        <v>116695</v>
      </c>
    </row>
    <row r="20" spans="1:5" x14ac:dyDescent="0.35">
      <c r="A20" t="s">
        <v>12</v>
      </c>
    </row>
    <row r="21" spans="1:5" x14ac:dyDescent="0.35">
      <c r="A21" t="s">
        <v>2</v>
      </c>
      <c r="B21" t="s">
        <v>3</v>
      </c>
      <c r="C21" t="s">
        <v>4</v>
      </c>
    </row>
    <row r="22" spans="1:5" x14ac:dyDescent="0.35">
      <c r="A22">
        <v>0</v>
      </c>
      <c r="B22" t="s">
        <v>13</v>
      </c>
      <c r="C22">
        <v>31353</v>
      </c>
    </row>
    <row r="23" spans="1:5" x14ac:dyDescent="0.35">
      <c r="A23">
        <v>1</v>
      </c>
      <c r="B23" t="s">
        <v>14</v>
      </c>
      <c r="C23">
        <v>31143</v>
      </c>
    </row>
    <row r="26" spans="1:5" x14ac:dyDescent="0.35">
      <c r="A26" t="s">
        <v>5</v>
      </c>
    </row>
    <row r="27" spans="1:5" x14ac:dyDescent="0.35">
      <c r="B27" t="s">
        <v>6</v>
      </c>
      <c r="C27" t="s">
        <v>7</v>
      </c>
      <c r="D27" t="s">
        <v>8</v>
      </c>
      <c r="E27" t="s">
        <v>9</v>
      </c>
    </row>
    <row r="28" spans="1:5" x14ac:dyDescent="0.35">
      <c r="A28">
        <v>0</v>
      </c>
      <c r="B28">
        <v>0.88288299999999997</v>
      </c>
      <c r="C28">
        <v>0.97209000000000001</v>
      </c>
      <c r="D28">
        <v>0.925342</v>
      </c>
      <c r="E28">
        <f>C22</f>
        <v>31353</v>
      </c>
    </row>
    <row r="29" spans="1:5" x14ac:dyDescent="0.35">
      <c r="A29">
        <v>1</v>
      </c>
      <c r="B29">
        <v>0.96885500000000002</v>
      </c>
      <c r="C29">
        <v>0.87068400000000001</v>
      </c>
      <c r="D29">
        <v>0.91715000000000002</v>
      </c>
      <c r="E29">
        <f>C23</f>
        <v>31143</v>
      </c>
    </row>
    <row r="30" spans="1:5" x14ac:dyDescent="0.35">
      <c r="A30" t="s">
        <v>0</v>
      </c>
      <c r="B30" s="2">
        <v>0.92145892861430601</v>
      </c>
    </row>
    <row r="31" spans="1:5" x14ac:dyDescent="0.35">
      <c r="A31" t="s">
        <v>19</v>
      </c>
      <c r="B31" s="3">
        <v>0.98</v>
      </c>
    </row>
    <row r="34" spans="1:5" x14ac:dyDescent="0.35">
      <c r="A34" t="s">
        <v>10</v>
      </c>
    </row>
    <row r="35" spans="1:5" x14ac:dyDescent="0.35">
      <c r="B35" t="s">
        <v>18</v>
      </c>
      <c r="C35" t="s">
        <v>17</v>
      </c>
    </row>
    <row r="36" spans="1:5" x14ac:dyDescent="0.35">
      <c r="A36" t="s">
        <v>15</v>
      </c>
      <c r="B36">
        <v>20271</v>
      </c>
      <c r="C36">
        <v>582</v>
      </c>
    </row>
    <row r="37" spans="1:5" x14ac:dyDescent="0.35">
      <c r="A37" t="s">
        <v>16</v>
      </c>
      <c r="B37">
        <v>2689</v>
      </c>
      <c r="C37">
        <v>18105</v>
      </c>
    </row>
    <row r="41" spans="1:5" x14ac:dyDescent="0.35">
      <c r="A41" t="s">
        <v>11</v>
      </c>
    </row>
    <row r="42" spans="1:5" x14ac:dyDescent="0.35">
      <c r="A42" t="s">
        <v>2</v>
      </c>
      <c r="B42" t="s">
        <v>3</v>
      </c>
      <c r="C42" t="s">
        <v>4</v>
      </c>
    </row>
    <row r="43" spans="1:5" x14ac:dyDescent="0.35">
      <c r="A43">
        <v>0</v>
      </c>
      <c r="B43" t="s">
        <v>13</v>
      </c>
      <c r="C43">
        <v>39191</v>
      </c>
    </row>
    <row r="44" spans="1:5" x14ac:dyDescent="0.35">
      <c r="A44">
        <v>1</v>
      </c>
      <c r="B44" t="s">
        <v>14</v>
      </c>
      <c r="C44">
        <v>38929</v>
      </c>
    </row>
    <row r="47" spans="1:5" x14ac:dyDescent="0.35">
      <c r="A47" t="s">
        <v>5</v>
      </c>
    </row>
    <row r="48" spans="1:5" x14ac:dyDescent="0.35">
      <c r="B48" t="s">
        <v>6</v>
      </c>
      <c r="C48" t="s">
        <v>7</v>
      </c>
      <c r="D48" t="s">
        <v>8</v>
      </c>
      <c r="E48" t="s">
        <v>9</v>
      </c>
    </row>
    <row r="49" spans="1:15" x14ac:dyDescent="0.35">
      <c r="A49">
        <v>0</v>
      </c>
      <c r="B49" s="1">
        <v>0.89593299999999998</v>
      </c>
      <c r="C49" s="1">
        <v>0.96363799999999999</v>
      </c>
      <c r="D49" s="1">
        <v>0.92855299999999996</v>
      </c>
      <c r="E49">
        <f>C43</f>
        <v>39191</v>
      </c>
    </row>
    <row r="50" spans="1:15" x14ac:dyDescent="0.35">
      <c r="A50">
        <v>1</v>
      </c>
      <c r="B50" s="1">
        <v>0.96070800000000001</v>
      </c>
      <c r="C50" s="1">
        <v>0.888181</v>
      </c>
      <c r="D50" s="1">
        <v>0.92302200000000001</v>
      </c>
      <c r="E50">
        <f>C44</f>
        <v>38929</v>
      </c>
    </row>
    <row r="51" spans="1:15" x14ac:dyDescent="0.35">
      <c r="A51" t="s">
        <v>0</v>
      </c>
      <c r="B51" s="2">
        <v>0.92589035306773204</v>
      </c>
    </row>
    <row r="52" spans="1:15" x14ac:dyDescent="0.35">
      <c r="A52" t="s">
        <v>19</v>
      </c>
      <c r="B52" s="3">
        <v>0.98</v>
      </c>
    </row>
    <row r="55" spans="1:15" x14ac:dyDescent="0.35">
      <c r="A55" t="s">
        <v>10</v>
      </c>
    </row>
    <row r="56" spans="1:15" x14ac:dyDescent="0.35">
      <c r="A56">
        <f>SUM(B57:C58)</f>
        <v>52059</v>
      </c>
      <c r="B56" t="s">
        <v>18</v>
      </c>
      <c r="C56" t="s">
        <v>17</v>
      </c>
    </row>
    <row r="57" spans="1:15" x14ac:dyDescent="0.35">
      <c r="A57" t="s">
        <v>15</v>
      </c>
      <c r="B57">
        <v>25070</v>
      </c>
      <c r="C57">
        <v>947</v>
      </c>
    </row>
    <row r="58" spans="1:15" x14ac:dyDescent="0.35">
      <c r="A58" t="s">
        <v>16</v>
      </c>
      <c r="B58" s="1">
        <v>2912</v>
      </c>
      <c r="C58" s="1">
        <v>23130</v>
      </c>
    </row>
    <row r="60" spans="1:15" x14ac:dyDescent="0.35">
      <c r="A60" t="s">
        <v>36</v>
      </c>
    </row>
    <row r="63" spans="1:15" x14ac:dyDescent="0.35">
      <c r="A63" t="s">
        <v>20</v>
      </c>
      <c r="B63" t="s">
        <v>21</v>
      </c>
      <c r="C63" t="s">
        <v>22</v>
      </c>
      <c r="D63" t="s">
        <v>23</v>
      </c>
      <c r="E63" t="s">
        <v>24</v>
      </c>
      <c r="F63" t="s">
        <v>25</v>
      </c>
      <c r="G63" t="s">
        <v>26</v>
      </c>
      <c r="H63" t="s">
        <v>27</v>
      </c>
      <c r="I63" t="s">
        <v>28</v>
      </c>
      <c r="J63" t="s">
        <v>29</v>
      </c>
      <c r="K63" t="s">
        <v>30</v>
      </c>
      <c r="L63" t="s">
        <v>31</v>
      </c>
      <c r="M63" t="s">
        <v>32</v>
      </c>
      <c r="N63" t="s">
        <v>33</v>
      </c>
      <c r="O63" t="s">
        <v>34</v>
      </c>
    </row>
    <row r="64" spans="1:15" x14ac:dyDescent="0.35">
      <c r="A64">
        <v>1</v>
      </c>
      <c r="B64">
        <v>5206</v>
      </c>
      <c r="C64">
        <v>1</v>
      </c>
      <c r="D64">
        <v>1</v>
      </c>
      <c r="E64">
        <v>5187</v>
      </c>
      <c r="F64">
        <v>19</v>
      </c>
      <c r="G64">
        <v>0.1</v>
      </c>
      <c r="H64">
        <v>0.99634999999999996</v>
      </c>
      <c r="I64">
        <v>3.65E-3</v>
      </c>
      <c r="J64">
        <v>0.19917799999999999</v>
      </c>
      <c r="K64">
        <v>7.2999999999999996E-4</v>
      </c>
      <c r="L64">
        <v>7.2999999999999996E-4</v>
      </c>
      <c r="M64">
        <v>0.19917799999999999</v>
      </c>
      <c r="N64">
        <v>0.19844790000000001</v>
      </c>
      <c r="O64">
        <v>1.9917830000000001</v>
      </c>
    </row>
    <row r="65" spans="1:15" x14ac:dyDescent="0.35">
      <c r="A65">
        <v>2</v>
      </c>
      <c r="B65">
        <v>5206</v>
      </c>
      <c r="C65">
        <v>0.99992099999999995</v>
      </c>
      <c r="D65">
        <v>1</v>
      </c>
      <c r="E65">
        <v>5156</v>
      </c>
      <c r="F65">
        <v>50</v>
      </c>
      <c r="G65">
        <v>0.2</v>
      </c>
      <c r="H65">
        <v>0.99039600000000005</v>
      </c>
      <c r="I65">
        <v>9.6039999999999997E-3</v>
      </c>
      <c r="J65">
        <v>0.197988</v>
      </c>
      <c r="K65">
        <v>1.9220000000000001E-3</v>
      </c>
      <c r="L65">
        <v>2.6519999999999998E-3</v>
      </c>
      <c r="M65">
        <v>0.39716600000000002</v>
      </c>
      <c r="N65">
        <v>0.39451389999999997</v>
      </c>
      <c r="O65">
        <v>1.9858309999999999</v>
      </c>
    </row>
    <row r="66" spans="1:15" x14ac:dyDescent="0.35">
      <c r="A66">
        <v>3</v>
      </c>
      <c r="B66">
        <v>5206</v>
      </c>
      <c r="C66">
        <v>0.99482400000000004</v>
      </c>
      <c r="D66">
        <v>0.99992099999999995</v>
      </c>
      <c r="E66">
        <v>5130</v>
      </c>
      <c r="F66">
        <v>76</v>
      </c>
      <c r="G66">
        <v>0.3</v>
      </c>
      <c r="H66">
        <v>0.98540099999999997</v>
      </c>
      <c r="I66">
        <v>1.4599000000000001E-2</v>
      </c>
      <c r="J66">
        <v>0.196989</v>
      </c>
      <c r="K66">
        <v>2.921E-3</v>
      </c>
      <c r="L66">
        <v>5.5729999999999998E-3</v>
      </c>
      <c r="M66">
        <v>0.59415600000000002</v>
      </c>
      <c r="N66">
        <v>0.5885821</v>
      </c>
      <c r="O66">
        <v>1.9805189999999999</v>
      </c>
    </row>
    <row r="67" spans="1:15" x14ac:dyDescent="0.35">
      <c r="A67">
        <v>4</v>
      </c>
      <c r="B67">
        <v>5205</v>
      </c>
      <c r="C67">
        <v>0.89279600000000003</v>
      </c>
      <c r="D67">
        <v>0.99482400000000004</v>
      </c>
      <c r="E67">
        <v>5001</v>
      </c>
      <c r="F67">
        <v>204</v>
      </c>
      <c r="G67">
        <v>0.4</v>
      </c>
      <c r="H67">
        <v>0.96080699999999997</v>
      </c>
      <c r="I67">
        <v>3.9192999999999999E-2</v>
      </c>
      <c r="J67">
        <v>0.19203600000000001</v>
      </c>
      <c r="K67">
        <v>7.8410000000000007E-3</v>
      </c>
      <c r="L67">
        <v>1.3415E-2</v>
      </c>
      <c r="M67">
        <v>0.786192</v>
      </c>
      <c r="N67">
        <v>0.77277669999999998</v>
      </c>
      <c r="O67">
        <v>1.965479</v>
      </c>
    </row>
    <row r="68" spans="1:15" x14ac:dyDescent="0.35">
      <c r="A68">
        <v>5</v>
      </c>
      <c r="B68">
        <v>5206</v>
      </c>
      <c r="C68">
        <v>0.30448900000000001</v>
      </c>
      <c r="D68">
        <v>0.89271800000000001</v>
      </c>
      <c r="E68">
        <v>3788</v>
      </c>
      <c r="F68">
        <v>1418</v>
      </c>
      <c r="G68">
        <v>0.5</v>
      </c>
      <c r="H68">
        <v>0.72762199999999999</v>
      </c>
      <c r="I68">
        <v>0.27237800000000001</v>
      </c>
      <c r="J68">
        <v>0.145457</v>
      </c>
      <c r="K68">
        <v>5.4504999999999998E-2</v>
      </c>
      <c r="L68">
        <v>6.7919999999999994E-2</v>
      </c>
      <c r="M68">
        <v>0.93164899999999995</v>
      </c>
      <c r="N68">
        <v>0.86372910000000003</v>
      </c>
      <c r="O68">
        <v>1.8632979999999999</v>
      </c>
    </row>
    <row r="69" spans="1:15" x14ac:dyDescent="0.35">
      <c r="A69">
        <v>6</v>
      </c>
      <c r="B69">
        <v>5206</v>
      </c>
      <c r="C69">
        <v>0.114718</v>
      </c>
      <c r="D69">
        <v>0.30443399999999998</v>
      </c>
      <c r="E69">
        <v>1188</v>
      </c>
      <c r="F69">
        <v>4018</v>
      </c>
      <c r="G69">
        <v>0.6</v>
      </c>
      <c r="H69">
        <v>0.22819800000000001</v>
      </c>
      <c r="I69">
        <v>0.77180199999999999</v>
      </c>
      <c r="J69">
        <v>4.5619E-2</v>
      </c>
      <c r="K69">
        <v>0.154443</v>
      </c>
      <c r="L69">
        <v>0.22236300000000001</v>
      </c>
      <c r="M69">
        <v>0.977267</v>
      </c>
      <c r="N69">
        <v>0.75490429999999997</v>
      </c>
      <c r="O69">
        <v>1.628779</v>
      </c>
    </row>
    <row r="70" spans="1:15" x14ac:dyDescent="0.35">
      <c r="A70">
        <v>7</v>
      </c>
      <c r="B70">
        <v>5205</v>
      </c>
      <c r="C70">
        <v>7.1539000000000005E-2</v>
      </c>
      <c r="D70">
        <v>0.11468399999999999</v>
      </c>
      <c r="E70">
        <v>406</v>
      </c>
      <c r="F70">
        <v>4799</v>
      </c>
      <c r="G70">
        <v>0.7</v>
      </c>
      <c r="H70">
        <v>7.8002000000000002E-2</v>
      </c>
      <c r="I70">
        <v>0.92199799999999998</v>
      </c>
      <c r="J70">
        <v>1.559E-2</v>
      </c>
      <c r="K70">
        <v>0.18446299999999999</v>
      </c>
      <c r="L70">
        <v>0.40682699999999999</v>
      </c>
      <c r="M70">
        <v>0.99285800000000002</v>
      </c>
      <c r="N70">
        <v>0.58603110000000003</v>
      </c>
      <c r="O70">
        <v>1.4183680000000001</v>
      </c>
    </row>
    <row r="71" spans="1:15" x14ac:dyDescent="0.35">
      <c r="A71">
        <v>8</v>
      </c>
      <c r="B71">
        <v>5206</v>
      </c>
      <c r="C71">
        <v>6.8038000000000001E-2</v>
      </c>
      <c r="D71">
        <v>7.1536000000000002E-2</v>
      </c>
      <c r="E71">
        <v>94</v>
      </c>
      <c r="F71">
        <v>5112</v>
      </c>
      <c r="G71">
        <v>0.8</v>
      </c>
      <c r="H71">
        <v>1.8055999999999999E-2</v>
      </c>
      <c r="I71">
        <v>0.98194400000000004</v>
      </c>
      <c r="J71">
        <v>3.6099999999999999E-3</v>
      </c>
      <c r="K71">
        <v>0.196494</v>
      </c>
      <c r="L71">
        <v>0.603321</v>
      </c>
      <c r="M71">
        <v>0.99646699999999999</v>
      </c>
      <c r="N71">
        <v>0.3931462</v>
      </c>
      <c r="O71">
        <v>1.245584</v>
      </c>
    </row>
    <row r="72" spans="1:15" x14ac:dyDescent="0.35">
      <c r="A72">
        <v>9</v>
      </c>
      <c r="B72">
        <v>5206</v>
      </c>
      <c r="C72">
        <v>5.8002999999999999E-2</v>
      </c>
      <c r="D72">
        <v>6.8038000000000001E-2</v>
      </c>
      <c r="E72">
        <v>43</v>
      </c>
      <c r="F72">
        <v>5163</v>
      </c>
      <c r="G72">
        <v>0.9</v>
      </c>
      <c r="H72">
        <v>8.26E-3</v>
      </c>
      <c r="I72">
        <v>0.99173999999999995</v>
      </c>
      <c r="J72">
        <v>1.6509999999999999E-3</v>
      </c>
      <c r="K72">
        <v>0.19845499999999999</v>
      </c>
      <c r="L72">
        <v>0.80177600000000004</v>
      </c>
      <c r="M72">
        <v>0.99811799999999995</v>
      </c>
      <c r="N72">
        <v>0.19634260000000001</v>
      </c>
      <c r="O72">
        <v>1.1090199999999999</v>
      </c>
    </row>
    <row r="73" spans="1:15" x14ac:dyDescent="0.35">
      <c r="A73">
        <v>10</v>
      </c>
      <c r="B73">
        <v>5206</v>
      </c>
      <c r="C73">
        <v>4.7699999999999999E-4</v>
      </c>
      <c r="D73">
        <v>5.8000000000000003E-2</v>
      </c>
      <c r="E73">
        <v>49</v>
      </c>
      <c r="F73">
        <v>5157</v>
      </c>
      <c r="G73">
        <v>1</v>
      </c>
      <c r="H73">
        <v>9.4120000000000002E-3</v>
      </c>
      <c r="I73">
        <v>0.99058800000000002</v>
      </c>
      <c r="J73">
        <v>1.882E-3</v>
      </c>
      <c r="K73">
        <v>0.19822400000000001</v>
      </c>
      <c r="L73">
        <v>1</v>
      </c>
      <c r="M73">
        <v>1</v>
      </c>
      <c r="N73">
        <v>3.3306690000000002E-16</v>
      </c>
      <c r="O73">
        <v>1</v>
      </c>
    </row>
    <row r="93" spans="1:15" x14ac:dyDescent="0.35">
      <c r="A93" t="s">
        <v>20</v>
      </c>
      <c r="B93" t="s">
        <v>21</v>
      </c>
      <c r="C93" t="s">
        <v>22</v>
      </c>
      <c r="D93" t="s">
        <v>23</v>
      </c>
      <c r="E93" t="s">
        <v>24</v>
      </c>
      <c r="F93" t="s">
        <v>25</v>
      </c>
      <c r="G93" t="s">
        <v>26</v>
      </c>
      <c r="H93" t="s">
        <v>27</v>
      </c>
      <c r="I93" t="s">
        <v>28</v>
      </c>
      <c r="J93" t="s">
        <v>29</v>
      </c>
      <c r="K93" t="s">
        <v>30</v>
      </c>
      <c r="L93" t="s">
        <v>31</v>
      </c>
      <c r="M93" t="s">
        <v>32</v>
      </c>
      <c r="N93" t="s">
        <v>33</v>
      </c>
      <c r="O93" t="s">
        <v>34</v>
      </c>
    </row>
    <row r="94" spans="1:15" x14ac:dyDescent="0.35">
      <c r="A94">
        <v>1</v>
      </c>
      <c r="B94">
        <v>334351</v>
      </c>
      <c r="C94">
        <v>0.67093199999999997</v>
      </c>
      <c r="D94">
        <v>1</v>
      </c>
      <c r="E94">
        <v>117568</v>
      </c>
      <c r="F94">
        <v>216783</v>
      </c>
      <c r="G94">
        <v>0.1</v>
      </c>
      <c r="H94">
        <v>0.35163</v>
      </c>
      <c r="I94">
        <v>0.64837</v>
      </c>
      <c r="J94">
        <v>0.903362</v>
      </c>
      <c r="K94">
        <v>6.7462999999999995E-2</v>
      </c>
      <c r="L94">
        <v>6.7462999999999995E-2</v>
      </c>
      <c r="M94">
        <v>0.903362</v>
      </c>
      <c r="N94" s="10">
        <v>0.83589899999999995</v>
      </c>
      <c r="O94">
        <v>9.0336160000000003</v>
      </c>
    </row>
    <row r="95" spans="1:15" x14ac:dyDescent="0.35">
      <c r="A95">
        <v>2</v>
      </c>
      <c r="B95">
        <v>334350</v>
      </c>
      <c r="C95">
        <v>0.58454700000000004</v>
      </c>
      <c r="D95">
        <v>0.670929</v>
      </c>
      <c r="E95">
        <v>7423</v>
      </c>
      <c r="F95">
        <v>326927</v>
      </c>
      <c r="G95">
        <v>0.2</v>
      </c>
      <c r="H95">
        <v>2.2200999999999999E-2</v>
      </c>
      <c r="I95">
        <v>0.97779899999999997</v>
      </c>
      <c r="J95">
        <v>5.7036000000000003E-2</v>
      </c>
      <c r="K95">
        <v>0.10174</v>
      </c>
      <c r="L95">
        <v>0.16920299999999999</v>
      </c>
      <c r="M95">
        <v>0.96039799999999997</v>
      </c>
      <c r="N95" s="10">
        <v>0.79119499999999998</v>
      </c>
      <c r="O95">
        <v>4.80199</v>
      </c>
    </row>
    <row r="96" spans="1:15" x14ac:dyDescent="0.35">
      <c r="A96">
        <v>3</v>
      </c>
      <c r="B96">
        <v>334351</v>
      </c>
      <c r="C96">
        <v>0.56854700000000002</v>
      </c>
      <c r="D96">
        <v>0.58454700000000004</v>
      </c>
      <c r="E96">
        <v>1119</v>
      </c>
      <c r="F96">
        <v>333232</v>
      </c>
      <c r="G96">
        <v>0.3</v>
      </c>
      <c r="H96">
        <v>3.3470000000000001E-3</v>
      </c>
      <c r="I96">
        <v>0.99665300000000001</v>
      </c>
      <c r="J96">
        <v>8.5979999999999997E-3</v>
      </c>
      <c r="K96">
        <v>0.103702</v>
      </c>
      <c r="L96">
        <v>0.27290500000000001</v>
      </c>
      <c r="M96">
        <v>0.96899599999999997</v>
      </c>
      <c r="N96" s="10">
        <v>0.69609100000000002</v>
      </c>
      <c r="O96">
        <v>3.2299869999999999</v>
      </c>
    </row>
    <row r="97" spans="1:15" x14ac:dyDescent="0.35">
      <c r="A97">
        <v>4</v>
      </c>
      <c r="B97">
        <v>334350</v>
      </c>
      <c r="C97">
        <v>0.55574699999999999</v>
      </c>
      <c r="D97">
        <v>0.56854700000000002</v>
      </c>
      <c r="E97">
        <v>929</v>
      </c>
      <c r="F97">
        <v>333421</v>
      </c>
      <c r="G97">
        <v>0.4</v>
      </c>
      <c r="H97">
        <v>2.7789999999999998E-3</v>
      </c>
      <c r="I97">
        <v>0.99722100000000002</v>
      </c>
      <c r="J97">
        <v>7.1380000000000002E-3</v>
      </c>
      <c r="K97">
        <v>0.10376100000000001</v>
      </c>
      <c r="L97">
        <v>0.376666</v>
      </c>
      <c r="M97">
        <v>0.97613399999999995</v>
      </c>
      <c r="N97" s="10">
        <v>0.599468</v>
      </c>
      <c r="O97">
        <v>2.4403359999999998</v>
      </c>
    </row>
    <row r="98" spans="1:15" x14ac:dyDescent="0.35">
      <c r="A98">
        <v>5</v>
      </c>
      <c r="B98">
        <v>334351</v>
      </c>
      <c r="C98">
        <v>0.54634199999999999</v>
      </c>
      <c r="D98">
        <v>0.55574699999999999</v>
      </c>
      <c r="E98">
        <v>621</v>
      </c>
      <c r="F98">
        <v>333730</v>
      </c>
      <c r="G98">
        <v>0.5</v>
      </c>
      <c r="H98">
        <v>1.8569999999999999E-3</v>
      </c>
      <c r="I98">
        <v>0.998143</v>
      </c>
      <c r="J98">
        <v>4.7720000000000002E-3</v>
      </c>
      <c r="K98">
        <v>0.103857</v>
      </c>
      <c r="L98">
        <v>0.48052299999999998</v>
      </c>
      <c r="M98">
        <v>0.98090599999999994</v>
      </c>
      <c r="N98" s="10">
        <v>0.50038300000000002</v>
      </c>
      <c r="O98">
        <v>1.9618119999999999</v>
      </c>
    </row>
    <row r="99" spans="1:15" x14ac:dyDescent="0.35">
      <c r="A99">
        <v>6</v>
      </c>
      <c r="B99">
        <v>334350</v>
      </c>
      <c r="C99">
        <v>0.540547</v>
      </c>
      <c r="D99">
        <v>0.54634199999999999</v>
      </c>
      <c r="E99">
        <v>346</v>
      </c>
      <c r="F99">
        <v>334004</v>
      </c>
      <c r="G99">
        <v>0.6</v>
      </c>
      <c r="H99">
        <v>1.0349999999999999E-3</v>
      </c>
      <c r="I99">
        <v>0.99896499999999999</v>
      </c>
      <c r="J99">
        <v>2.6589999999999999E-3</v>
      </c>
      <c r="K99">
        <v>0.10394200000000001</v>
      </c>
      <c r="L99">
        <v>0.58446500000000001</v>
      </c>
      <c r="M99">
        <v>0.98356399999999999</v>
      </c>
      <c r="N99" s="10">
        <v>0.39909899999999998</v>
      </c>
      <c r="O99">
        <v>1.6392739999999999</v>
      </c>
    </row>
    <row r="100" spans="1:15" x14ac:dyDescent="0.35">
      <c r="A100">
        <v>7</v>
      </c>
      <c r="B100">
        <v>334350</v>
      </c>
      <c r="C100">
        <v>0.53139499999999995</v>
      </c>
      <c r="D100">
        <v>0.540547</v>
      </c>
      <c r="E100">
        <v>561</v>
      </c>
      <c r="F100">
        <v>333789</v>
      </c>
      <c r="G100">
        <v>0.7</v>
      </c>
      <c r="H100">
        <v>1.678E-3</v>
      </c>
      <c r="I100">
        <v>0.99832200000000004</v>
      </c>
      <c r="J100">
        <v>4.3109999999999997E-3</v>
      </c>
      <c r="K100">
        <v>0.103875</v>
      </c>
      <c r="L100">
        <v>0.68834099999999998</v>
      </c>
      <c r="M100">
        <v>0.98787499999999995</v>
      </c>
      <c r="N100" s="10">
        <v>0.299535</v>
      </c>
      <c r="O100">
        <v>1.4112499999999999</v>
      </c>
    </row>
    <row r="101" spans="1:15" x14ac:dyDescent="0.35">
      <c r="A101">
        <v>8</v>
      </c>
      <c r="B101">
        <v>334351</v>
      </c>
      <c r="C101">
        <v>0.51994200000000002</v>
      </c>
      <c r="D101">
        <v>0.53139499999999995</v>
      </c>
      <c r="E101">
        <v>537</v>
      </c>
      <c r="F101">
        <v>333814</v>
      </c>
      <c r="G101">
        <v>0.8</v>
      </c>
      <c r="H101">
        <v>1.606E-3</v>
      </c>
      <c r="I101">
        <v>0.998394</v>
      </c>
      <c r="J101">
        <v>4.1260000000000003E-3</v>
      </c>
      <c r="K101">
        <v>0.103883</v>
      </c>
      <c r="L101">
        <v>0.79222400000000004</v>
      </c>
      <c r="M101">
        <v>0.99200100000000002</v>
      </c>
      <c r="N101" s="10">
        <v>0.19977800000000001</v>
      </c>
      <c r="O101">
        <v>1.240002</v>
      </c>
    </row>
    <row r="102" spans="1:15" x14ac:dyDescent="0.35">
      <c r="A102">
        <v>9</v>
      </c>
      <c r="B102">
        <v>334350</v>
      </c>
      <c r="C102">
        <v>0.48241400000000001</v>
      </c>
      <c r="D102">
        <v>0.51994200000000002</v>
      </c>
      <c r="E102">
        <v>736</v>
      </c>
      <c r="F102">
        <v>333614</v>
      </c>
      <c r="G102">
        <v>0.9</v>
      </c>
      <c r="H102">
        <v>2.2009999999999998E-3</v>
      </c>
      <c r="I102">
        <v>0.99779899999999999</v>
      </c>
      <c r="J102">
        <v>5.6550000000000003E-3</v>
      </c>
      <c r="K102">
        <v>0.103821</v>
      </c>
      <c r="L102">
        <v>0.89604499999999998</v>
      </c>
      <c r="M102">
        <v>0.99765599999999999</v>
      </c>
      <c r="N102" s="10">
        <v>0.10161199999999999</v>
      </c>
      <c r="O102">
        <v>1.1085069999999999</v>
      </c>
    </row>
    <row r="103" spans="1:15" x14ac:dyDescent="0.35">
      <c r="A103">
        <v>10</v>
      </c>
      <c r="B103">
        <v>334351</v>
      </c>
      <c r="C103">
        <v>0.35199999999999998</v>
      </c>
      <c r="D103">
        <v>0.48241400000000001</v>
      </c>
      <c r="E103">
        <v>305</v>
      </c>
      <c r="F103">
        <v>334046</v>
      </c>
      <c r="G103">
        <v>1</v>
      </c>
      <c r="H103">
        <v>9.1200000000000005E-4</v>
      </c>
      <c r="I103">
        <v>0.99908799999999998</v>
      </c>
      <c r="J103">
        <v>2.3440000000000002E-3</v>
      </c>
      <c r="K103">
        <v>0.10395500000000001</v>
      </c>
      <c r="L103">
        <v>1</v>
      </c>
      <c r="M103">
        <v>1</v>
      </c>
      <c r="N103" s="10">
        <v>0</v>
      </c>
      <c r="O103">
        <v>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workbookViewId="0">
      <selection activeCell="C3" sqref="C3:C4"/>
    </sheetView>
  </sheetViews>
  <sheetFormatPr defaultRowHeight="14.5" x14ac:dyDescent="0.35"/>
  <cols>
    <col min="1" max="1" width="18.81640625" bestFit="1" customWidth="1"/>
    <col min="2" max="2" width="18.36328125" bestFit="1" customWidth="1"/>
    <col min="3" max="3" width="14.36328125" bestFit="1" customWidth="1"/>
    <col min="4" max="4" width="10.81640625" bestFit="1" customWidth="1"/>
    <col min="5" max="5" width="7.36328125" bestFit="1" customWidth="1"/>
    <col min="8" max="8" width="16.1796875" bestFit="1" customWidth="1"/>
    <col min="9" max="9" width="20.54296875" bestFit="1" customWidth="1"/>
    <col min="10" max="10" width="17.08984375" bestFit="1" customWidth="1"/>
    <col min="11" max="11" width="21.453125" bestFit="1" customWidth="1"/>
    <col min="13" max="13" width="20.1796875" bestFit="1" customWidth="1"/>
  </cols>
  <sheetData>
    <row r="1" spans="1:5" x14ac:dyDescent="0.35">
      <c r="A1" t="s">
        <v>1</v>
      </c>
    </row>
    <row r="2" spans="1:5" x14ac:dyDescent="0.35">
      <c r="A2" t="s">
        <v>2</v>
      </c>
      <c r="B2" t="s">
        <v>3</v>
      </c>
      <c r="C2" t="s">
        <v>4</v>
      </c>
    </row>
    <row r="3" spans="1:5" x14ac:dyDescent="0.35">
      <c r="A3">
        <v>0</v>
      </c>
      <c r="B3" t="s">
        <v>13</v>
      </c>
      <c r="C3">
        <v>83276</v>
      </c>
    </row>
    <row r="4" spans="1:5" x14ac:dyDescent="0.35">
      <c r="A4">
        <v>1</v>
      </c>
      <c r="B4" t="s">
        <v>14</v>
      </c>
      <c r="C4">
        <v>83309</v>
      </c>
    </row>
    <row r="7" spans="1:5" x14ac:dyDescent="0.35">
      <c r="A7" t="s">
        <v>5</v>
      </c>
    </row>
    <row r="8" spans="1:5" x14ac:dyDescent="0.35">
      <c r="B8" t="s">
        <v>6</v>
      </c>
      <c r="C8" t="s">
        <v>7</v>
      </c>
      <c r="D8" t="s">
        <v>8</v>
      </c>
      <c r="E8" t="s">
        <v>9</v>
      </c>
    </row>
    <row r="9" spans="1:5" x14ac:dyDescent="0.35">
      <c r="A9">
        <v>0</v>
      </c>
      <c r="B9">
        <v>0.97528400000000004</v>
      </c>
      <c r="C9">
        <v>0.99410399999999999</v>
      </c>
      <c r="D9">
        <v>0.98460400000000003</v>
      </c>
      <c r="E9">
        <f>C3</f>
        <v>83276</v>
      </c>
    </row>
    <row r="10" spans="1:5" x14ac:dyDescent="0.35">
      <c r="A10">
        <v>1</v>
      </c>
      <c r="B10">
        <v>0.99399000000000004</v>
      </c>
      <c r="C10">
        <v>0.97481700000000004</v>
      </c>
      <c r="D10">
        <v>0.98431000000000002</v>
      </c>
      <c r="E10" s="1">
        <f>C4</f>
        <v>83309</v>
      </c>
    </row>
    <row r="11" spans="1:5" x14ac:dyDescent="0.35">
      <c r="A11" t="s">
        <v>0</v>
      </c>
      <c r="B11" s="2">
        <v>0.98445838460845803</v>
      </c>
    </row>
    <row r="12" spans="1:5" x14ac:dyDescent="0.35">
      <c r="A12" t="s">
        <v>19</v>
      </c>
      <c r="B12" s="3">
        <v>0.99</v>
      </c>
    </row>
    <row r="15" spans="1:5" x14ac:dyDescent="0.35">
      <c r="A15" t="s">
        <v>10</v>
      </c>
    </row>
    <row r="16" spans="1:5" x14ac:dyDescent="0.35">
      <c r="B16" t="s">
        <v>18</v>
      </c>
      <c r="C16" t="s">
        <v>17</v>
      </c>
    </row>
    <row r="17" spans="1:5" x14ac:dyDescent="0.35">
      <c r="A17" t="s">
        <v>15</v>
      </c>
      <c r="B17">
        <v>82785</v>
      </c>
      <c r="C17">
        <v>491</v>
      </c>
    </row>
    <row r="18" spans="1:5" x14ac:dyDescent="0.35">
      <c r="A18" t="s">
        <v>16</v>
      </c>
      <c r="B18">
        <v>2098</v>
      </c>
      <c r="C18">
        <v>81211</v>
      </c>
    </row>
    <row r="20" spans="1:5" x14ac:dyDescent="0.35">
      <c r="A20" t="s">
        <v>12</v>
      </c>
    </row>
    <row r="21" spans="1:5" x14ac:dyDescent="0.35">
      <c r="A21" t="s">
        <v>2</v>
      </c>
      <c r="B21" t="s">
        <v>3</v>
      </c>
      <c r="C21" t="s">
        <v>4</v>
      </c>
    </row>
    <row r="22" spans="1:5" x14ac:dyDescent="0.35">
      <c r="A22">
        <v>0</v>
      </c>
      <c r="B22" t="s">
        <v>13</v>
      </c>
      <c r="C22">
        <v>31353</v>
      </c>
    </row>
    <row r="23" spans="1:5" x14ac:dyDescent="0.35">
      <c r="A23">
        <v>1</v>
      </c>
      <c r="B23" t="s">
        <v>14</v>
      </c>
      <c r="C23">
        <v>31143</v>
      </c>
    </row>
    <row r="26" spans="1:5" x14ac:dyDescent="0.35">
      <c r="A26" t="s">
        <v>5</v>
      </c>
    </row>
    <row r="27" spans="1:5" x14ac:dyDescent="0.35">
      <c r="B27" t="s">
        <v>6</v>
      </c>
      <c r="C27" t="s">
        <v>7</v>
      </c>
      <c r="D27" t="s">
        <v>8</v>
      </c>
      <c r="E27" t="s">
        <v>9</v>
      </c>
    </row>
    <row r="28" spans="1:5" x14ac:dyDescent="0.35">
      <c r="A28">
        <v>0</v>
      </c>
      <c r="B28">
        <v>0.95006599999999997</v>
      </c>
      <c r="C28">
        <v>0.964418</v>
      </c>
      <c r="D28">
        <v>0.95718800000000004</v>
      </c>
      <c r="E28">
        <f>C22</f>
        <v>31353</v>
      </c>
    </row>
    <row r="29" spans="1:5" x14ac:dyDescent="0.35">
      <c r="A29">
        <v>1</v>
      </c>
      <c r="B29">
        <v>0.96376799999999996</v>
      </c>
      <c r="C29">
        <v>0.94916800000000001</v>
      </c>
      <c r="D29">
        <v>0.95641200000000004</v>
      </c>
      <c r="E29">
        <f>C23</f>
        <v>31143</v>
      </c>
    </row>
    <row r="30" spans="1:5" x14ac:dyDescent="0.35">
      <c r="A30" t="s">
        <v>0</v>
      </c>
      <c r="B30" s="2">
        <v>0.95680361130453495</v>
      </c>
    </row>
    <row r="31" spans="1:5" x14ac:dyDescent="0.35">
      <c r="A31" t="s">
        <v>19</v>
      </c>
      <c r="B31" s="3">
        <v>0.99</v>
      </c>
    </row>
    <row r="34" spans="1:5" x14ac:dyDescent="0.35">
      <c r="A34" t="s">
        <v>10</v>
      </c>
    </row>
    <row r="35" spans="1:5" x14ac:dyDescent="0.35">
      <c r="B35" t="s">
        <v>18</v>
      </c>
      <c r="C35" t="s">
        <v>17</v>
      </c>
    </row>
    <row r="36" spans="1:5" x14ac:dyDescent="0.35">
      <c r="A36" t="s">
        <v>15</v>
      </c>
      <c r="B36">
        <v>20111</v>
      </c>
      <c r="C36">
        <v>742</v>
      </c>
    </row>
    <row r="37" spans="1:5" x14ac:dyDescent="0.35">
      <c r="A37" t="s">
        <v>16</v>
      </c>
      <c r="B37">
        <v>1057</v>
      </c>
      <c r="C37">
        <v>19737</v>
      </c>
    </row>
    <row r="41" spans="1:5" x14ac:dyDescent="0.35">
      <c r="A41" t="s">
        <v>11</v>
      </c>
    </row>
    <row r="42" spans="1:5" x14ac:dyDescent="0.35">
      <c r="A42" t="s">
        <v>2</v>
      </c>
      <c r="B42" t="s">
        <v>3</v>
      </c>
      <c r="C42" t="s">
        <v>4</v>
      </c>
    </row>
    <row r="43" spans="1:5" x14ac:dyDescent="0.35">
      <c r="A43">
        <v>0</v>
      </c>
      <c r="B43" t="s">
        <v>13</v>
      </c>
      <c r="C43">
        <v>39191</v>
      </c>
    </row>
    <row r="44" spans="1:5" x14ac:dyDescent="0.35">
      <c r="A44">
        <v>1</v>
      </c>
      <c r="B44" t="s">
        <v>14</v>
      </c>
      <c r="C44">
        <v>38929</v>
      </c>
    </row>
    <row r="47" spans="1:5" x14ac:dyDescent="0.35">
      <c r="A47" t="s">
        <v>5</v>
      </c>
    </row>
    <row r="48" spans="1:5" x14ac:dyDescent="0.35">
      <c r="B48" t="s">
        <v>6</v>
      </c>
      <c r="C48" t="s">
        <v>7</v>
      </c>
      <c r="D48" t="s">
        <v>8</v>
      </c>
      <c r="E48" t="s">
        <v>9</v>
      </c>
    </row>
    <row r="49" spans="1:15" x14ac:dyDescent="0.35">
      <c r="A49">
        <v>0</v>
      </c>
      <c r="B49" s="1">
        <v>0.95684899999999995</v>
      </c>
      <c r="C49" s="1">
        <v>0.95633500000000005</v>
      </c>
      <c r="D49" s="1">
        <v>0.956592</v>
      </c>
      <c r="E49">
        <f>C43</f>
        <v>39191</v>
      </c>
    </row>
    <row r="50" spans="1:15" x14ac:dyDescent="0.35">
      <c r="A50">
        <v>1</v>
      </c>
      <c r="B50" s="1">
        <v>0.95640199999999997</v>
      </c>
      <c r="C50" s="1">
        <v>0.95691599999999999</v>
      </c>
      <c r="D50" s="1">
        <v>0.95665900000000004</v>
      </c>
      <c r="E50">
        <f>C44</f>
        <v>38929</v>
      </c>
    </row>
    <row r="51" spans="1:15" x14ac:dyDescent="0.35">
      <c r="A51" t="s">
        <v>0</v>
      </c>
      <c r="B51" s="2">
        <v>0.95662530254715805</v>
      </c>
    </row>
    <row r="52" spans="1:15" x14ac:dyDescent="0.35">
      <c r="A52" t="s">
        <v>19</v>
      </c>
      <c r="B52" s="3">
        <v>0.99</v>
      </c>
    </row>
    <row r="55" spans="1:15" x14ac:dyDescent="0.35">
      <c r="A55" t="s">
        <v>10</v>
      </c>
    </row>
    <row r="56" spans="1:15" x14ac:dyDescent="0.35">
      <c r="A56">
        <f>SUM(B57:C58)</f>
        <v>52058</v>
      </c>
      <c r="B56" t="s">
        <v>18</v>
      </c>
      <c r="C56" t="s">
        <v>17</v>
      </c>
    </row>
    <row r="57" spans="1:15" x14ac:dyDescent="0.35">
      <c r="A57" t="s">
        <v>15</v>
      </c>
      <c r="B57">
        <v>24880</v>
      </c>
      <c r="C57">
        <v>1136</v>
      </c>
    </row>
    <row r="58" spans="1:15" x14ac:dyDescent="0.35">
      <c r="A58" t="s">
        <v>16</v>
      </c>
      <c r="B58" s="1">
        <v>1122</v>
      </c>
      <c r="C58" s="1">
        <v>24920</v>
      </c>
    </row>
    <row r="60" spans="1:15" x14ac:dyDescent="0.35">
      <c r="A60" t="s">
        <v>37</v>
      </c>
    </row>
    <row r="63" spans="1:15" x14ac:dyDescent="0.35">
      <c r="A63" t="s">
        <v>20</v>
      </c>
      <c r="B63" t="s">
        <v>21</v>
      </c>
      <c r="C63" t="s">
        <v>22</v>
      </c>
      <c r="D63" t="s">
        <v>23</v>
      </c>
      <c r="E63" t="s">
        <v>24</v>
      </c>
      <c r="F63" t="s">
        <v>25</v>
      </c>
      <c r="G63" t="s">
        <v>26</v>
      </c>
      <c r="H63" t="s">
        <v>27</v>
      </c>
      <c r="I63" t="s">
        <v>28</v>
      </c>
      <c r="J63" t="s">
        <v>29</v>
      </c>
      <c r="K63" t="s">
        <v>30</v>
      </c>
      <c r="L63" t="s">
        <v>31</v>
      </c>
      <c r="M63" t="s">
        <v>32</v>
      </c>
      <c r="N63" t="s">
        <v>33</v>
      </c>
      <c r="O63" t="s">
        <v>34</v>
      </c>
    </row>
    <row r="64" spans="1:15" x14ac:dyDescent="0.35">
      <c r="A64">
        <v>1</v>
      </c>
      <c r="B64">
        <v>5206</v>
      </c>
      <c r="C64">
        <v>0.99833499999999997</v>
      </c>
      <c r="D64">
        <v>0.99907999999999997</v>
      </c>
      <c r="E64">
        <v>5204</v>
      </c>
      <c r="F64">
        <v>2</v>
      </c>
      <c r="G64">
        <v>0.1</v>
      </c>
      <c r="H64" s="3">
        <v>0.99961599999999995</v>
      </c>
      <c r="I64" s="3">
        <v>3.8400000000000001E-4</v>
      </c>
      <c r="J64" s="3">
        <v>0.19983100000000001</v>
      </c>
      <c r="K64" s="3">
        <v>7.7000000000000001E-5</v>
      </c>
      <c r="L64" s="3">
        <v>7.7000000000000001E-5</v>
      </c>
      <c r="M64" s="3">
        <v>0.19983100000000001</v>
      </c>
      <c r="N64" s="3">
        <v>0.19975399999999999</v>
      </c>
      <c r="O64">
        <v>1.99831</v>
      </c>
    </row>
    <row r="65" spans="1:15" x14ac:dyDescent="0.35">
      <c r="A65">
        <v>2</v>
      </c>
      <c r="B65">
        <v>5206</v>
      </c>
      <c r="C65">
        <v>0.99586399999999997</v>
      </c>
      <c r="D65">
        <v>0.99833499999999997</v>
      </c>
      <c r="E65">
        <v>5201</v>
      </c>
      <c r="F65">
        <v>5</v>
      </c>
      <c r="G65">
        <v>0.2</v>
      </c>
      <c r="H65" s="3">
        <v>0.99904000000000004</v>
      </c>
      <c r="I65" s="3">
        <v>9.6000000000000002E-4</v>
      </c>
      <c r="J65" s="3">
        <v>0.199716</v>
      </c>
      <c r="K65" s="3">
        <v>1.92E-4</v>
      </c>
      <c r="L65" s="3">
        <v>2.6899999999999998E-4</v>
      </c>
      <c r="M65" s="3">
        <v>0.39954699999999999</v>
      </c>
      <c r="N65" s="3">
        <v>0.39927800000000002</v>
      </c>
      <c r="O65">
        <v>1.9977339999999999</v>
      </c>
    </row>
    <row r="66" spans="1:15" x14ac:dyDescent="0.35">
      <c r="A66">
        <v>3</v>
      </c>
      <c r="B66">
        <v>5206</v>
      </c>
      <c r="C66">
        <v>0.98926899999999995</v>
      </c>
      <c r="D66">
        <v>0.99586399999999997</v>
      </c>
      <c r="E66">
        <v>5164</v>
      </c>
      <c r="F66">
        <v>42</v>
      </c>
      <c r="G66">
        <v>0.3</v>
      </c>
      <c r="H66" s="3">
        <v>0.99193200000000004</v>
      </c>
      <c r="I66" s="3">
        <v>8.0680000000000005E-3</v>
      </c>
      <c r="J66" s="3">
        <v>0.198295</v>
      </c>
      <c r="K66" s="3">
        <v>1.614E-3</v>
      </c>
      <c r="L66" s="3">
        <v>1.8829999999999999E-3</v>
      </c>
      <c r="M66" s="3">
        <v>0.59784199999999998</v>
      </c>
      <c r="N66" s="3">
        <v>0.59595799999999999</v>
      </c>
      <c r="O66">
        <v>1.9928060000000001</v>
      </c>
    </row>
    <row r="67" spans="1:15" x14ac:dyDescent="0.35">
      <c r="A67">
        <v>4</v>
      </c>
      <c r="B67">
        <v>5205</v>
      </c>
      <c r="C67">
        <v>0.962341</v>
      </c>
      <c r="D67">
        <v>0.98926800000000004</v>
      </c>
      <c r="E67">
        <v>5079</v>
      </c>
      <c r="F67">
        <v>126</v>
      </c>
      <c r="G67">
        <v>0.4</v>
      </c>
      <c r="H67" s="3">
        <v>0.97579300000000002</v>
      </c>
      <c r="I67" s="3">
        <v>2.4206999999999999E-2</v>
      </c>
      <c r="J67" s="3">
        <v>0.19503100000000001</v>
      </c>
      <c r="K67" s="3">
        <v>4.8430000000000001E-3</v>
      </c>
      <c r="L67" s="3">
        <v>6.7270000000000003E-3</v>
      </c>
      <c r="M67" s="3">
        <v>0.79287300000000005</v>
      </c>
      <c r="N67" s="3">
        <v>0.78614600000000001</v>
      </c>
      <c r="O67">
        <v>1.982183</v>
      </c>
    </row>
    <row r="68" spans="1:15" x14ac:dyDescent="0.35">
      <c r="A68">
        <v>5</v>
      </c>
      <c r="B68">
        <v>5206</v>
      </c>
      <c r="C68">
        <v>0.51575700000000002</v>
      </c>
      <c r="D68">
        <v>0.96231199999999995</v>
      </c>
      <c r="E68">
        <v>4256</v>
      </c>
      <c r="F68">
        <v>950</v>
      </c>
      <c r="G68">
        <v>0.5</v>
      </c>
      <c r="H68" s="3">
        <v>0.81751799999999997</v>
      </c>
      <c r="I68" s="3">
        <v>0.18248200000000001</v>
      </c>
      <c r="J68" s="3">
        <v>0.16342799999999999</v>
      </c>
      <c r="K68" s="3">
        <v>3.6516E-2</v>
      </c>
      <c r="L68" s="3">
        <v>4.3242999999999997E-2</v>
      </c>
      <c r="M68" s="3">
        <v>0.95630099999999996</v>
      </c>
      <c r="N68" s="3">
        <v>0.91305899999999995</v>
      </c>
      <c r="O68">
        <v>1.9126030000000001</v>
      </c>
    </row>
    <row r="69" spans="1:15" x14ac:dyDescent="0.35">
      <c r="A69">
        <v>6</v>
      </c>
      <c r="B69">
        <v>5206</v>
      </c>
      <c r="C69">
        <v>3.5222999999999997E-2</v>
      </c>
      <c r="D69">
        <v>0.51562699999999995</v>
      </c>
      <c r="E69">
        <v>967</v>
      </c>
      <c r="F69">
        <v>4239</v>
      </c>
      <c r="G69">
        <v>0.6</v>
      </c>
      <c r="H69" s="3">
        <v>0.185747</v>
      </c>
      <c r="I69" s="3">
        <v>0.814253</v>
      </c>
      <c r="J69" s="3">
        <v>3.7131999999999998E-2</v>
      </c>
      <c r="K69" s="3">
        <v>0.162938</v>
      </c>
      <c r="L69" s="3">
        <v>0.206181</v>
      </c>
      <c r="M69" s="3">
        <v>0.99343400000000004</v>
      </c>
      <c r="N69" s="3">
        <v>0.78725299999999998</v>
      </c>
      <c r="O69">
        <v>1.6557230000000001</v>
      </c>
    </row>
    <row r="70" spans="1:15" x14ac:dyDescent="0.35">
      <c r="A70">
        <v>7</v>
      </c>
      <c r="B70">
        <v>5205</v>
      </c>
      <c r="C70">
        <v>1.0829999999999999E-2</v>
      </c>
      <c r="D70">
        <v>3.5222000000000003E-2</v>
      </c>
      <c r="E70">
        <v>119</v>
      </c>
      <c r="F70">
        <v>5086</v>
      </c>
      <c r="G70">
        <v>0.7</v>
      </c>
      <c r="H70" s="3">
        <v>2.2863000000000001E-2</v>
      </c>
      <c r="I70" s="3">
        <v>0.97713700000000003</v>
      </c>
      <c r="J70" s="3">
        <v>4.5700000000000003E-3</v>
      </c>
      <c r="K70" s="3">
        <v>0.195495</v>
      </c>
      <c r="L70" s="3">
        <v>0.40167599999999998</v>
      </c>
      <c r="M70" s="3">
        <v>0.99800299999999997</v>
      </c>
      <c r="N70" s="3">
        <v>0.59632700000000005</v>
      </c>
      <c r="O70">
        <v>1.425719</v>
      </c>
    </row>
    <row r="71" spans="1:15" x14ac:dyDescent="0.35">
      <c r="A71">
        <v>8</v>
      </c>
      <c r="B71">
        <v>5206</v>
      </c>
      <c r="C71">
        <v>6.3029999999999996E-3</v>
      </c>
      <c r="D71">
        <v>1.0829999999999999E-2</v>
      </c>
      <c r="E71">
        <v>33</v>
      </c>
      <c r="F71">
        <v>5173</v>
      </c>
      <c r="G71">
        <v>0.8</v>
      </c>
      <c r="H71" s="3">
        <v>6.339E-3</v>
      </c>
      <c r="I71" s="3">
        <v>0.99366100000000002</v>
      </c>
      <c r="J71" s="3">
        <v>1.2669999999999999E-3</v>
      </c>
      <c r="K71" s="3">
        <v>0.19883899999999999</v>
      </c>
      <c r="L71" s="3">
        <v>0.60051500000000002</v>
      </c>
      <c r="M71" s="3">
        <v>0.99926999999999999</v>
      </c>
      <c r="N71" s="3">
        <v>0.39875500000000003</v>
      </c>
      <c r="O71">
        <v>1.249088</v>
      </c>
    </row>
    <row r="72" spans="1:15" x14ac:dyDescent="0.35">
      <c r="A72">
        <v>9</v>
      </c>
      <c r="B72">
        <v>5206</v>
      </c>
      <c r="C72">
        <v>4.7429999999999998E-3</v>
      </c>
      <c r="D72">
        <v>6.3020000000000003E-3</v>
      </c>
      <c r="E72">
        <v>11</v>
      </c>
      <c r="F72">
        <v>5195</v>
      </c>
      <c r="G72">
        <v>0.9</v>
      </c>
      <c r="H72" s="3">
        <v>2.1129999999999999E-3</v>
      </c>
      <c r="I72" s="3">
        <v>0.99788699999999997</v>
      </c>
      <c r="J72" s="3">
        <v>4.2200000000000001E-4</v>
      </c>
      <c r="K72" s="3">
        <v>0.199685</v>
      </c>
      <c r="L72" s="3">
        <v>0.80020000000000002</v>
      </c>
      <c r="M72" s="3">
        <v>0.99969300000000005</v>
      </c>
      <c r="N72" s="3">
        <v>0.199493</v>
      </c>
      <c r="O72">
        <v>1.11077</v>
      </c>
    </row>
    <row r="73" spans="1:15" x14ac:dyDescent="0.35">
      <c r="A73">
        <v>10</v>
      </c>
      <c r="B73">
        <v>5206</v>
      </c>
      <c r="C73">
        <v>2.5409999999999999E-3</v>
      </c>
      <c r="D73">
        <v>4.7429999999999998E-3</v>
      </c>
      <c r="E73">
        <v>8</v>
      </c>
      <c r="F73">
        <v>5198</v>
      </c>
      <c r="G73">
        <v>1</v>
      </c>
      <c r="H73" s="3">
        <v>1.537E-3</v>
      </c>
      <c r="I73" s="3">
        <v>0.99846299999999999</v>
      </c>
      <c r="J73" s="3">
        <v>3.0699999999999998E-4</v>
      </c>
      <c r="K73" s="3">
        <v>0.19980000000000001</v>
      </c>
      <c r="L73" s="3">
        <v>1</v>
      </c>
      <c r="M73" s="3">
        <v>1</v>
      </c>
      <c r="N73" s="3">
        <v>0</v>
      </c>
      <c r="O73">
        <v>1</v>
      </c>
    </row>
    <row r="92" spans="1:15" x14ac:dyDescent="0.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</row>
    <row r="93" spans="1:15" x14ac:dyDescent="0.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</row>
    <row r="94" spans="1:15" x14ac:dyDescent="0.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</row>
    <row r="95" spans="1:15" x14ac:dyDescent="0.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</row>
    <row r="96" spans="1:15" x14ac:dyDescent="0.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</row>
    <row r="97" spans="1:15" x14ac:dyDescent="0.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</row>
    <row r="98" spans="1:15" x14ac:dyDescent="0.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</row>
    <row r="99" spans="1:15" x14ac:dyDescent="0.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</row>
    <row r="100" spans="1:15" x14ac:dyDescent="0.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</row>
    <row r="101" spans="1:15" x14ac:dyDescent="0.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</row>
    <row r="102" spans="1:15" x14ac:dyDescent="0.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</row>
    <row r="103" spans="1:15" x14ac:dyDescent="0.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 Model</vt:lpstr>
      <vt:lpstr>Model 1 - Random Forest</vt:lpstr>
      <vt:lpstr>Model 2 - SVM</vt:lpstr>
      <vt:lpstr>Model 3 -Logistic Regression</vt:lpstr>
      <vt:lpstr>Model 4 - XGBoost</vt:lpstr>
    </vt:vector>
  </TitlesOfParts>
  <Company>PT. Bank CIMB Niaga,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 Yustiawan</dc:creator>
  <cp:lastModifiedBy>Iqbal Mabruri</cp:lastModifiedBy>
  <dcterms:created xsi:type="dcterms:W3CDTF">2020-07-07T08:36:59Z</dcterms:created>
  <dcterms:modified xsi:type="dcterms:W3CDTF">2020-08-12T07:42:08Z</dcterms:modified>
</cp:coreProperties>
</file>