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\Data Science Purwadhika\Data-Science-Purwadhika-master\Exercises\Modul 3\"/>
    </mc:Choice>
  </mc:AlternateContent>
  <bookViews>
    <workbookView xWindow="0" yWindow="0" windowWidth="28800" windowHeight="12330"/>
  </bookViews>
  <sheets>
    <sheet name="Sheet1" sheetId="1" r:id="rId1"/>
  </sheets>
  <definedNames>
    <definedName name="_xlchart.0" hidden="1">Sheet1!$A$2:$A$11</definedName>
    <definedName name="_xlchart.1" hidden="1">Sheet1!$B$2:$B$11</definedName>
    <definedName name="_xlchart.2" hidden="1">Sheet1!$F$2:$F$11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D15" i="1"/>
  <c r="D14" i="1"/>
  <c r="B15" i="1"/>
  <c r="B14" i="1"/>
  <c r="B12" i="1"/>
  <c r="C12" i="1"/>
  <c r="D12" i="1"/>
  <c r="E12" i="1"/>
  <c r="A12" i="1"/>
  <c r="E3" i="1"/>
  <c r="E4" i="1"/>
  <c r="E5" i="1"/>
  <c r="E6" i="1"/>
  <c r="E7" i="1"/>
  <c r="E8" i="1"/>
  <c r="E9" i="1"/>
  <c r="E10" i="1"/>
  <c r="E11" i="1"/>
  <c r="E2" i="1"/>
  <c r="D2" i="1"/>
  <c r="D3" i="1"/>
  <c r="D4" i="1"/>
  <c r="D5" i="1"/>
  <c r="D6" i="1"/>
  <c r="D7" i="1"/>
  <c r="D8" i="1"/>
  <c r="D9" i="1"/>
  <c r="D10" i="1"/>
  <c r="D11" i="1"/>
  <c r="C11" i="1"/>
  <c r="C3" i="1"/>
  <c r="C4" i="1"/>
  <c r="C5" i="1"/>
  <c r="C6" i="1"/>
  <c r="C7" i="1"/>
  <c r="C8" i="1"/>
  <c r="C9" i="1"/>
  <c r="C10" i="1"/>
  <c r="C2" i="1"/>
  <c r="B2" i="1"/>
</calcChain>
</file>

<file path=xl/sharedStrings.xml><?xml version="1.0" encoding="utf-8"?>
<sst xmlns="http://schemas.openxmlformats.org/spreadsheetml/2006/main" count="10" uniqueCount="10">
  <si>
    <t>x^2</t>
  </si>
  <si>
    <t>X Luas (m2)</t>
  </si>
  <si>
    <t>Y Harga (x100jt)</t>
  </si>
  <si>
    <t>y^2</t>
  </si>
  <si>
    <t>x*y</t>
  </si>
  <si>
    <t>m slope</t>
  </si>
  <si>
    <t>c konstanta</t>
  </si>
  <si>
    <t>best fit line</t>
  </si>
  <si>
    <t>y=mx+c</t>
  </si>
  <si>
    <t>yBest = mX+C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</si>
</sst>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500</c:v>
                </c:pt>
                <c:pt idx="1">
                  <c:v>665</c:v>
                </c:pt>
                <c:pt idx="2">
                  <c:v>720</c:v>
                </c:pt>
                <c:pt idx="3">
                  <c:v>795</c:v>
                </c:pt>
                <c:pt idx="4">
                  <c:v>885</c:v>
                </c:pt>
                <c:pt idx="5">
                  <c:v>1200</c:v>
                </c:pt>
                <c:pt idx="6">
                  <c:v>1500</c:v>
                </c:pt>
                <c:pt idx="7">
                  <c:v>1600</c:v>
                </c:pt>
                <c:pt idx="8">
                  <c:v>1775</c:v>
                </c:pt>
                <c:pt idx="9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03-4EBD-BFFE-3FED71A45C3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120</c:v>
                </c:pt>
                <c:pt idx="2">
                  <c:v>140</c:v>
                </c:pt>
                <c:pt idx="3">
                  <c:v>160</c:v>
                </c:pt>
                <c:pt idx="4">
                  <c:v>180</c:v>
                </c:pt>
                <c:pt idx="5">
                  <c:v>200</c:v>
                </c:pt>
                <c:pt idx="6">
                  <c:v>220</c:v>
                </c:pt>
                <c:pt idx="7">
                  <c:v>240</c:v>
                </c:pt>
                <c:pt idx="8">
                  <c:v>260</c:v>
                </c:pt>
                <c:pt idx="9">
                  <c:v>280</c:v>
                </c:pt>
              </c:numCache>
            </c:numRef>
          </c:xVal>
          <c:yVal>
            <c:numRef>
              <c:f>Sheet1!$F$2:$F$11</c:f>
              <c:numCache>
                <c:formatCode>General</c:formatCode>
                <c:ptCount val="10"/>
                <c:pt idx="0">
                  <c:v>397.63636363636351</c:v>
                </c:pt>
                <c:pt idx="1">
                  <c:v>567.93939393939388</c:v>
                </c:pt>
                <c:pt idx="2">
                  <c:v>738.24242424242425</c:v>
                </c:pt>
                <c:pt idx="3">
                  <c:v>908.5454545454545</c:v>
                </c:pt>
                <c:pt idx="4">
                  <c:v>1078.8484848484848</c:v>
                </c:pt>
                <c:pt idx="5">
                  <c:v>1249.151515151515</c:v>
                </c:pt>
                <c:pt idx="6">
                  <c:v>1419.4545454545455</c:v>
                </c:pt>
                <c:pt idx="7">
                  <c:v>1589.7575757575758</c:v>
                </c:pt>
                <c:pt idx="8">
                  <c:v>1760.060606060606</c:v>
                </c:pt>
                <c:pt idx="9">
                  <c:v>1930.3636363636365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03-4EBD-BFFE-3FED71A45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066255"/>
        <c:axId val="1870069167"/>
      </c:scatterChart>
      <c:valAx>
        <c:axId val="187006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069167"/>
        <c:crosses val="autoZero"/>
        <c:crossBetween val="midCat"/>
      </c:valAx>
      <c:valAx>
        <c:axId val="1870069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066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6</xdr:row>
      <xdr:rowOff>28575</xdr:rowOff>
    </xdr:from>
    <xdr:to>
      <xdr:col>18</xdr:col>
      <xdr:colOff>482600</xdr:colOff>
      <xdr:row>27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F18" sqref="F18"/>
    </sheetView>
  </sheetViews>
  <sheetFormatPr defaultRowHeight="15" x14ac:dyDescent="0.25"/>
  <cols>
    <col min="1" max="1" width="11" bestFit="1" customWidth="1"/>
    <col min="2" max="2" width="14.7109375" bestFit="1" customWidth="1"/>
    <col min="4" max="4" width="12.7109375" bestFit="1" customWidth="1"/>
    <col min="5" max="5" width="11.7109375" customWidth="1"/>
    <col min="6" max="6" width="24.5703125" customWidth="1"/>
  </cols>
  <sheetData>
    <row r="1" spans="1:6" x14ac:dyDescent="0.25">
      <c r="A1" s="1" t="s">
        <v>1</v>
      </c>
      <c r="B1" s="1" t="s">
        <v>2</v>
      </c>
      <c r="C1" s="2" t="s">
        <v>0</v>
      </c>
      <c r="D1" s="2" t="s">
        <v>3</v>
      </c>
      <c r="E1" s="2" t="s">
        <v>4</v>
      </c>
      <c r="F1" s="4" t="s">
        <v>9</v>
      </c>
    </row>
    <row r="2" spans="1:6" x14ac:dyDescent="0.25">
      <c r="A2" s="1">
        <v>100</v>
      </c>
      <c r="B2" s="1">
        <f>A2*5</f>
        <v>500</v>
      </c>
      <c r="C2" s="2">
        <f>POWER(A2,2)</f>
        <v>10000</v>
      </c>
      <c r="D2" s="2">
        <f>POWER(B2,2)</f>
        <v>250000</v>
      </c>
      <c r="E2" s="2">
        <f>A2*B2</f>
        <v>50000</v>
      </c>
      <c r="F2" s="4">
        <f>$D$14*A2+$D$15</f>
        <v>397.63636363636351</v>
      </c>
    </row>
    <row r="3" spans="1:6" x14ac:dyDescent="0.25">
      <c r="A3" s="1">
        <v>120</v>
      </c>
      <c r="B3" s="1">
        <v>665</v>
      </c>
      <c r="C3" s="2">
        <f t="shared" ref="C3:D10" si="0">POWER(A3,2)</f>
        <v>14400</v>
      </c>
      <c r="D3" s="2">
        <f t="shared" si="0"/>
        <v>442225</v>
      </c>
      <c r="E3" s="2">
        <f t="shared" ref="E3:E11" si="1">A3*B3</f>
        <v>79800</v>
      </c>
      <c r="F3" s="4">
        <f t="shared" ref="F3:F11" si="2">$D$14*A3+$D$15</f>
        <v>567.93939393939388</v>
      </c>
    </row>
    <row r="4" spans="1:6" x14ac:dyDescent="0.25">
      <c r="A4" s="1">
        <v>140</v>
      </c>
      <c r="B4" s="1">
        <v>720</v>
      </c>
      <c r="C4" s="2">
        <f t="shared" si="0"/>
        <v>19600</v>
      </c>
      <c r="D4" s="2">
        <f t="shared" si="0"/>
        <v>518400</v>
      </c>
      <c r="E4" s="2">
        <f t="shared" si="1"/>
        <v>100800</v>
      </c>
      <c r="F4" s="4">
        <f t="shared" si="2"/>
        <v>738.24242424242425</v>
      </c>
    </row>
    <row r="5" spans="1:6" x14ac:dyDescent="0.25">
      <c r="A5" s="1">
        <v>160</v>
      </c>
      <c r="B5" s="1">
        <v>795</v>
      </c>
      <c r="C5" s="2">
        <f t="shared" si="0"/>
        <v>25600</v>
      </c>
      <c r="D5" s="2">
        <f t="shared" si="0"/>
        <v>632025</v>
      </c>
      <c r="E5" s="2">
        <f t="shared" si="1"/>
        <v>127200</v>
      </c>
      <c r="F5" s="4">
        <f t="shared" si="2"/>
        <v>908.5454545454545</v>
      </c>
    </row>
    <row r="6" spans="1:6" x14ac:dyDescent="0.25">
      <c r="A6" s="1">
        <v>180</v>
      </c>
      <c r="B6" s="1">
        <v>885</v>
      </c>
      <c r="C6" s="2">
        <f t="shared" si="0"/>
        <v>32400</v>
      </c>
      <c r="D6" s="2">
        <f t="shared" si="0"/>
        <v>783225</v>
      </c>
      <c r="E6" s="2">
        <f t="shared" si="1"/>
        <v>159300</v>
      </c>
      <c r="F6" s="4">
        <f t="shared" si="2"/>
        <v>1078.8484848484848</v>
      </c>
    </row>
    <row r="7" spans="1:6" x14ac:dyDescent="0.25">
      <c r="A7" s="1">
        <v>200</v>
      </c>
      <c r="B7" s="1">
        <v>1200</v>
      </c>
      <c r="C7" s="2">
        <f t="shared" si="0"/>
        <v>40000</v>
      </c>
      <c r="D7" s="2">
        <f t="shared" si="0"/>
        <v>1440000</v>
      </c>
      <c r="E7" s="2">
        <f t="shared" si="1"/>
        <v>240000</v>
      </c>
      <c r="F7" s="4">
        <f t="shared" si="2"/>
        <v>1249.151515151515</v>
      </c>
    </row>
    <row r="8" spans="1:6" x14ac:dyDescent="0.25">
      <c r="A8" s="1">
        <v>220</v>
      </c>
      <c r="B8" s="1">
        <v>1500</v>
      </c>
      <c r="C8" s="2">
        <f t="shared" si="0"/>
        <v>48400</v>
      </c>
      <c r="D8" s="2">
        <f t="shared" si="0"/>
        <v>2250000</v>
      </c>
      <c r="E8" s="2">
        <f t="shared" si="1"/>
        <v>330000</v>
      </c>
      <c r="F8" s="4">
        <f t="shared" si="2"/>
        <v>1419.4545454545455</v>
      </c>
    </row>
    <row r="9" spans="1:6" x14ac:dyDescent="0.25">
      <c r="A9" s="1">
        <v>240</v>
      </c>
      <c r="B9" s="1">
        <v>1600</v>
      </c>
      <c r="C9" s="2">
        <f t="shared" si="0"/>
        <v>57600</v>
      </c>
      <c r="D9" s="2">
        <f t="shared" si="0"/>
        <v>2560000</v>
      </c>
      <c r="E9" s="2">
        <f t="shared" si="1"/>
        <v>384000</v>
      </c>
      <c r="F9" s="4">
        <f t="shared" si="2"/>
        <v>1589.7575757575758</v>
      </c>
    </row>
    <row r="10" spans="1:6" x14ac:dyDescent="0.25">
      <c r="A10" s="1">
        <v>260</v>
      </c>
      <c r="B10" s="1">
        <v>1775</v>
      </c>
      <c r="C10" s="2">
        <f t="shared" si="0"/>
        <v>67600</v>
      </c>
      <c r="D10" s="2">
        <f t="shared" si="0"/>
        <v>3150625</v>
      </c>
      <c r="E10" s="2">
        <f t="shared" si="1"/>
        <v>461500</v>
      </c>
      <c r="F10" s="4">
        <f t="shared" si="2"/>
        <v>1760.060606060606</v>
      </c>
    </row>
    <row r="11" spans="1:6" x14ac:dyDescent="0.25">
      <c r="A11" s="1">
        <v>280</v>
      </c>
      <c r="B11" s="1">
        <v>2000</v>
      </c>
      <c r="C11" s="2">
        <f>POWER(A11,2)</f>
        <v>78400</v>
      </c>
      <c r="D11" s="2">
        <f>POWER(B11,2)</f>
        <v>4000000</v>
      </c>
      <c r="E11" s="2">
        <f t="shared" si="1"/>
        <v>560000</v>
      </c>
      <c r="F11" s="4">
        <f t="shared" si="2"/>
        <v>1930.3636363636365</v>
      </c>
    </row>
    <row r="12" spans="1:6" x14ac:dyDescent="0.25">
      <c r="A12" s="3">
        <f>SUM(A2:A11)</f>
        <v>1900</v>
      </c>
      <c r="B12" s="3">
        <f t="shared" ref="B12:E12" si="3">SUM(B2:B11)</f>
        <v>11640</v>
      </c>
      <c r="C12" s="3">
        <f t="shared" si="3"/>
        <v>394000</v>
      </c>
      <c r="D12" s="3">
        <f t="shared" si="3"/>
        <v>16026500</v>
      </c>
      <c r="E12" s="3">
        <f t="shared" si="3"/>
        <v>2492600</v>
      </c>
    </row>
    <row r="14" spans="1:6" x14ac:dyDescent="0.25">
      <c r="A14" t="s">
        <v>5</v>
      </c>
      <c r="B14">
        <f>((10*E12)-(A12*B12))/((10*C12)-(A12^2))</f>
        <v>8.5151515151515156</v>
      </c>
      <c r="D14">
        <f>SLOPE(B2:B11,A2:A11)</f>
        <v>8.5151515151515156</v>
      </c>
    </row>
    <row r="15" spans="1:6" x14ac:dyDescent="0.25">
      <c r="A15" t="s">
        <v>6</v>
      </c>
      <c r="B15">
        <f>((B12*C12)-(A12*E12))/((10*C12)-(A12^2))</f>
        <v>-453.87878787878788</v>
      </c>
      <c r="D15">
        <f>INTERCEPT(B2:B11,A2:A11)</f>
        <v>-453.87878787878799</v>
      </c>
    </row>
    <row r="17" spans="1:2" x14ac:dyDescent="0.25">
      <c r="A17" t="s">
        <v>7</v>
      </c>
      <c r="B17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Edbert</dc:creator>
  <cp:lastModifiedBy>Andrew Edbert</cp:lastModifiedBy>
  <dcterms:created xsi:type="dcterms:W3CDTF">2019-09-03T02:23:44Z</dcterms:created>
  <dcterms:modified xsi:type="dcterms:W3CDTF">2019-09-03T02:56:18Z</dcterms:modified>
</cp:coreProperties>
</file>