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andrewflowers/repos/policy-for-progress/moving-toward-integration/"/>
    </mc:Choice>
  </mc:AlternateContent>
  <xr:revisionPtr revIDLastSave="0" documentId="13_ncr:40009_{C0435AEB-66FD-9E44-BDE2-180B8A00A228}" xr6:coauthVersionLast="46" xr6:coauthVersionMax="46" xr10:uidLastSave="{00000000-0000-0000-0000-000000000000}"/>
  <bookViews>
    <workbookView xWindow="0" yWindow="500" windowWidth="28800" windowHeight="17500" tabRatio="292"/>
  </bookViews>
  <sheets>
    <sheet name="Index of Dissimilarity" sheetId="1" r:id="rId1"/>
    <sheet name="Boston_chart" sheetId="2" r:id="rId2"/>
  </sheets>
  <definedNames>
    <definedName name="_xlnm._FilterDatabase" localSheetId="0" hidden="1">'Index of Dissimilarity'!$A$2:$R$62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" i="2" l="1"/>
  <c r="F16" i="2"/>
  <c r="E16" i="2"/>
  <c r="D16" i="2"/>
  <c r="C16" i="2"/>
  <c r="G15" i="2"/>
  <c r="F15" i="2"/>
  <c r="E15" i="2"/>
  <c r="D15" i="2"/>
  <c r="C15" i="2"/>
  <c r="C66" i="1"/>
  <c r="C67" i="1" s="1"/>
  <c r="C64" i="1"/>
</calcChain>
</file>

<file path=xl/sharedStrings.xml><?xml version="1.0" encoding="utf-8"?>
<sst xmlns="http://schemas.openxmlformats.org/spreadsheetml/2006/main" count="103" uniqueCount="99">
  <si>
    <t>SMSA FIPS</t>
  </si>
  <si>
    <t>SMSA name</t>
  </si>
  <si>
    <t>D: Non-Hispanic White/Non-Hispanic Black, 1970</t>
  </si>
  <si>
    <t>D: Non-Hispanic White/Non-Hispanic Black, 1980</t>
  </si>
  <si>
    <t>D: Non-Hispanic White/Non-Hispanic Black, 1990</t>
  </si>
  <si>
    <t>D: Non-Hispanic White/Non-Hispanic Black, 2000</t>
  </si>
  <si>
    <t>D: Non-Hispanic White/Non-Hispanic Black, 2010</t>
  </si>
  <si>
    <t>D: Non-Hispanic White/Hispanic, 1970</t>
  </si>
  <si>
    <t>D: Non-Hispanic White/Hispanic, 1980</t>
  </si>
  <si>
    <t>D: Non-Hispanic White/Hispanic, 1990</t>
  </si>
  <si>
    <t>D: Non-Hispanic White/Hispanic, 2000</t>
  </si>
  <si>
    <t>D: Non-Hispanic White/Hispanic, 2010</t>
  </si>
  <si>
    <t>D: Non-Hispanic White/Asian, 1970</t>
  </si>
  <si>
    <t>D: Non-Hispanic White/Asian, 1980</t>
  </si>
  <si>
    <t>D: Non-Hispanic White/Asian, 1990</t>
  </si>
  <si>
    <t>D: Non-Hispanic White/Asian, 2000</t>
  </si>
  <si>
    <t>D: Non-Hispanic White/Asian, 2010</t>
  </si>
  <si>
    <t>smsa</t>
  </si>
  <si>
    <t>msa_name</t>
  </si>
  <si>
    <t>dissim_WB_70</t>
  </si>
  <si>
    <t>dissim_WB_80</t>
  </si>
  <si>
    <t>dissim_WB_90</t>
  </si>
  <si>
    <t>dissim_WB_00</t>
  </si>
  <si>
    <t>dissim_WB_10</t>
  </si>
  <si>
    <t>dissim_WH_70</t>
  </si>
  <si>
    <t>dissim_WH_80</t>
  </si>
  <si>
    <t>dissim_WH_90</t>
  </si>
  <si>
    <t>dissim_WH_00</t>
  </si>
  <si>
    <t>dissim_WH_10</t>
  </si>
  <si>
    <t>dissim_WA_70</t>
  </si>
  <si>
    <t>dissim_WA_80</t>
  </si>
  <si>
    <t>dissim_WA_90</t>
  </si>
  <si>
    <t>dissim_WA_00</t>
  </si>
  <si>
    <t>dissim_WA_10</t>
  </si>
  <si>
    <t>Albany-Schenectady-Troy, NY SMSA</t>
  </si>
  <si>
    <t>Albuquerque, NM SMSA</t>
  </si>
  <si>
    <t>Anaheim-Santa Ana-Garden Grove, CA SMSA</t>
  </si>
  <si>
    <t>Atlanta, GA SMSA</t>
  </si>
  <si>
    <t>Austin, TX SMSA</t>
  </si>
  <si>
    <t>Bakersfield, CA SMSA</t>
  </si>
  <si>
    <t>Baltimore, MD SMSA</t>
  </si>
  <si>
    <t>Birmingham, AL SMSA</t>
  </si>
  <si>
    <t>Boston, MA SMSA</t>
  </si>
  <si>
    <t>Buffalo, NY SMSA</t>
  </si>
  <si>
    <t>Chicago, IL SMSA</t>
  </si>
  <si>
    <t>Cincinnati, OH-KY-IN SMSA</t>
  </si>
  <si>
    <t>Cleveland, OH SMSA</t>
  </si>
  <si>
    <t>Columbus, OH SMSA</t>
  </si>
  <si>
    <t>Corpus Christi, TX SMSA</t>
  </si>
  <si>
    <t>Dallas-Fort Worth, TX SMSA</t>
  </si>
  <si>
    <t>Dayton, OH SMSA</t>
  </si>
  <si>
    <t>Denver-Boulder, CO SMSA</t>
  </si>
  <si>
    <t>Detroit, MI SMSA</t>
  </si>
  <si>
    <t>El Paso, TX SMSA</t>
  </si>
  <si>
    <t>Fort Lauderdale-Hollywood, FL SMSA</t>
  </si>
  <si>
    <t>Fresno, CA SMSA</t>
  </si>
  <si>
    <t>Gary-Hammond-East Chicago, IN SMSA</t>
  </si>
  <si>
    <t>Greensboro--Winston-Salem--High Point, NC SMSA</t>
  </si>
  <si>
    <t>Houston, TX SMSA</t>
  </si>
  <si>
    <t>Indianapolis, IN SMSA</t>
  </si>
  <si>
    <t>Jersey City, NJ SMSA</t>
  </si>
  <si>
    <t>Kansas City, MO-KS SMSA</t>
  </si>
  <si>
    <t>Los Angeles-Long Beach, CA SMSA</t>
  </si>
  <si>
    <t>Louisville, KY-IN SMSA</t>
  </si>
  <si>
    <t>Memphis, TN-AR-MS SMSA</t>
  </si>
  <si>
    <t>Miami, FL SMSA</t>
  </si>
  <si>
    <t>Milwaukee, WI SMSA</t>
  </si>
  <si>
    <t>Minneapolis-St. Paul, MN-WI SMSA</t>
  </si>
  <si>
    <t>Nashville-Davidson, TN SMSA</t>
  </si>
  <si>
    <t>Nassau-Suffolk, NY SMSA</t>
  </si>
  <si>
    <t>New Orleans, LA SMSA</t>
  </si>
  <si>
    <t>New York, NY-NJ SMSA</t>
  </si>
  <si>
    <t>Newark, NJ SMSA</t>
  </si>
  <si>
    <t>Norfolk-Virginia Beach-Portsmouth, VA-NC SMSA</t>
  </si>
  <si>
    <t>Oklahoma City, OK SMSA</t>
  </si>
  <si>
    <t>Paterson-Clifton-Passaic, NJ SMSA</t>
  </si>
  <si>
    <t>Philadelphia, PA-NJ SMSA</t>
  </si>
  <si>
    <t>Phoenix, AZ SMSA</t>
  </si>
  <si>
    <t>Pittsburgh, PA SMSA</t>
  </si>
  <si>
    <t>Portland, OR-WA SMSA</t>
  </si>
  <si>
    <t>Providence-Warwick-Pawtucket, RI-MA SMSA</t>
  </si>
  <si>
    <t>Riverside-San Bernardino-Ontario, CA SMSA</t>
  </si>
  <si>
    <t>Rochester, NY SMSA</t>
  </si>
  <si>
    <t>Sacramento, CA SMSA</t>
  </si>
  <si>
    <t>St. Louis, MO-IL SMSA</t>
  </si>
  <si>
    <t>Salt Lake City-Ogden, UT SMSA</t>
  </si>
  <si>
    <t>San Antonio, TX SMSA</t>
  </si>
  <si>
    <t>San Diego, CA SMSA</t>
  </si>
  <si>
    <t>San Francisco-Oakland, CA SMSA</t>
  </si>
  <si>
    <t>San Jose, CA SMSA</t>
  </si>
  <si>
    <t>Seattle-Everett, WA SMSA</t>
  </si>
  <si>
    <t>Tampa-St. Petersburg, FL SMSA</t>
  </si>
  <si>
    <t>Tucson, AZ SMSA</t>
  </si>
  <si>
    <t>Washington, DC-MD-VA SMSA</t>
  </si>
  <si>
    <t>Black-white D for 1960 cities, Taeuber</t>
  </si>
  <si>
    <t>Black/White</t>
  </si>
  <si>
    <t>Hispanic/White</t>
  </si>
  <si>
    <t>Asian/White</t>
  </si>
  <si>
    <t>Average of 50 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</si>
</sst>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2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Boston_chart!$B$8</c:f>
              <c:strCache>
                <c:ptCount val="1"/>
                <c:pt idx="0">
                  <c:v>Black/White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Boston_chart!$C$7:$G$7</c:f>
              <c:numCache>
                <c:formatCode>General</c:formatCode>
                <c:ptCount val="5"/>
                <c:pt idx="0">
                  <c:v>1970</c:v>
                </c:pt>
                <c:pt idx="1">
                  <c:v>1980</c:v>
                </c:pt>
                <c:pt idx="2">
                  <c:v>1990</c:v>
                </c:pt>
                <c:pt idx="3">
                  <c:v>2000</c:v>
                </c:pt>
                <c:pt idx="4">
                  <c:v>2010</c:v>
                </c:pt>
              </c:numCache>
            </c:numRef>
          </c:cat>
          <c:val>
            <c:numRef>
              <c:f>Boston_chart!$C$8:$G$8</c:f>
              <c:numCache>
                <c:formatCode>0.000</c:formatCode>
                <c:ptCount val="5"/>
                <c:pt idx="0">
                  <c:v>0.91400000000000003</c:v>
                </c:pt>
                <c:pt idx="1">
                  <c:v>0.81899999999999995</c:v>
                </c:pt>
                <c:pt idx="2">
                  <c:v>0.76200000000000001</c:v>
                </c:pt>
                <c:pt idx="3">
                  <c:v>0.751</c:v>
                </c:pt>
                <c:pt idx="4">
                  <c:v>0.72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F2-E548-BAF4-C8910AFCB0E4}"/>
            </c:ext>
          </c:extLst>
        </c:ser>
        <c:ser>
          <c:idx val="1"/>
          <c:order val="1"/>
          <c:tx>
            <c:strRef>
              <c:f>Boston_chart!$B$9</c:f>
              <c:strCache>
                <c:ptCount val="1"/>
                <c:pt idx="0">
                  <c:v>Hispanic/White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Boston_chart!$C$7:$G$7</c:f>
              <c:numCache>
                <c:formatCode>General</c:formatCode>
                <c:ptCount val="5"/>
                <c:pt idx="0">
                  <c:v>1970</c:v>
                </c:pt>
                <c:pt idx="1">
                  <c:v>1980</c:v>
                </c:pt>
                <c:pt idx="2">
                  <c:v>1990</c:v>
                </c:pt>
                <c:pt idx="3">
                  <c:v>2000</c:v>
                </c:pt>
                <c:pt idx="4">
                  <c:v>2010</c:v>
                </c:pt>
              </c:numCache>
            </c:numRef>
          </c:cat>
          <c:val>
            <c:numRef>
              <c:f>Boston_chart!$C$9:$G$9</c:f>
              <c:numCache>
                <c:formatCode>0.000</c:formatCode>
                <c:ptCount val="5"/>
                <c:pt idx="0">
                  <c:v>0.90800000000000003</c:v>
                </c:pt>
                <c:pt idx="1">
                  <c:v>0.71199999999999997</c:v>
                </c:pt>
                <c:pt idx="2">
                  <c:v>0.69399999999999995</c:v>
                </c:pt>
                <c:pt idx="3">
                  <c:v>0.70299999999999996</c:v>
                </c:pt>
                <c:pt idx="4">
                  <c:v>0.66400000000000003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F2-E548-BAF4-C8910AFCB0E4}"/>
            </c:ext>
          </c:extLst>
        </c:ser>
        <c:ser>
          <c:idx val="2"/>
          <c:order val="2"/>
          <c:tx>
            <c:strRef>
              <c:f>Boston_chart!$B$10</c:f>
              <c:strCache>
                <c:ptCount val="1"/>
                <c:pt idx="0">
                  <c:v>Asian/White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Boston_chart!$C$7:$G$7</c:f>
              <c:numCache>
                <c:formatCode>General</c:formatCode>
                <c:ptCount val="5"/>
                <c:pt idx="0">
                  <c:v>1970</c:v>
                </c:pt>
                <c:pt idx="1">
                  <c:v>1980</c:v>
                </c:pt>
                <c:pt idx="2">
                  <c:v>1990</c:v>
                </c:pt>
                <c:pt idx="3">
                  <c:v>2000</c:v>
                </c:pt>
                <c:pt idx="4">
                  <c:v>2010</c:v>
                </c:pt>
              </c:numCache>
            </c:numRef>
          </c:cat>
          <c:val>
            <c:numRef>
              <c:f>Boston_chart!$C$10:$G$10</c:f>
              <c:numCache>
                <c:formatCode>0.000</c:formatCode>
                <c:ptCount val="5"/>
                <c:pt idx="0">
                  <c:v>0.79600000000000004</c:v>
                </c:pt>
                <c:pt idx="1">
                  <c:v>0.71899999999999997</c:v>
                </c:pt>
                <c:pt idx="2">
                  <c:v>0.63200000000000001</c:v>
                </c:pt>
                <c:pt idx="3">
                  <c:v>0.61499999999999999</c:v>
                </c:pt>
                <c:pt idx="4">
                  <c:v>0.57199999999999995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F2-E548-BAF4-C8910AFCB0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2606255"/>
        <c:axId val="882653519"/>
      </c:lineChart>
      <c:catAx>
        <c:axId val="882606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653519"/>
        <c:crosses val="autoZero"/>
        <c:auto val="1"/>
        <c:lblAlgn val="ctr"/>
        <c:lblOffset val="100"/>
        <c:noMultiLvlLbl val="0"/>
      </c:catAx>
      <c:valAx>
        <c:axId val="88265351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606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577850</xdr:colOff>
      <xdr:row>3</xdr:row>
      <xdr:rowOff>152400</xdr:rowOff>
    </xdr:from>
    <xdr:to>
      <xdr:col>15</xdr:col>
      <xdr:colOff>495300</xdr:colOff>
      <xdr:row>32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AE3D6F-8965-224E-9812-BDE7B3D7E7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7"/>
  <sheetViews>
    <sheetView tabSelected="1" zoomScale="120" zoomScaleNormal="120" workbookViewId="0">
      <selection activeCell="A8" sqref="A8:IV8"/>
    </sheetView>
  </sheetViews>
  <sheetFormatPr baseColWidth="10" defaultRowHeight="13" x14ac:dyDescent="0.15"/>
  <cols>
    <col min="1" max="1" width="9" style="1" customWidth="1"/>
    <col min="2" max="2" width="37.33203125" style="1" customWidth="1"/>
    <col min="3" max="3" width="12.33203125" style="1" customWidth="1"/>
    <col min="4" max="18" width="10.5" style="2" customWidth="1"/>
    <col min="19" max="256" width="8.83203125" customWidth="1"/>
  </cols>
  <sheetData>
    <row r="1" spans="1:36" s="5" customFormat="1" ht="84" x14ac:dyDescent="0.15">
      <c r="A1" s="3" t="s">
        <v>0</v>
      </c>
      <c r="B1" s="3" t="s">
        <v>1</v>
      </c>
      <c r="C1" s="3" t="s">
        <v>94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</row>
    <row r="2" spans="1:36" s="8" customFormat="1" ht="28" x14ac:dyDescent="0.15">
      <c r="A2" s="6" t="s">
        <v>17</v>
      </c>
      <c r="B2" s="6" t="s">
        <v>18</v>
      </c>
      <c r="C2" s="6"/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  <c r="O2" s="7" t="s">
        <v>30</v>
      </c>
      <c r="P2" s="7" t="s">
        <v>31</v>
      </c>
      <c r="Q2" s="7" t="s">
        <v>32</v>
      </c>
      <c r="R2" s="7" t="s">
        <v>33</v>
      </c>
    </row>
    <row r="3" spans="1:36" x14ac:dyDescent="0.15">
      <c r="A3" s="9">
        <v>6040</v>
      </c>
      <c r="B3" s="1" t="s">
        <v>75</v>
      </c>
      <c r="C3" s="1">
        <v>0.75900000000000001</v>
      </c>
      <c r="D3" s="10">
        <v>0.89700000000000002</v>
      </c>
      <c r="E3" s="10">
        <v>0.88700000000000001</v>
      </c>
      <c r="F3" s="10">
        <v>0.86899999999999999</v>
      </c>
      <c r="G3" s="10">
        <v>0.83599999999999997</v>
      </c>
      <c r="H3" s="10">
        <v>0.80700000000000005</v>
      </c>
      <c r="I3" s="10">
        <v>0.82599999999999996</v>
      </c>
      <c r="J3" s="10">
        <v>0.77600000000000002</v>
      </c>
      <c r="K3" s="10">
        <v>0.76</v>
      </c>
      <c r="L3" s="10">
        <v>0.73099999999999998</v>
      </c>
      <c r="M3" s="10">
        <v>0.70699999999999996</v>
      </c>
      <c r="N3" s="10">
        <v>0.85099999999999998</v>
      </c>
      <c r="O3" s="10">
        <v>0.72099999999999997</v>
      </c>
      <c r="P3" s="10">
        <v>0.63300000000000001</v>
      </c>
      <c r="Q3" s="10">
        <v>0.57599999999999996</v>
      </c>
      <c r="R3" s="10">
        <v>0.55000000000000004</v>
      </c>
      <c r="S3" s="10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</row>
    <row r="4" spans="1:36" x14ac:dyDescent="0.15">
      <c r="A4" s="9">
        <v>1000</v>
      </c>
      <c r="B4" s="1" t="s">
        <v>41</v>
      </c>
      <c r="C4" s="1">
        <v>0.92800000000000005</v>
      </c>
      <c r="D4" s="10">
        <v>0.93400000000000005</v>
      </c>
      <c r="E4" s="10">
        <v>0.88600000000000001</v>
      </c>
      <c r="F4" s="10">
        <v>0.85499999999999998</v>
      </c>
      <c r="G4" s="10">
        <v>0.82299999999999995</v>
      </c>
      <c r="H4" s="10">
        <v>0.76800000000000002</v>
      </c>
      <c r="I4" s="10">
        <v>0.95399999999999996</v>
      </c>
      <c r="J4" s="10">
        <v>0.70899999999999996</v>
      </c>
      <c r="K4" s="10">
        <v>0.72199999999999998</v>
      </c>
      <c r="L4" s="10">
        <v>0.71699999999999997</v>
      </c>
      <c r="M4" s="10">
        <v>0.69099999999999995</v>
      </c>
      <c r="N4" s="10">
        <v>0.92900000000000005</v>
      </c>
      <c r="O4" s="10">
        <v>0.78100000000000003</v>
      </c>
      <c r="P4" s="10">
        <v>0.77300000000000002</v>
      </c>
      <c r="Q4" s="10">
        <v>0.72799999999999998</v>
      </c>
      <c r="R4" s="10">
        <v>0.67800000000000005</v>
      </c>
      <c r="S4" s="10">
        <v>2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</row>
    <row r="5" spans="1:36" x14ac:dyDescent="0.15">
      <c r="A5" s="9">
        <v>6480</v>
      </c>
      <c r="B5" s="1" t="s">
        <v>80</v>
      </c>
      <c r="C5" s="1">
        <v>0.77</v>
      </c>
      <c r="D5" s="10">
        <v>0.93500000000000005</v>
      </c>
      <c r="E5" s="10">
        <v>0.81499999999999995</v>
      </c>
      <c r="F5" s="10">
        <v>0.751</v>
      </c>
      <c r="G5" s="10">
        <v>0.72399999999999998</v>
      </c>
      <c r="H5" s="10">
        <v>0.67300000000000004</v>
      </c>
      <c r="I5" s="10">
        <v>0.95099999999999996</v>
      </c>
      <c r="J5" s="10">
        <v>0.68600000000000005</v>
      </c>
      <c r="K5" s="10">
        <v>0.71599999999999997</v>
      </c>
      <c r="L5" s="10">
        <v>0.73699999999999999</v>
      </c>
      <c r="M5" s="10">
        <v>0.68500000000000005</v>
      </c>
      <c r="N5" s="10">
        <v>0.871</v>
      </c>
      <c r="O5" s="10">
        <v>0.79300000000000004</v>
      </c>
      <c r="P5" s="10">
        <v>0.746</v>
      </c>
      <c r="Q5" s="10">
        <v>0.70499999999999996</v>
      </c>
      <c r="R5" s="10">
        <v>0.64900000000000002</v>
      </c>
      <c r="S5" s="10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spans="1:36" x14ac:dyDescent="0.15">
      <c r="A6" s="9">
        <v>5600</v>
      </c>
      <c r="B6" s="1" t="s">
        <v>71</v>
      </c>
      <c r="C6" s="1">
        <v>0.79300000000000004</v>
      </c>
      <c r="D6" s="10">
        <v>0.86299999999999999</v>
      </c>
      <c r="E6" s="10">
        <v>0.85599999999999998</v>
      </c>
      <c r="F6" s="10">
        <v>0.85599999999999998</v>
      </c>
      <c r="G6" s="10">
        <v>0.85299999999999998</v>
      </c>
      <c r="H6" s="10">
        <v>0.83599999999999997</v>
      </c>
      <c r="I6" s="10">
        <v>0.72699999999999998</v>
      </c>
      <c r="J6" s="10">
        <v>0.70299999999999996</v>
      </c>
      <c r="K6" s="10">
        <v>0.70299999999999996</v>
      </c>
      <c r="L6" s="10">
        <v>0.70199999999999996</v>
      </c>
      <c r="M6" s="10">
        <v>0.67500000000000004</v>
      </c>
      <c r="N6" s="10">
        <v>0.68700000000000006</v>
      </c>
      <c r="O6" s="10">
        <v>0.60699999999999998</v>
      </c>
      <c r="P6" s="10">
        <v>0.56699999999999995</v>
      </c>
      <c r="Q6" s="10">
        <v>0.57299999999999995</v>
      </c>
      <c r="R6" s="10">
        <v>0.57499999999999996</v>
      </c>
      <c r="S6" s="10">
        <v>4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x14ac:dyDescent="0.15">
      <c r="A7" s="9">
        <v>4480</v>
      </c>
      <c r="B7" s="1" t="s">
        <v>62</v>
      </c>
      <c r="C7" s="1">
        <v>0.81799999999999995</v>
      </c>
      <c r="D7" s="10">
        <v>0.94099999999999995</v>
      </c>
      <c r="E7" s="10">
        <v>0.84099999999999997</v>
      </c>
      <c r="F7" s="10">
        <v>0.77300000000000002</v>
      </c>
      <c r="G7" s="10">
        <v>0.746</v>
      </c>
      <c r="H7" s="10">
        <v>0.72199999999999998</v>
      </c>
      <c r="I7" s="10">
        <v>0.63700000000000001</v>
      </c>
      <c r="J7" s="10">
        <v>0.62</v>
      </c>
      <c r="K7" s="10">
        <v>0.66</v>
      </c>
      <c r="L7" s="10">
        <v>0.67500000000000004</v>
      </c>
      <c r="M7" s="10">
        <v>0.67100000000000004</v>
      </c>
      <c r="N7" s="10">
        <v>0.68200000000000005</v>
      </c>
      <c r="O7" s="10">
        <v>0.56899999999999995</v>
      </c>
      <c r="P7" s="10">
        <v>0.53500000000000003</v>
      </c>
      <c r="Q7" s="10">
        <v>0.56899999999999995</v>
      </c>
      <c r="R7" s="10">
        <v>0.56399999999999995</v>
      </c>
      <c r="S7" s="10">
        <v>5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x14ac:dyDescent="0.15">
      <c r="A8" s="9">
        <v>1120</v>
      </c>
      <c r="B8" s="1" t="s">
        <v>42</v>
      </c>
      <c r="C8" s="1">
        <v>0.83899999999999997</v>
      </c>
      <c r="D8" s="10">
        <v>0.91400000000000003</v>
      </c>
      <c r="E8" s="10">
        <v>0.81899999999999995</v>
      </c>
      <c r="F8" s="10">
        <v>0.76200000000000001</v>
      </c>
      <c r="G8" s="10">
        <v>0.751</v>
      </c>
      <c r="H8" s="10">
        <v>0.72</v>
      </c>
      <c r="I8" s="10">
        <v>0.90800000000000003</v>
      </c>
      <c r="J8" s="10">
        <v>0.71199999999999997</v>
      </c>
      <c r="K8" s="10">
        <v>0.69399999999999995</v>
      </c>
      <c r="L8" s="10">
        <v>0.70299999999999996</v>
      </c>
      <c r="M8" s="10">
        <v>0.66400000000000003</v>
      </c>
      <c r="N8" s="10">
        <v>0.79600000000000004</v>
      </c>
      <c r="O8" s="10">
        <v>0.71899999999999997</v>
      </c>
      <c r="P8" s="10">
        <v>0.63200000000000001</v>
      </c>
      <c r="Q8" s="10">
        <v>0.61499999999999999</v>
      </c>
      <c r="R8" s="10">
        <v>0.57199999999999995</v>
      </c>
      <c r="S8" s="10">
        <v>6</v>
      </c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</row>
    <row r="9" spans="1:36" x14ac:dyDescent="0.15">
      <c r="A9" s="9">
        <v>5640</v>
      </c>
      <c r="B9" s="1" t="s">
        <v>72</v>
      </c>
      <c r="C9" s="1">
        <v>0.71599999999999997</v>
      </c>
      <c r="D9" s="10">
        <v>0.89500000000000002</v>
      </c>
      <c r="E9" s="10">
        <v>0.873</v>
      </c>
      <c r="F9" s="10">
        <v>0.85799999999999998</v>
      </c>
      <c r="G9" s="10">
        <v>0.83199999999999996</v>
      </c>
      <c r="H9" s="10">
        <v>0.80700000000000005</v>
      </c>
      <c r="I9" s="10">
        <v>0.82199999999999995</v>
      </c>
      <c r="J9" s="10">
        <v>0.71899999999999997</v>
      </c>
      <c r="K9" s="10">
        <v>0.70099999999999996</v>
      </c>
      <c r="L9" s="10">
        <v>0.68400000000000005</v>
      </c>
      <c r="M9" s="10">
        <v>0.66</v>
      </c>
      <c r="N9" s="10">
        <v>0.79200000000000004</v>
      </c>
      <c r="O9" s="10">
        <v>0.64200000000000002</v>
      </c>
      <c r="P9" s="10">
        <v>0.52100000000000002</v>
      </c>
      <c r="Q9" s="10">
        <v>0.50900000000000001</v>
      </c>
      <c r="R9" s="10">
        <v>0.50700000000000001</v>
      </c>
      <c r="S9" s="10">
        <v>7</v>
      </c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</row>
    <row r="10" spans="1:36" x14ac:dyDescent="0.15">
      <c r="A10" s="9">
        <v>6160</v>
      </c>
      <c r="B10" s="1" t="s">
        <v>76</v>
      </c>
      <c r="C10" s="1">
        <v>0.871</v>
      </c>
      <c r="D10" s="10">
        <v>0.90900000000000003</v>
      </c>
      <c r="E10" s="10">
        <v>0.87</v>
      </c>
      <c r="F10" s="10">
        <v>0.84799999999999998</v>
      </c>
      <c r="G10" s="10">
        <v>0.8</v>
      </c>
      <c r="H10" s="10">
        <v>0.77200000000000002</v>
      </c>
      <c r="I10" s="10">
        <v>0.90400000000000003</v>
      </c>
      <c r="J10" s="10">
        <v>0.752</v>
      </c>
      <c r="K10" s="10">
        <v>0.73199999999999998</v>
      </c>
      <c r="L10" s="10">
        <v>0.7</v>
      </c>
      <c r="M10" s="10">
        <v>0.65600000000000003</v>
      </c>
      <c r="N10" s="10">
        <v>0.82599999999999996</v>
      </c>
      <c r="O10" s="10">
        <v>0.72399999999999998</v>
      </c>
      <c r="P10" s="10">
        <v>0.65100000000000002</v>
      </c>
      <c r="Q10" s="10">
        <v>0.63800000000000001</v>
      </c>
      <c r="R10" s="10">
        <v>0.59599999999999997</v>
      </c>
      <c r="S10" s="10">
        <v>8</v>
      </c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</row>
    <row r="11" spans="1:36" x14ac:dyDescent="0.15">
      <c r="A11" s="9">
        <v>4920</v>
      </c>
      <c r="B11" s="1" t="s">
        <v>64</v>
      </c>
      <c r="C11" s="1">
        <v>0.92</v>
      </c>
      <c r="D11" s="10">
        <v>0.93200000000000005</v>
      </c>
      <c r="E11" s="10">
        <v>0.83699999999999997</v>
      </c>
      <c r="F11" s="10">
        <v>0.80500000000000005</v>
      </c>
      <c r="G11" s="10">
        <v>0.76100000000000001</v>
      </c>
      <c r="H11" s="10">
        <v>0.72799999999999998</v>
      </c>
      <c r="I11" s="10">
        <v>0.93100000000000005</v>
      </c>
      <c r="J11" s="10">
        <v>0.69099999999999995</v>
      </c>
      <c r="K11" s="10">
        <v>0.63800000000000001</v>
      </c>
      <c r="L11" s="10">
        <v>0.66100000000000003</v>
      </c>
      <c r="M11" s="10">
        <v>0.65300000000000002</v>
      </c>
      <c r="N11" s="10">
        <v>0.84799999999999998</v>
      </c>
      <c r="O11" s="10">
        <v>0.71399999999999997</v>
      </c>
      <c r="P11" s="10">
        <v>0.64700000000000002</v>
      </c>
      <c r="Q11" s="10">
        <v>0.63600000000000001</v>
      </c>
      <c r="R11" s="10">
        <v>0.61</v>
      </c>
      <c r="S11" s="10">
        <v>9</v>
      </c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</row>
    <row r="12" spans="1:36" x14ac:dyDescent="0.15">
      <c r="A12" s="9">
        <v>1600</v>
      </c>
      <c r="B12" s="1" t="s">
        <v>44</v>
      </c>
      <c r="C12" s="1">
        <v>0.92600000000000005</v>
      </c>
      <c r="D12" s="10">
        <v>0.95399999999999996</v>
      </c>
      <c r="E12" s="10">
        <v>0.91700000000000004</v>
      </c>
      <c r="F12" s="10">
        <v>0.879</v>
      </c>
      <c r="G12" s="10">
        <v>0.85399999999999998</v>
      </c>
      <c r="H12" s="10">
        <v>0.82399999999999995</v>
      </c>
      <c r="I12" s="10">
        <v>0.82099999999999995</v>
      </c>
      <c r="J12" s="10">
        <v>0.7</v>
      </c>
      <c r="K12" s="10">
        <v>0.68700000000000006</v>
      </c>
      <c r="L12" s="10">
        <v>0.67900000000000005</v>
      </c>
      <c r="M12" s="10">
        <v>0.65</v>
      </c>
      <c r="N12" s="10">
        <v>0.77500000000000002</v>
      </c>
      <c r="O12" s="10">
        <v>0.64500000000000002</v>
      </c>
      <c r="P12" s="10">
        <v>0.59799999999999998</v>
      </c>
      <c r="Q12" s="10">
        <v>0.58899999999999997</v>
      </c>
      <c r="R12" s="10">
        <v>0.56799999999999995</v>
      </c>
      <c r="S12" s="10">
        <v>10</v>
      </c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  <row r="13" spans="1:36" x14ac:dyDescent="0.15">
      <c r="A13" s="9">
        <v>5080</v>
      </c>
      <c r="B13" s="1" t="s">
        <v>66</v>
      </c>
      <c r="C13" s="1">
        <v>0.88100000000000001</v>
      </c>
      <c r="D13" s="10">
        <v>0.94299999999999995</v>
      </c>
      <c r="E13" s="10">
        <v>0.86399999999999999</v>
      </c>
      <c r="F13" s="10">
        <v>0.86</v>
      </c>
      <c r="G13" s="10">
        <v>0.86</v>
      </c>
      <c r="H13" s="10">
        <v>0.84399999999999997</v>
      </c>
      <c r="I13" s="10">
        <v>0.91400000000000003</v>
      </c>
      <c r="J13" s="10">
        <v>0.67400000000000004</v>
      </c>
      <c r="K13" s="10">
        <v>0.66500000000000004</v>
      </c>
      <c r="L13" s="10">
        <v>0.67100000000000004</v>
      </c>
      <c r="M13" s="10">
        <v>0.64200000000000002</v>
      </c>
      <c r="N13" s="10">
        <v>0.83199999999999996</v>
      </c>
      <c r="O13" s="10">
        <v>0.72099999999999997</v>
      </c>
      <c r="P13" s="10">
        <v>0.69299999999999995</v>
      </c>
      <c r="Q13" s="10">
        <v>0.67100000000000004</v>
      </c>
      <c r="R13" s="10">
        <v>0.626</v>
      </c>
      <c r="S13" s="10">
        <v>11</v>
      </c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 spans="1:36" x14ac:dyDescent="0.15">
      <c r="A14" s="9">
        <v>3120</v>
      </c>
      <c r="B14" s="1" t="s">
        <v>57</v>
      </c>
      <c r="C14" s="1">
        <v>0.93300000000000005</v>
      </c>
      <c r="D14" s="10">
        <v>0.93</v>
      </c>
      <c r="E14" s="10">
        <v>0.81799999999999995</v>
      </c>
      <c r="F14" s="10">
        <v>0.76500000000000001</v>
      </c>
      <c r="G14" s="10">
        <v>0.72499999999999998</v>
      </c>
      <c r="H14" s="10">
        <v>0.69499999999999995</v>
      </c>
      <c r="I14" s="10">
        <v>0.94799999999999995</v>
      </c>
      <c r="J14" s="10">
        <v>0.69599999999999995</v>
      </c>
      <c r="K14" s="10">
        <v>0.70699999999999996</v>
      </c>
      <c r="L14" s="10">
        <v>0.71599999999999997</v>
      </c>
      <c r="M14" s="10">
        <v>0.63800000000000001</v>
      </c>
      <c r="N14" s="10">
        <v>0.9</v>
      </c>
      <c r="O14" s="10">
        <v>0.8</v>
      </c>
      <c r="P14" s="10">
        <v>0.76600000000000001</v>
      </c>
      <c r="Q14" s="10">
        <v>0.72099999999999997</v>
      </c>
      <c r="R14" s="10">
        <v>0.69</v>
      </c>
      <c r="S14" s="10">
        <v>12</v>
      </c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spans="1:36" x14ac:dyDescent="0.15">
      <c r="A15" s="9">
        <v>6280</v>
      </c>
      <c r="B15" s="1" t="s">
        <v>78</v>
      </c>
      <c r="C15" s="1">
        <v>0.84599999999999997</v>
      </c>
      <c r="D15" s="10">
        <v>0.91500000000000004</v>
      </c>
      <c r="E15" s="10">
        <v>0.82499999999999996</v>
      </c>
      <c r="F15" s="10">
        <v>0.80600000000000005</v>
      </c>
      <c r="G15" s="10">
        <v>0.78</v>
      </c>
      <c r="H15" s="10">
        <v>0.745</v>
      </c>
      <c r="I15" s="10">
        <v>0.93700000000000006</v>
      </c>
      <c r="J15" s="10">
        <v>0.72099999999999997</v>
      </c>
      <c r="K15" s="10">
        <v>0.72099999999999997</v>
      </c>
      <c r="L15" s="10">
        <v>0.69199999999999995</v>
      </c>
      <c r="M15" s="10">
        <v>0.624</v>
      </c>
      <c r="N15" s="10">
        <v>0.86199999999999999</v>
      </c>
      <c r="O15" s="10">
        <v>0.77800000000000002</v>
      </c>
      <c r="P15" s="10">
        <v>0.75800000000000001</v>
      </c>
      <c r="Q15" s="10">
        <v>0.74099999999999999</v>
      </c>
      <c r="R15" s="10">
        <v>0.70799999999999996</v>
      </c>
      <c r="S15" s="10">
        <v>13</v>
      </c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</row>
    <row r="16" spans="1:36" x14ac:dyDescent="0.15">
      <c r="A16" s="9">
        <v>3480</v>
      </c>
      <c r="B16" s="1" t="s">
        <v>59</v>
      </c>
      <c r="C16" s="1">
        <v>0.91600000000000004</v>
      </c>
      <c r="D16" s="10">
        <v>0.92700000000000005</v>
      </c>
      <c r="E16" s="10">
        <v>0.85299999999999998</v>
      </c>
      <c r="F16" s="10">
        <v>0.82299999999999995</v>
      </c>
      <c r="G16" s="10">
        <v>0.78700000000000003</v>
      </c>
      <c r="H16" s="10">
        <v>0.745</v>
      </c>
      <c r="I16" s="10">
        <v>0.90500000000000003</v>
      </c>
      <c r="J16" s="10">
        <v>0.64600000000000002</v>
      </c>
      <c r="K16" s="10">
        <v>0.64400000000000002</v>
      </c>
      <c r="L16" s="10">
        <v>0.65300000000000002</v>
      </c>
      <c r="M16" s="10">
        <v>0.61899999999999999</v>
      </c>
      <c r="N16" s="10">
        <v>0.82299999999999995</v>
      </c>
      <c r="O16" s="10">
        <v>0.70599999999999996</v>
      </c>
      <c r="P16" s="10">
        <v>0.68899999999999995</v>
      </c>
      <c r="Q16" s="10">
        <v>0.66400000000000003</v>
      </c>
      <c r="R16" s="10">
        <v>0.63700000000000001</v>
      </c>
      <c r="S16" s="10">
        <v>14</v>
      </c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</row>
    <row r="17" spans="1:36" x14ac:dyDescent="0.15">
      <c r="A17" s="9">
        <v>1280</v>
      </c>
      <c r="B17" s="1" t="s">
        <v>43</v>
      </c>
      <c r="C17" s="1">
        <v>0.86499999999999999</v>
      </c>
      <c r="D17" s="10">
        <v>0.93100000000000005</v>
      </c>
      <c r="E17" s="10">
        <v>0.85299999999999998</v>
      </c>
      <c r="F17" s="10">
        <v>0.84199999999999997</v>
      </c>
      <c r="G17" s="10">
        <v>0.82099999999999995</v>
      </c>
      <c r="H17" s="10">
        <v>0.77800000000000002</v>
      </c>
      <c r="I17" s="10">
        <v>0.91300000000000003</v>
      </c>
      <c r="J17" s="10">
        <v>0.68</v>
      </c>
      <c r="K17" s="10">
        <v>0.68500000000000005</v>
      </c>
      <c r="L17" s="10">
        <v>0.66700000000000004</v>
      </c>
      <c r="M17" s="10">
        <v>0.61</v>
      </c>
      <c r="N17" s="10">
        <v>0.83499999999999996</v>
      </c>
      <c r="O17" s="10">
        <v>0.79400000000000004</v>
      </c>
      <c r="P17" s="10">
        <v>0.73399999999999999</v>
      </c>
      <c r="Q17" s="10">
        <v>0.72299999999999998</v>
      </c>
      <c r="R17" s="10">
        <v>0.70299999999999996</v>
      </c>
      <c r="S17" s="10">
        <v>15</v>
      </c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</row>
    <row r="18" spans="1:36" x14ac:dyDescent="0.15">
      <c r="A18" s="9">
        <v>3360</v>
      </c>
      <c r="B18" s="1" t="s">
        <v>58</v>
      </c>
      <c r="C18" s="1">
        <v>0.93700000000000006</v>
      </c>
      <c r="D18" s="10">
        <v>0.95099999999999996</v>
      </c>
      <c r="E18" s="10">
        <v>0.83399999999999996</v>
      </c>
      <c r="F18" s="10">
        <v>0.76200000000000001</v>
      </c>
      <c r="G18" s="10">
        <v>0.748</v>
      </c>
      <c r="H18" s="10">
        <v>0.70499999999999996</v>
      </c>
      <c r="I18" s="10">
        <v>0.754</v>
      </c>
      <c r="J18" s="10">
        <v>0.57899999999999996</v>
      </c>
      <c r="K18" s="10">
        <v>0.59299999999999997</v>
      </c>
      <c r="L18" s="10">
        <v>0.623</v>
      </c>
      <c r="M18" s="10">
        <v>0.60799999999999998</v>
      </c>
      <c r="N18" s="10">
        <v>0.80500000000000005</v>
      </c>
      <c r="O18" s="10">
        <v>0.59799999999999998</v>
      </c>
      <c r="P18" s="10">
        <v>0.60799999999999998</v>
      </c>
      <c r="Q18" s="10">
        <v>0.61499999999999999</v>
      </c>
      <c r="R18" s="10">
        <v>0.60499999999999998</v>
      </c>
      <c r="S18" s="10">
        <v>16</v>
      </c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</row>
    <row r="19" spans="1:36" x14ac:dyDescent="0.15">
      <c r="A19" s="9">
        <v>6840</v>
      </c>
      <c r="B19" s="1" t="s">
        <v>82</v>
      </c>
      <c r="C19" s="1">
        <v>0.82399999999999995</v>
      </c>
      <c r="D19" s="10">
        <v>0.89200000000000002</v>
      </c>
      <c r="E19" s="10">
        <v>0.76</v>
      </c>
      <c r="F19" s="10">
        <v>0.74199999999999999</v>
      </c>
      <c r="G19" s="10">
        <v>0.75</v>
      </c>
      <c r="H19" s="10">
        <v>0.73199999999999998</v>
      </c>
      <c r="I19" s="10">
        <v>0.88900000000000001</v>
      </c>
      <c r="J19" s="10">
        <v>0.69799999999999995</v>
      </c>
      <c r="K19" s="10">
        <v>0.68</v>
      </c>
      <c r="L19" s="10">
        <v>0.65700000000000003</v>
      </c>
      <c r="M19" s="10">
        <v>0.60699999999999998</v>
      </c>
      <c r="N19" s="10">
        <v>0.82499999999999996</v>
      </c>
      <c r="O19" s="10">
        <v>0.70299999999999996</v>
      </c>
      <c r="P19" s="10">
        <v>0.64800000000000002</v>
      </c>
      <c r="Q19" s="10">
        <v>0.64600000000000002</v>
      </c>
      <c r="R19" s="10">
        <v>0.63600000000000001</v>
      </c>
      <c r="S19" s="10">
        <v>17</v>
      </c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</row>
    <row r="20" spans="1:36" x14ac:dyDescent="0.15">
      <c r="A20" s="9">
        <v>520</v>
      </c>
      <c r="B20" s="1" t="s">
        <v>37</v>
      </c>
      <c r="C20" s="1">
        <v>0.93600000000000005</v>
      </c>
      <c r="D20" s="10">
        <v>0.94199999999999995</v>
      </c>
      <c r="E20" s="10">
        <v>0.86299999999999999</v>
      </c>
      <c r="F20" s="10">
        <v>0.78500000000000003</v>
      </c>
      <c r="G20" s="10">
        <v>0.73599999999999999</v>
      </c>
      <c r="H20" s="10">
        <v>0.68300000000000005</v>
      </c>
      <c r="I20" s="10">
        <v>0.83199999999999996</v>
      </c>
      <c r="J20" s="10">
        <v>0.57899999999999996</v>
      </c>
      <c r="K20" s="10">
        <v>0.53600000000000003</v>
      </c>
      <c r="L20" s="10">
        <v>0.63900000000000001</v>
      </c>
      <c r="M20" s="10">
        <v>0.60699999999999998</v>
      </c>
      <c r="N20" s="10">
        <v>0.79600000000000004</v>
      </c>
      <c r="O20" s="10">
        <v>0.66800000000000004</v>
      </c>
      <c r="P20" s="10">
        <v>0.57999999999999996</v>
      </c>
      <c r="Q20" s="10">
        <v>0.57899999999999996</v>
      </c>
      <c r="R20" s="10">
        <v>0.58299999999999996</v>
      </c>
      <c r="S20" s="10">
        <v>18</v>
      </c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</row>
    <row r="21" spans="1:36" x14ac:dyDescent="0.15">
      <c r="A21" s="9">
        <v>1680</v>
      </c>
      <c r="B21" s="1" t="s">
        <v>46</v>
      </c>
      <c r="C21" s="1">
        <v>0.91300000000000003</v>
      </c>
      <c r="D21" s="10">
        <v>0.94399999999999995</v>
      </c>
      <c r="E21" s="10">
        <v>0.90700000000000003</v>
      </c>
      <c r="F21" s="10">
        <v>0.879</v>
      </c>
      <c r="G21" s="10">
        <v>0.83799999999999997</v>
      </c>
      <c r="H21" s="10">
        <v>0.79500000000000004</v>
      </c>
      <c r="I21" s="10">
        <v>0.90600000000000003</v>
      </c>
      <c r="J21" s="10">
        <v>0.67300000000000004</v>
      </c>
      <c r="K21" s="10">
        <v>0.66400000000000003</v>
      </c>
      <c r="L21" s="10">
        <v>0.65200000000000002</v>
      </c>
      <c r="M21" s="10">
        <v>0.60299999999999998</v>
      </c>
      <c r="N21" s="10">
        <v>0.79300000000000004</v>
      </c>
      <c r="O21" s="10">
        <v>0.65800000000000003</v>
      </c>
      <c r="P21" s="10">
        <v>0.623</v>
      </c>
      <c r="Q21" s="10">
        <v>0.60799999999999998</v>
      </c>
      <c r="R21" s="10">
        <v>0.59</v>
      </c>
      <c r="S21" s="10">
        <v>19</v>
      </c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</row>
    <row r="22" spans="1:36" x14ac:dyDescent="0.15">
      <c r="A22" s="9">
        <v>360</v>
      </c>
      <c r="B22" s="1" t="s">
        <v>36</v>
      </c>
      <c r="D22" s="10">
        <v>0.95299999999999996</v>
      </c>
      <c r="E22" s="10">
        <v>0.66</v>
      </c>
      <c r="F22" s="10">
        <v>0.57699999999999996</v>
      </c>
      <c r="G22" s="10">
        <v>0.59</v>
      </c>
      <c r="H22" s="10">
        <v>0.58499999999999996</v>
      </c>
      <c r="I22" s="10">
        <v>0.61499999999999999</v>
      </c>
      <c r="J22" s="10">
        <v>0.503</v>
      </c>
      <c r="K22" s="10">
        <v>0.58199999999999996</v>
      </c>
      <c r="L22" s="10">
        <v>0.627</v>
      </c>
      <c r="M22" s="10">
        <v>0.60299999999999998</v>
      </c>
      <c r="N22" s="10">
        <v>0.51800000000000002</v>
      </c>
      <c r="O22" s="10">
        <v>0.442</v>
      </c>
      <c r="P22" s="10">
        <v>0.434</v>
      </c>
      <c r="Q22" s="10">
        <v>0.49299999999999999</v>
      </c>
      <c r="R22" s="10">
        <v>0.50600000000000001</v>
      </c>
      <c r="S22" s="10">
        <v>20</v>
      </c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</row>
    <row r="23" spans="1:36" x14ac:dyDescent="0.15">
      <c r="A23" s="9">
        <v>5360</v>
      </c>
      <c r="B23" s="1" t="s">
        <v>68</v>
      </c>
      <c r="C23" s="1">
        <v>0.91700000000000004</v>
      </c>
      <c r="D23" s="10">
        <v>0.90800000000000003</v>
      </c>
      <c r="E23" s="10">
        <v>0.79600000000000004</v>
      </c>
      <c r="F23" s="10">
        <v>0.72199999999999998</v>
      </c>
      <c r="G23" s="10">
        <v>0.67600000000000005</v>
      </c>
      <c r="H23" s="10">
        <v>0.64</v>
      </c>
      <c r="I23" s="10">
        <v>0.90700000000000003</v>
      </c>
      <c r="J23" s="10">
        <v>0.628</v>
      </c>
      <c r="K23" s="10">
        <v>0.60799999999999998</v>
      </c>
      <c r="L23" s="10">
        <v>0.63700000000000001</v>
      </c>
      <c r="M23" s="10">
        <v>0.60099999999999998</v>
      </c>
      <c r="N23" s="10">
        <v>0.83599999999999997</v>
      </c>
      <c r="O23" s="10">
        <v>0.747</v>
      </c>
      <c r="P23" s="10">
        <v>0.69199999999999995</v>
      </c>
      <c r="Q23" s="10">
        <v>0.64400000000000002</v>
      </c>
      <c r="R23" s="10">
        <v>0.59899999999999998</v>
      </c>
      <c r="S23" s="10">
        <v>21</v>
      </c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</row>
    <row r="24" spans="1:36" x14ac:dyDescent="0.15">
      <c r="A24" s="9">
        <v>5120</v>
      </c>
      <c r="B24" s="1" t="s">
        <v>67</v>
      </c>
      <c r="C24" s="1">
        <v>0.79300000000000004</v>
      </c>
      <c r="D24" s="10">
        <v>0.94799999999999995</v>
      </c>
      <c r="E24" s="10">
        <v>0.78100000000000003</v>
      </c>
      <c r="F24" s="10">
        <v>0.73499999999999999</v>
      </c>
      <c r="G24" s="10">
        <v>0.72</v>
      </c>
      <c r="H24" s="10">
        <v>0.67900000000000005</v>
      </c>
      <c r="I24" s="10">
        <v>0.94199999999999995</v>
      </c>
      <c r="J24" s="10">
        <v>0.66500000000000004</v>
      </c>
      <c r="K24" s="10">
        <v>0.61699999999999999</v>
      </c>
      <c r="L24" s="10">
        <v>0.63200000000000001</v>
      </c>
      <c r="M24" s="10">
        <v>0.59099999999999997</v>
      </c>
      <c r="N24" s="10">
        <v>0.83399999999999996</v>
      </c>
      <c r="O24" s="10">
        <v>0.65900000000000003</v>
      </c>
      <c r="P24" s="10">
        <v>0.63700000000000001</v>
      </c>
      <c r="Q24" s="10">
        <v>0.61399999999999999</v>
      </c>
      <c r="R24" s="10">
        <v>0.57899999999999996</v>
      </c>
      <c r="S24" s="10">
        <v>22</v>
      </c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</row>
    <row r="25" spans="1:36" x14ac:dyDescent="0.15">
      <c r="A25" s="9">
        <v>1920</v>
      </c>
      <c r="B25" s="1" t="s">
        <v>49</v>
      </c>
      <c r="C25" s="1">
        <v>0.94599999999999995</v>
      </c>
      <c r="D25" s="10">
        <v>0.97299999999999998</v>
      </c>
      <c r="E25" s="10">
        <v>0.85499999999999998</v>
      </c>
      <c r="F25" s="10">
        <v>0.73</v>
      </c>
      <c r="G25" s="10">
        <v>0.69399999999999995</v>
      </c>
      <c r="H25" s="10">
        <v>0.66300000000000003</v>
      </c>
      <c r="I25" s="10">
        <v>0.80200000000000005</v>
      </c>
      <c r="J25" s="10">
        <v>0.60199999999999998</v>
      </c>
      <c r="K25" s="10">
        <v>0.59699999999999998</v>
      </c>
      <c r="L25" s="10">
        <v>0.61699999999999999</v>
      </c>
      <c r="M25" s="10">
        <v>0.58799999999999997</v>
      </c>
      <c r="N25" s="10">
        <v>0.84399999999999997</v>
      </c>
      <c r="O25" s="10">
        <v>0.71299999999999997</v>
      </c>
      <c r="P25" s="10">
        <v>0.625</v>
      </c>
      <c r="Q25" s="10">
        <v>0.61499999999999999</v>
      </c>
      <c r="R25" s="10">
        <v>0.60499999999999998</v>
      </c>
      <c r="S25" s="10">
        <v>23</v>
      </c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</row>
    <row r="26" spans="1:36" x14ac:dyDescent="0.15">
      <c r="A26" s="9">
        <v>5380</v>
      </c>
      <c r="B26" s="1" t="s">
        <v>69</v>
      </c>
      <c r="D26" s="10">
        <v>0.92500000000000004</v>
      </c>
      <c r="E26" s="10">
        <v>0.86799999999999999</v>
      </c>
      <c r="F26" s="10">
        <v>0.85199999999999998</v>
      </c>
      <c r="G26" s="10">
        <v>0.83</v>
      </c>
      <c r="H26" s="10">
        <v>0.79300000000000004</v>
      </c>
      <c r="I26" s="10">
        <v>0.85</v>
      </c>
      <c r="J26" s="10">
        <v>0.57799999999999996</v>
      </c>
      <c r="K26" s="10">
        <v>0.57899999999999996</v>
      </c>
      <c r="L26" s="10">
        <v>0.59599999999999997</v>
      </c>
      <c r="M26" s="10">
        <v>0.58799999999999997</v>
      </c>
      <c r="N26" s="10">
        <v>0.83899999999999997</v>
      </c>
      <c r="O26" s="10">
        <v>0.73</v>
      </c>
      <c r="P26" s="10">
        <v>0.63</v>
      </c>
      <c r="Q26" s="10">
        <v>0.61699999999999999</v>
      </c>
      <c r="R26" s="10">
        <v>0.59</v>
      </c>
      <c r="S26" s="10">
        <v>24</v>
      </c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</row>
    <row r="27" spans="1:36" x14ac:dyDescent="0.15">
      <c r="A27" s="9">
        <v>680</v>
      </c>
      <c r="B27" s="1" t="s">
        <v>39</v>
      </c>
      <c r="C27" s="1">
        <v>0.875</v>
      </c>
      <c r="D27" s="10">
        <v>0.96299999999999997</v>
      </c>
      <c r="E27" s="10">
        <v>0.78500000000000003</v>
      </c>
      <c r="F27" s="10">
        <v>0.69499999999999995</v>
      </c>
      <c r="G27" s="10">
        <v>0.67300000000000004</v>
      </c>
      <c r="H27" s="10">
        <v>0.66</v>
      </c>
      <c r="I27" s="10">
        <v>0.78800000000000003</v>
      </c>
      <c r="J27" s="10">
        <v>0.622</v>
      </c>
      <c r="K27" s="10">
        <v>0.61299999999999999</v>
      </c>
      <c r="L27" s="10">
        <v>0.60099999999999998</v>
      </c>
      <c r="M27" s="10">
        <v>0.58199999999999996</v>
      </c>
      <c r="N27" s="10">
        <v>0.80700000000000005</v>
      </c>
      <c r="O27" s="10">
        <v>0.69299999999999995</v>
      </c>
      <c r="P27" s="10">
        <v>0.625</v>
      </c>
      <c r="Q27" s="10">
        <v>0.64200000000000002</v>
      </c>
      <c r="R27" s="10">
        <v>0.624</v>
      </c>
      <c r="S27" s="10">
        <v>25</v>
      </c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</row>
    <row r="28" spans="1:36" x14ac:dyDescent="0.15">
      <c r="A28" s="9">
        <v>2160</v>
      </c>
      <c r="B28" s="1" t="s">
        <v>52</v>
      </c>
      <c r="C28" s="1">
        <v>0.84499999999999997</v>
      </c>
      <c r="D28" s="10">
        <v>0.93700000000000006</v>
      </c>
      <c r="E28" s="10">
        <v>0.89600000000000002</v>
      </c>
      <c r="F28" s="10">
        <v>0.89900000000000002</v>
      </c>
      <c r="G28" s="10">
        <v>0.88200000000000001</v>
      </c>
      <c r="H28" s="10">
        <v>0.80400000000000005</v>
      </c>
      <c r="I28" s="10">
        <v>0.91600000000000004</v>
      </c>
      <c r="J28" s="10">
        <v>0.63200000000000001</v>
      </c>
      <c r="K28" s="10">
        <v>0.61199999999999999</v>
      </c>
      <c r="L28" s="10">
        <v>0.61</v>
      </c>
      <c r="M28" s="10">
        <v>0.57999999999999996</v>
      </c>
      <c r="N28" s="10">
        <v>0.83599999999999997</v>
      </c>
      <c r="O28" s="10">
        <v>0.71899999999999997</v>
      </c>
      <c r="P28" s="10">
        <v>0.68100000000000005</v>
      </c>
      <c r="Q28" s="10">
        <v>0.67100000000000004</v>
      </c>
      <c r="R28" s="10">
        <v>0.65600000000000003</v>
      </c>
      <c r="S28" s="10">
        <v>26</v>
      </c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</row>
    <row r="29" spans="1:36" x14ac:dyDescent="0.15">
      <c r="A29" s="9">
        <v>1840</v>
      </c>
      <c r="B29" s="1" t="s">
        <v>47</v>
      </c>
      <c r="C29" s="1">
        <v>0.85299999999999998</v>
      </c>
      <c r="D29" s="10">
        <v>0.90800000000000003</v>
      </c>
      <c r="E29" s="10">
        <v>0.78</v>
      </c>
      <c r="F29" s="10">
        <v>0.74099999999999999</v>
      </c>
      <c r="G29" s="10">
        <v>0.70599999999999996</v>
      </c>
      <c r="H29" s="10">
        <v>0.68300000000000005</v>
      </c>
      <c r="I29" s="10">
        <v>0.89700000000000002</v>
      </c>
      <c r="J29" s="10">
        <v>0.622</v>
      </c>
      <c r="K29" s="10">
        <v>0.59799999999999998</v>
      </c>
      <c r="L29" s="10">
        <v>0.60299999999999998</v>
      </c>
      <c r="M29" s="10">
        <v>0.57999999999999996</v>
      </c>
      <c r="N29" s="10">
        <v>0.77700000000000002</v>
      </c>
      <c r="O29" s="10">
        <v>0.68400000000000005</v>
      </c>
      <c r="P29" s="10">
        <v>0.63100000000000001</v>
      </c>
      <c r="Q29" s="10">
        <v>0.60599999999999998</v>
      </c>
      <c r="R29" s="10">
        <v>0.58899999999999997</v>
      </c>
      <c r="S29" s="10">
        <v>27</v>
      </c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</row>
    <row r="30" spans="1:36" x14ac:dyDescent="0.15">
      <c r="A30" s="9">
        <v>2000</v>
      </c>
      <c r="B30" s="1" t="s">
        <v>50</v>
      </c>
      <c r="C30" s="1">
        <v>0.91300000000000003</v>
      </c>
      <c r="D30" s="10">
        <v>0.93899999999999995</v>
      </c>
      <c r="E30" s="10">
        <v>0.83399999999999996</v>
      </c>
      <c r="F30" s="10">
        <v>0.81699999999999995</v>
      </c>
      <c r="G30" s="10">
        <v>0.78400000000000003</v>
      </c>
      <c r="H30" s="10">
        <v>0.74299999999999999</v>
      </c>
      <c r="I30" s="10">
        <v>0.90800000000000003</v>
      </c>
      <c r="J30" s="10">
        <v>0.66200000000000003</v>
      </c>
      <c r="K30" s="10">
        <v>0.65800000000000003</v>
      </c>
      <c r="L30" s="10">
        <v>0.628</v>
      </c>
      <c r="M30" s="10">
        <v>0.57699999999999996</v>
      </c>
      <c r="N30" s="10">
        <v>0.80300000000000005</v>
      </c>
      <c r="O30" s="10">
        <v>0.70699999999999996</v>
      </c>
      <c r="P30" s="10">
        <v>0.67300000000000004</v>
      </c>
      <c r="Q30" s="10">
        <v>0.65500000000000003</v>
      </c>
      <c r="R30" s="10">
        <v>0.64800000000000002</v>
      </c>
      <c r="S30" s="10">
        <v>28</v>
      </c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 spans="1:36" x14ac:dyDescent="0.15">
      <c r="A31" s="9">
        <v>4520</v>
      </c>
      <c r="B31" s="1" t="s">
        <v>63</v>
      </c>
      <c r="C31" s="1">
        <v>0.89200000000000002</v>
      </c>
      <c r="D31" s="10">
        <v>0.92900000000000005</v>
      </c>
      <c r="E31" s="10">
        <v>0.81399999999999995</v>
      </c>
      <c r="F31" s="10">
        <v>0.78</v>
      </c>
      <c r="G31" s="10">
        <v>0.72899999999999998</v>
      </c>
      <c r="H31" s="10">
        <v>0.66500000000000004</v>
      </c>
      <c r="I31" s="10">
        <v>0.92500000000000004</v>
      </c>
      <c r="J31" s="10">
        <v>0.63900000000000001</v>
      </c>
      <c r="K31" s="10">
        <v>0.67400000000000004</v>
      </c>
      <c r="L31" s="10">
        <v>0.624</v>
      </c>
      <c r="M31" s="10">
        <v>0.57399999999999995</v>
      </c>
      <c r="N31" s="10">
        <v>0.84099999999999997</v>
      </c>
      <c r="O31" s="10">
        <v>0.72</v>
      </c>
      <c r="P31" s="10">
        <v>0.72499999999999998</v>
      </c>
      <c r="Q31" s="10">
        <v>0.68600000000000005</v>
      </c>
      <c r="R31" s="10">
        <v>0.63600000000000001</v>
      </c>
      <c r="S31" s="10">
        <v>29</v>
      </c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</row>
    <row r="32" spans="1:36" x14ac:dyDescent="0.15">
      <c r="A32" s="9">
        <v>160</v>
      </c>
      <c r="B32" s="1" t="s">
        <v>34</v>
      </c>
      <c r="C32" s="1">
        <v>0.76500000000000001</v>
      </c>
      <c r="D32" s="10">
        <v>0.88500000000000001</v>
      </c>
      <c r="E32" s="10">
        <v>0.75700000000000001</v>
      </c>
      <c r="F32" s="10">
        <v>0.72699999999999998</v>
      </c>
      <c r="G32" s="10">
        <v>0.72299999999999998</v>
      </c>
      <c r="H32" s="10">
        <v>0.69899999999999995</v>
      </c>
      <c r="I32" s="10">
        <v>0.91900000000000004</v>
      </c>
      <c r="J32" s="10">
        <v>0.65600000000000003</v>
      </c>
      <c r="K32" s="10">
        <v>0.63500000000000001</v>
      </c>
      <c r="L32" s="10">
        <v>0.61499999999999999</v>
      </c>
      <c r="M32" s="10">
        <v>0.57399999999999995</v>
      </c>
      <c r="N32" s="10">
        <v>0.81599999999999995</v>
      </c>
      <c r="O32" s="10">
        <v>0.74099999999999999</v>
      </c>
      <c r="P32" s="10">
        <v>0.68400000000000005</v>
      </c>
      <c r="Q32" s="10">
        <v>0.66800000000000004</v>
      </c>
      <c r="R32" s="10">
        <v>0.63400000000000001</v>
      </c>
      <c r="S32" s="10">
        <v>30</v>
      </c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</row>
    <row r="33" spans="1:36" x14ac:dyDescent="0.15">
      <c r="A33" s="9">
        <v>6200</v>
      </c>
      <c r="B33" s="1" t="s">
        <v>77</v>
      </c>
      <c r="C33" s="1">
        <v>0.85499999999999998</v>
      </c>
      <c r="D33" s="10">
        <v>0.95399999999999996</v>
      </c>
      <c r="E33" s="10">
        <v>0.74099999999999999</v>
      </c>
      <c r="F33" s="10">
        <v>0.64700000000000002</v>
      </c>
      <c r="G33" s="10">
        <v>0.60799999999999998</v>
      </c>
      <c r="H33" s="10">
        <v>0.59199999999999997</v>
      </c>
      <c r="I33" s="10">
        <v>0.73099999999999998</v>
      </c>
      <c r="J33" s="10">
        <v>0.59199999999999997</v>
      </c>
      <c r="K33" s="10">
        <v>0.56200000000000006</v>
      </c>
      <c r="L33" s="10">
        <v>0.59399999999999997</v>
      </c>
      <c r="M33" s="10">
        <v>0.57199999999999995</v>
      </c>
      <c r="N33" s="10">
        <v>0.75900000000000001</v>
      </c>
      <c r="O33" s="10">
        <v>0.64</v>
      </c>
      <c r="P33" s="10">
        <v>0.58299999999999996</v>
      </c>
      <c r="Q33" s="10">
        <v>0.54400000000000004</v>
      </c>
      <c r="R33" s="10">
        <v>0.52700000000000002</v>
      </c>
      <c r="S33" s="10">
        <v>31</v>
      </c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</row>
    <row r="34" spans="1:36" x14ac:dyDescent="0.15">
      <c r="A34" s="9">
        <v>7400</v>
      </c>
      <c r="B34" s="1" t="s">
        <v>89</v>
      </c>
      <c r="C34" s="1">
        <v>0.60399999999999998</v>
      </c>
      <c r="D34" s="10">
        <v>0.86899999999999999</v>
      </c>
      <c r="E34" s="10">
        <v>0.60399999999999998</v>
      </c>
      <c r="F34" s="10">
        <v>0.56699999999999995</v>
      </c>
      <c r="G34" s="10">
        <v>0.59899999999999998</v>
      </c>
      <c r="H34" s="10">
        <v>0.59799999999999998</v>
      </c>
      <c r="I34" s="10">
        <v>0.59899999999999998</v>
      </c>
      <c r="J34" s="10">
        <v>0.51400000000000001</v>
      </c>
      <c r="K34" s="10">
        <v>0.54300000000000004</v>
      </c>
      <c r="L34" s="10">
        <v>0.59199999999999997</v>
      </c>
      <c r="M34" s="10">
        <v>0.56699999999999995</v>
      </c>
      <c r="N34" s="10">
        <v>0.46600000000000003</v>
      </c>
      <c r="O34" s="10">
        <v>0.432</v>
      </c>
      <c r="P34" s="10">
        <v>0.46899999999999997</v>
      </c>
      <c r="Q34" s="10">
        <v>0.499</v>
      </c>
      <c r="R34" s="10">
        <v>0.502</v>
      </c>
      <c r="S34" s="10">
        <v>32</v>
      </c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</row>
    <row r="35" spans="1:36" x14ac:dyDescent="0.15">
      <c r="A35" s="9">
        <v>5880</v>
      </c>
      <c r="B35" s="1" t="s">
        <v>74</v>
      </c>
      <c r="C35" s="1">
        <v>0.871</v>
      </c>
      <c r="D35" s="10">
        <v>0.96199999999999997</v>
      </c>
      <c r="E35" s="10">
        <v>0.80600000000000005</v>
      </c>
      <c r="F35" s="10">
        <v>0.71199999999999997</v>
      </c>
      <c r="G35" s="10">
        <v>0.67800000000000005</v>
      </c>
      <c r="H35" s="10">
        <v>0.63600000000000001</v>
      </c>
      <c r="I35" s="10">
        <v>0.89300000000000002</v>
      </c>
      <c r="J35" s="10">
        <v>0.54900000000000004</v>
      </c>
      <c r="K35" s="10">
        <v>0.54700000000000004</v>
      </c>
      <c r="L35" s="10">
        <v>0.57099999999999995</v>
      </c>
      <c r="M35" s="10">
        <v>0.56399999999999995</v>
      </c>
      <c r="N35" s="10">
        <v>0.84899999999999998</v>
      </c>
      <c r="O35" s="10">
        <v>0.70599999999999996</v>
      </c>
      <c r="P35" s="10">
        <v>0.65700000000000003</v>
      </c>
      <c r="Q35" s="10">
        <v>0.626</v>
      </c>
      <c r="R35" s="10">
        <v>0.59</v>
      </c>
      <c r="S35" s="10">
        <v>33</v>
      </c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</row>
    <row r="36" spans="1:36" x14ac:dyDescent="0.15">
      <c r="A36" s="9">
        <v>7320</v>
      </c>
      <c r="B36" s="1" t="s">
        <v>87</v>
      </c>
      <c r="C36" s="1">
        <v>0.81299999999999994</v>
      </c>
      <c r="D36" s="10">
        <v>0.86799999999999999</v>
      </c>
      <c r="E36" s="10">
        <v>0.69699999999999995</v>
      </c>
      <c r="F36" s="10">
        <v>0.65200000000000002</v>
      </c>
      <c r="G36" s="10">
        <v>0.64</v>
      </c>
      <c r="H36" s="10">
        <v>0.621</v>
      </c>
      <c r="I36" s="10">
        <v>0.59199999999999997</v>
      </c>
      <c r="J36" s="10">
        <v>0.48799999999999999</v>
      </c>
      <c r="K36" s="10">
        <v>0.52</v>
      </c>
      <c r="L36" s="10">
        <v>0.56799999999999995</v>
      </c>
      <c r="M36" s="10">
        <v>0.56200000000000006</v>
      </c>
      <c r="N36" s="10">
        <v>0.59799999999999998</v>
      </c>
      <c r="O36" s="10">
        <v>0.53900000000000003</v>
      </c>
      <c r="P36" s="10">
        <v>0.54200000000000004</v>
      </c>
      <c r="Q36" s="10">
        <v>0.55700000000000005</v>
      </c>
      <c r="R36" s="10">
        <v>0.54800000000000004</v>
      </c>
      <c r="S36" s="10">
        <v>34</v>
      </c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</row>
    <row r="37" spans="1:36" x14ac:dyDescent="0.15">
      <c r="A37" s="9">
        <v>3760</v>
      </c>
      <c r="B37" s="1" t="s">
        <v>61</v>
      </c>
      <c r="C37" s="1">
        <v>0.91500000000000004</v>
      </c>
      <c r="D37" s="10">
        <v>0.94599999999999995</v>
      </c>
      <c r="E37" s="10">
        <v>0.86</v>
      </c>
      <c r="F37" s="10">
        <v>0.80300000000000005</v>
      </c>
      <c r="G37" s="10">
        <v>0.76900000000000002</v>
      </c>
      <c r="H37" s="10">
        <v>0.69599999999999995</v>
      </c>
      <c r="I37" s="10">
        <v>0.88300000000000001</v>
      </c>
      <c r="J37" s="10">
        <v>0.6</v>
      </c>
      <c r="K37" s="10">
        <v>0.57599999999999996</v>
      </c>
      <c r="L37" s="10">
        <v>0.59199999999999997</v>
      </c>
      <c r="M37" s="10">
        <v>0.56000000000000005</v>
      </c>
      <c r="N37" s="10">
        <v>0.84399999999999997</v>
      </c>
      <c r="O37" s="10">
        <v>0.72299999999999998</v>
      </c>
      <c r="P37" s="10">
        <v>0.66400000000000003</v>
      </c>
      <c r="Q37" s="10">
        <v>0.64200000000000002</v>
      </c>
      <c r="R37" s="10">
        <v>0.59199999999999997</v>
      </c>
      <c r="S37" s="10">
        <v>35</v>
      </c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</row>
    <row r="38" spans="1:36" x14ac:dyDescent="0.15">
      <c r="A38" s="9">
        <v>7360</v>
      </c>
      <c r="B38" s="1" t="s">
        <v>88</v>
      </c>
      <c r="C38" s="1">
        <v>0.69299999999999995</v>
      </c>
      <c r="D38" s="10">
        <v>0.875</v>
      </c>
      <c r="E38" s="10">
        <v>0.76400000000000001</v>
      </c>
      <c r="F38" s="10">
        <v>0.72399999999999998</v>
      </c>
      <c r="G38" s="10">
        <v>0.71799999999999997</v>
      </c>
      <c r="H38" s="10">
        <v>0.69</v>
      </c>
      <c r="I38" s="10">
        <v>0.59099999999999997</v>
      </c>
      <c r="J38" s="10">
        <v>0.46800000000000003</v>
      </c>
      <c r="K38" s="10">
        <v>0.502</v>
      </c>
      <c r="L38" s="10">
        <v>0.56399999999999995</v>
      </c>
      <c r="M38" s="10">
        <v>0.55900000000000005</v>
      </c>
      <c r="N38" s="10">
        <v>0.60899999999999999</v>
      </c>
      <c r="O38" s="10">
        <v>0.54800000000000004</v>
      </c>
      <c r="P38" s="10">
        <v>0.52900000000000003</v>
      </c>
      <c r="Q38" s="10">
        <v>0.53400000000000003</v>
      </c>
      <c r="R38" s="10">
        <v>0.52800000000000002</v>
      </c>
      <c r="S38" s="10">
        <v>36</v>
      </c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</row>
    <row r="39" spans="1:36" x14ac:dyDescent="0.15">
      <c r="A39" s="9">
        <v>8840</v>
      </c>
      <c r="B39" s="1" t="s">
        <v>93</v>
      </c>
      <c r="C39" s="1">
        <v>0.79700000000000004</v>
      </c>
      <c r="D39" s="10">
        <v>0.88800000000000001</v>
      </c>
      <c r="E39" s="10">
        <v>0.75700000000000001</v>
      </c>
      <c r="F39" s="10">
        <v>0.71499999999999997</v>
      </c>
      <c r="G39" s="10">
        <v>0.69899999999999995</v>
      </c>
      <c r="H39" s="10">
        <v>0.69699999999999995</v>
      </c>
      <c r="I39" s="10">
        <v>0.69099999999999995</v>
      </c>
      <c r="J39" s="10">
        <v>0.45200000000000001</v>
      </c>
      <c r="K39" s="10">
        <v>0.50700000000000001</v>
      </c>
      <c r="L39" s="10">
        <v>0.56100000000000005</v>
      </c>
      <c r="M39" s="10">
        <v>0.55600000000000005</v>
      </c>
      <c r="N39" s="10">
        <v>0.58199999999999996</v>
      </c>
      <c r="O39" s="10">
        <v>0.47699999999999998</v>
      </c>
      <c r="P39" s="10">
        <v>0.42799999999999999</v>
      </c>
      <c r="Q39" s="10">
        <v>0.45</v>
      </c>
      <c r="R39" s="10">
        <v>0.44400000000000001</v>
      </c>
      <c r="S39" s="10">
        <v>37</v>
      </c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</row>
    <row r="40" spans="1:36" x14ac:dyDescent="0.15">
      <c r="A40" s="9">
        <v>7040</v>
      </c>
      <c r="B40" s="1" t="s">
        <v>84</v>
      </c>
      <c r="C40" s="1">
        <v>0.90500000000000003</v>
      </c>
      <c r="D40" s="10">
        <v>0.93100000000000005</v>
      </c>
      <c r="E40" s="10">
        <v>0.875</v>
      </c>
      <c r="F40" s="10">
        <v>0.83699999999999997</v>
      </c>
      <c r="G40" s="10">
        <v>0.80500000000000005</v>
      </c>
      <c r="H40" s="10">
        <v>0.78500000000000003</v>
      </c>
      <c r="I40" s="10">
        <v>0.89100000000000001</v>
      </c>
      <c r="J40" s="10">
        <v>0.59299999999999997</v>
      </c>
      <c r="K40" s="10">
        <v>0.57899999999999996</v>
      </c>
      <c r="L40" s="10">
        <v>0.56699999999999995</v>
      </c>
      <c r="M40" s="10">
        <v>0.55200000000000005</v>
      </c>
      <c r="N40" s="10">
        <v>0.79700000000000004</v>
      </c>
      <c r="O40" s="10">
        <v>0.69699999999999995</v>
      </c>
      <c r="P40" s="10">
        <v>0.66100000000000003</v>
      </c>
      <c r="Q40" s="10">
        <v>0.65100000000000002</v>
      </c>
      <c r="R40" s="10">
        <v>0.63</v>
      </c>
      <c r="S40" s="10">
        <v>38</v>
      </c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</row>
    <row r="41" spans="1:36" x14ac:dyDescent="0.15">
      <c r="A41" s="9">
        <v>2080</v>
      </c>
      <c r="B41" s="1" t="s">
        <v>51</v>
      </c>
      <c r="C41" s="1">
        <v>0.85499999999999998</v>
      </c>
      <c r="D41" s="10">
        <v>0.94399999999999995</v>
      </c>
      <c r="E41" s="10">
        <v>0.75900000000000001</v>
      </c>
      <c r="F41" s="10">
        <v>0.72699999999999998</v>
      </c>
      <c r="G41" s="10">
        <v>0.72099999999999997</v>
      </c>
      <c r="H41" s="10">
        <v>0.70799999999999996</v>
      </c>
      <c r="I41" s="10">
        <v>0.75800000000000001</v>
      </c>
      <c r="J41" s="10">
        <v>0.54400000000000004</v>
      </c>
      <c r="K41" s="10">
        <v>0.53100000000000003</v>
      </c>
      <c r="L41" s="10">
        <v>0.55300000000000005</v>
      </c>
      <c r="M41" s="10">
        <v>0.54900000000000004</v>
      </c>
      <c r="N41" s="10">
        <v>0.74399999999999999</v>
      </c>
      <c r="O41" s="10">
        <v>0.60299999999999998</v>
      </c>
      <c r="P41" s="10">
        <v>0.56899999999999995</v>
      </c>
      <c r="Q41" s="10">
        <v>0.53300000000000003</v>
      </c>
      <c r="R41" s="10">
        <v>0.51600000000000001</v>
      </c>
      <c r="S41" s="10">
        <v>39</v>
      </c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</row>
    <row r="42" spans="1:36" x14ac:dyDescent="0.15">
      <c r="A42" s="9">
        <v>2840</v>
      </c>
      <c r="B42" s="1" t="s">
        <v>55</v>
      </c>
      <c r="C42" s="1">
        <v>0.83899999999999997</v>
      </c>
      <c r="D42" s="10">
        <v>0.95499999999999996</v>
      </c>
      <c r="E42" s="10">
        <v>0.755</v>
      </c>
      <c r="F42" s="10">
        <v>0.7</v>
      </c>
      <c r="G42" s="10">
        <v>0.68200000000000005</v>
      </c>
      <c r="H42" s="10">
        <v>0.65900000000000003</v>
      </c>
      <c r="I42" s="10">
        <v>0.73199999999999998</v>
      </c>
      <c r="J42" s="10">
        <v>0.52900000000000003</v>
      </c>
      <c r="K42" s="10">
        <v>0.57699999999999996</v>
      </c>
      <c r="L42" s="10">
        <v>0.56899999999999995</v>
      </c>
      <c r="M42" s="10">
        <v>0.54600000000000004</v>
      </c>
      <c r="N42" s="10">
        <v>0.65600000000000003</v>
      </c>
      <c r="O42" s="10">
        <v>0.496</v>
      </c>
      <c r="P42" s="10">
        <v>0.63100000000000001</v>
      </c>
      <c r="Q42" s="10">
        <v>0.58299999999999996</v>
      </c>
      <c r="R42" s="10">
        <v>0.54300000000000004</v>
      </c>
      <c r="S42" s="10">
        <v>40</v>
      </c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</row>
    <row r="43" spans="1:36" x14ac:dyDescent="0.15">
      <c r="A43" s="9">
        <v>3640</v>
      </c>
      <c r="B43" s="1" t="s">
        <v>60</v>
      </c>
      <c r="C43" s="1">
        <v>0.77900000000000003</v>
      </c>
      <c r="D43" s="10">
        <v>0.873</v>
      </c>
      <c r="E43" s="10">
        <v>0.85399999999999998</v>
      </c>
      <c r="F43" s="10">
        <v>0.79200000000000004</v>
      </c>
      <c r="G43" s="10">
        <v>0.74099999999999999</v>
      </c>
      <c r="H43" s="10">
        <v>0.70099999999999996</v>
      </c>
      <c r="I43" s="10">
        <v>0.66300000000000003</v>
      </c>
      <c r="J43" s="10">
        <v>0.56499999999999995</v>
      </c>
      <c r="K43" s="10">
        <v>0.51400000000000001</v>
      </c>
      <c r="L43" s="10">
        <v>0.52400000000000002</v>
      </c>
      <c r="M43" s="10">
        <v>0.54600000000000004</v>
      </c>
      <c r="N43" s="10">
        <v>0.754</v>
      </c>
      <c r="O43" s="10">
        <v>0.628</v>
      </c>
      <c r="P43" s="10">
        <v>0.53400000000000003</v>
      </c>
      <c r="Q43" s="10">
        <v>0.54</v>
      </c>
      <c r="R43" s="10">
        <v>0.52200000000000002</v>
      </c>
      <c r="S43" s="10">
        <v>41</v>
      </c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</row>
    <row r="44" spans="1:36" x14ac:dyDescent="0.15">
      <c r="A44" s="9">
        <v>1640</v>
      </c>
      <c r="B44" s="1" t="s">
        <v>45</v>
      </c>
      <c r="C44" s="1">
        <v>0.89</v>
      </c>
      <c r="D44" s="10">
        <v>0.91200000000000003</v>
      </c>
      <c r="E44" s="10">
        <v>0.84899999999999998</v>
      </c>
      <c r="F44" s="10">
        <v>0.82299999999999995</v>
      </c>
      <c r="G44" s="10">
        <v>0.80100000000000005</v>
      </c>
      <c r="H44" s="10">
        <v>0.76700000000000002</v>
      </c>
      <c r="I44" s="10">
        <v>0.90800000000000003</v>
      </c>
      <c r="J44" s="10">
        <v>0.622</v>
      </c>
      <c r="K44" s="10">
        <v>0.60799999999999998</v>
      </c>
      <c r="L44" s="10">
        <v>0.55500000000000005</v>
      </c>
      <c r="M44" s="10">
        <v>0.54200000000000004</v>
      </c>
      <c r="N44" s="10">
        <v>0.79600000000000004</v>
      </c>
      <c r="O44" s="10">
        <v>0.68400000000000005</v>
      </c>
      <c r="P44" s="10">
        <v>0.65</v>
      </c>
      <c r="Q44" s="10">
        <v>0.61599999999999999</v>
      </c>
      <c r="R44" s="10">
        <v>0.60599999999999998</v>
      </c>
      <c r="S44" s="10">
        <v>42</v>
      </c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</row>
    <row r="45" spans="1:36" x14ac:dyDescent="0.15">
      <c r="A45" s="9">
        <v>720</v>
      </c>
      <c r="B45" s="1" t="s">
        <v>40</v>
      </c>
      <c r="C45" s="1">
        <v>0.89600000000000002</v>
      </c>
      <c r="D45" s="10">
        <v>0.91400000000000003</v>
      </c>
      <c r="E45" s="10">
        <v>0.82799999999999996</v>
      </c>
      <c r="F45" s="10">
        <v>0.79200000000000004</v>
      </c>
      <c r="G45" s="10">
        <v>0.75</v>
      </c>
      <c r="H45" s="10">
        <v>0.72199999999999998</v>
      </c>
      <c r="I45" s="10">
        <v>0.874</v>
      </c>
      <c r="J45" s="10">
        <v>0.59899999999999998</v>
      </c>
      <c r="K45" s="10">
        <v>0.54700000000000004</v>
      </c>
      <c r="L45" s="10">
        <v>0.53700000000000003</v>
      </c>
      <c r="M45" s="10">
        <v>0.54200000000000004</v>
      </c>
      <c r="N45" s="10">
        <v>0.748</v>
      </c>
      <c r="O45" s="10">
        <v>0.64600000000000002</v>
      </c>
      <c r="P45" s="10">
        <v>0.56899999999999995</v>
      </c>
      <c r="Q45" s="10">
        <v>0.56599999999999995</v>
      </c>
      <c r="R45" s="10">
        <v>0.57399999999999995</v>
      </c>
      <c r="S45" s="10">
        <v>43</v>
      </c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</row>
    <row r="46" spans="1:36" x14ac:dyDescent="0.15">
      <c r="A46" s="9">
        <v>5560</v>
      </c>
      <c r="B46" s="1" t="s">
        <v>70</v>
      </c>
      <c r="C46" s="1">
        <v>0.86299999999999999</v>
      </c>
      <c r="D46" s="10">
        <v>0.90300000000000002</v>
      </c>
      <c r="E46" s="10">
        <v>0.83</v>
      </c>
      <c r="F46" s="10">
        <v>0.80100000000000005</v>
      </c>
      <c r="G46" s="10">
        <v>0.80600000000000005</v>
      </c>
      <c r="H46" s="10">
        <v>0.75600000000000001</v>
      </c>
      <c r="I46" s="10">
        <v>0.79</v>
      </c>
      <c r="J46" s="10">
        <v>0.45200000000000001</v>
      </c>
      <c r="K46" s="10">
        <v>0.48799999999999999</v>
      </c>
      <c r="L46" s="10">
        <v>0.50700000000000001</v>
      </c>
      <c r="M46" s="10">
        <v>0.53300000000000003</v>
      </c>
      <c r="N46" s="10">
        <v>0.84199999999999997</v>
      </c>
      <c r="O46" s="10">
        <v>0.75800000000000001</v>
      </c>
      <c r="P46" s="10">
        <v>0.71299999999999997</v>
      </c>
      <c r="Q46" s="10">
        <v>0.69199999999999995</v>
      </c>
      <c r="R46" s="10">
        <v>0.67400000000000004</v>
      </c>
      <c r="S46" s="10">
        <v>44</v>
      </c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</row>
    <row r="47" spans="1:36" x14ac:dyDescent="0.15">
      <c r="A47" s="9">
        <v>8520</v>
      </c>
      <c r="B47" s="1" t="s">
        <v>92</v>
      </c>
      <c r="C47" s="1">
        <v>0.81100000000000005</v>
      </c>
      <c r="D47" s="10">
        <v>0.92500000000000004</v>
      </c>
      <c r="E47" s="10">
        <v>0.67700000000000005</v>
      </c>
      <c r="F47" s="10">
        <v>0.6</v>
      </c>
      <c r="G47" s="10">
        <v>0.57399999999999995</v>
      </c>
      <c r="H47" s="10">
        <v>0.56100000000000005</v>
      </c>
      <c r="I47" s="10">
        <v>0.73699999999999999</v>
      </c>
      <c r="J47" s="10">
        <v>0.58499999999999996</v>
      </c>
      <c r="K47" s="10">
        <v>0.55600000000000005</v>
      </c>
      <c r="L47" s="10">
        <v>0.54500000000000004</v>
      </c>
      <c r="M47" s="10">
        <v>0.52100000000000002</v>
      </c>
      <c r="N47" s="10">
        <v>0.77400000000000002</v>
      </c>
      <c r="O47" s="10">
        <v>0.629</v>
      </c>
      <c r="P47" s="10">
        <v>0.55600000000000005</v>
      </c>
      <c r="Q47" s="10">
        <v>0.52200000000000002</v>
      </c>
      <c r="R47" s="10">
        <v>0.504</v>
      </c>
      <c r="S47" s="10">
        <v>45</v>
      </c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</row>
    <row r="48" spans="1:36" x14ac:dyDescent="0.15">
      <c r="A48" s="9">
        <v>5000</v>
      </c>
      <c r="B48" s="1" t="s">
        <v>65</v>
      </c>
      <c r="C48" s="1">
        <v>0.97899999999999998</v>
      </c>
      <c r="D48" s="10">
        <v>0.95799999999999996</v>
      </c>
      <c r="E48" s="10">
        <v>0.86199999999999999</v>
      </c>
      <c r="F48" s="10">
        <v>0.79900000000000004</v>
      </c>
      <c r="G48" s="10">
        <v>0.79800000000000004</v>
      </c>
      <c r="H48" s="10">
        <v>0.79400000000000004</v>
      </c>
      <c r="I48" s="10">
        <v>0.71799999999999997</v>
      </c>
      <c r="J48" s="10">
        <v>0.60299999999999998</v>
      </c>
      <c r="K48" s="10">
        <v>0.57299999999999995</v>
      </c>
      <c r="L48" s="10">
        <v>0.502</v>
      </c>
      <c r="M48" s="10">
        <v>0.51900000000000002</v>
      </c>
      <c r="N48" s="10">
        <v>0.81200000000000006</v>
      </c>
      <c r="O48" s="10">
        <v>0.68600000000000005</v>
      </c>
      <c r="P48" s="10">
        <v>0.6</v>
      </c>
      <c r="Q48" s="10">
        <v>0.60299999999999998</v>
      </c>
      <c r="R48" s="10">
        <v>0.58699999999999997</v>
      </c>
      <c r="S48" s="10">
        <v>46</v>
      </c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</row>
    <row r="49" spans="1:36" x14ac:dyDescent="0.15">
      <c r="A49" s="9">
        <v>640</v>
      </c>
      <c r="B49" s="1" t="s">
        <v>38</v>
      </c>
      <c r="C49" s="1">
        <v>0.93100000000000005</v>
      </c>
      <c r="D49" s="10">
        <v>0.92200000000000004</v>
      </c>
      <c r="E49" s="10">
        <v>0.74199999999999999</v>
      </c>
      <c r="F49" s="10">
        <v>0.66300000000000003</v>
      </c>
      <c r="G49" s="10">
        <v>0.64700000000000002</v>
      </c>
      <c r="H49" s="10">
        <v>0.61899999999999999</v>
      </c>
      <c r="I49" s="10">
        <v>0.73899999999999999</v>
      </c>
      <c r="J49" s="10">
        <v>0.54900000000000004</v>
      </c>
      <c r="K49" s="10">
        <v>0.51800000000000002</v>
      </c>
      <c r="L49" s="10">
        <v>0.54100000000000004</v>
      </c>
      <c r="M49" s="10">
        <v>0.51700000000000002</v>
      </c>
      <c r="N49" s="10">
        <v>0.77200000000000002</v>
      </c>
      <c r="O49" s="10">
        <v>0.64400000000000002</v>
      </c>
      <c r="P49" s="10">
        <v>0.59099999999999997</v>
      </c>
      <c r="Q49" s="10">
        <v>0.56100000000000005</v>
      </c>
      <c r="R49" s="10">
        <v>0.53700000000000003</v>
      </c>
      <c r="S49" s="10">
        <v>47</v>
      </c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</row>
    <row r="50" spans="1:36" x14ac:dyDescent="0.15">
      <c r="A50" s="9">
        <v>2320</v>
      </c>
      <c r="B50" s="1" t="s">
        <v>53</v>
      </c>
      <c r="C50" s="1">
        <v>0.80500000000000005</v>
      </c>
      <c r="D50" s="10">
        <v>0.81799999999999995</v>
      </c>
      <c r="E50" s="10">
        <v>0.58399999999999996</v>
      </c>
      <c r="F50" s="10">
        <v>0.53800000000000003</v>
      </c>
      <c r="G50" s="10">
        <v>0.55300000000000005</v>
      </c>
      <c r="H50" s="10">
        <v>0.49299999999999999</v>
      </c>
      <c r="I50" s="10">
        <v>0.69499999999999995</v>
      </c>
      <c r="J50" s="10">
        <v>0.61499999999999999</v>
      </c>
      <c r="K50" s="10">
        <v>0.57699999999999996</v>
      </c>
      <c r="L50" s="10">
        <v>0.53600000000000003</v>
      </c>
      <c r="M50" s="10">
        <v>0.51200000000000001</v>
      </c>
      <c r="N50" s="10">
        <v>0.66100000000000003</v>
      </c>
      <c r="O50" s="10">
        <v>0.55700000000000005</v>
      </c>
      <c r="P50" s="10">
        <v>0.50700000000000001</v>
      </c>
      <c r="Q50" s="10">
        <v>0.54100000000000004</v>
      </c>
      <c r="R50" s="10">
        <v>0.51300000000000001</v>
      </c>
      <c r="S50" s="10">
        <v>48</v>
      </c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</row>
    <row r="51" spans="1:36" x14ac:dyDescent="0.15">
      <c r="A51" s="9">
        <v>7240</v>
      </c>
      <c r="B51" s="1" t="s">
        <v>86</v>
      </c>
      <c r="C51" s="1">
        <v>0.90100000000000002</v>
      </c>
      <c r="D51" s="10">
        <v>0.872</v>
      </c>
      <c r="E51" s="10">
        <v>0.70799999999999996</v>
      </c>
      <c r="F51" s="10">
        <v>0.64900000000000002</v>
      </c>
      <c r="G51" s="10">
        <v>0.61499999999999999</v>
      </c>
      <c r="H51" s="10">
        <v>0.57299999999999995</v>
      </c>
      <c r="I51" s="10">
        <v>0.745</v>
      </c>
      <c r="J51" s="10">
        <v>0.63400000000000001</v>
      </c>
      <c r="K51" s="10">
        <v>0.58899999999999997</v>
      </c>
      <c r="L51" s="10">
        <v>0.55700000000000005</v>
      </c>
      <c r="M51" s="10">
        <v>0.51100000000000001</v>
      </c>
      <c r="N51" s="10">
        <v>0.71899999999999997</v>
      </c>
      <c r="O51" s="10">
        <v>0.59399999999999997</v>
      </c>
      <c r="P51" s="10">
        <v>0.53300000000000003</v>
      </c>
      <c r="Q51" s="10">
        <v>0.53900000000000003</v>
      </c>
      <c r="R51" s="10">
        <v>0.52100000000000002</v>
      </c>
      <c r="S51" s="10">
        <v>49</v>
      </c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</row>
    <row r="52" spans="1:36" x14ac:dyDescent="0.15">
      <c r="A52" s="9">
        <v>2960</v>
      </c>
      <c r="B52" s="1" t="s">
        <v>56</v>
      </c>
      <c r="C52" s="1">
        <v>0.92800000000000005</v>
      </c>
      <c r="D52" s="10">
        <v>0.95199999999999996</v>
      </c>
      <c r="E52" s="10">
        <v>0.92500000000000004</v>
      </c>
      <c r="F52" s="10">
        <v>0.93100000000000005</v>
      </c>
      <c r="G52" s="10">
        <v>0.89700000000000002</v>
      </c>
      <c r="H52" s="10">
        <v>0.82899999999999996</v>
      </c>
      <c r="I52" s="10">
        <v>0.84599999999999997</v>
      </c>
      <c r="J52" s="10">
        <v>0.629</v>
      </c>
      <c r="K52" s="10">
        <v>0.60899999999999999</v>
      </c>
      <c r="L52" s="10">
        <v>0.55400000000000005</v>
      </c>
      <c r="M52" s="10">
        <v>0.50900000000000001</v>
      </c>
      <c r="N52" s="10">
        <v>0.88400000000000001</v>
      </c>
      <c r="O52" s="10">
        <v>0.75800000000000001</v>
      </c>
      <c r="P52" s="10">
        <v>0.753</v>
      </c>
      <c r="Q52" s="10">
        <v>0.73</v>
      </c>
      <c r="R52" s="10">
        <v>0.70299999999999996</v>
      </c>
      <c r="S52" s="10">
        <v>50</v>
      </c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</row>
    <row r="53" spans="1:36" x14ac:dyDescent="0.15">
      <c r="A53" s="9">
        <v>8280</v>
      </c>
      <c r="B53" s="1" t="s">
        <v>91</v>
      </c>
      <c r="C53" s="1">
        <v>0.94499999999999995</v>
      </c>
      <c r="D53" s="10">
        <v>0.96599999999999997</v>
      </c>
      <c r="E53" s="10">
        <v>0.877</v>
      </c>
      <c r="F53" s="10">
        <v>0.80700000000000005</v>
      </c>
      <c r="G53" s="10">
        <v>0.748</v>
      </c>
      <c r="H53" s="10">
        <v>0.67100000000000004</v>
      </c>
      <c r="I53" s="10">
        <v>0.85799999999999998</v>
      </c>
      <c r="J53" s="10">
        <v>0.61499999999999999</v>
      </c>
      <c r="K53" s="10">
        <v>0.57099999999999995</v>
      </c>
      <c r="L53" s="10">
        <v>0.54500000000000004</v>
      </c>
      <c r="M53" s="10">
        <v>0.50700000000000001</v>
      </c>
      <c r="N53" s="10">
        <v>0.85299999999999998</v>
      </c>
      <c r="O53" s="10">
        <v>0.748</v>
      </c>
      <c r="P53" s="10">
        <v>0.66</v>
      </c>
      <c r="Q53" s="10">
        <v>0.60899999999999999</v>
      </c>
      <c r="R53" s="10">
        <v>0.56100000000000005</v>
      </c>
      <c r="S53" s="10">
        <v>51</v>
      </c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</row>
    <row r="54" spans="1:36" x14ac:dyDescent="0.15">
      <c r="A54" s="9">
        <v>7160</v>
      </c>
      <c r="B54" s="1" t="s">
        <v>85</v>
      </c>
      <c r="C54" s="1">
        <v>0.68899999999999995</v>
      </c>
      <c r="D54" s="10">
        <v>0.96</v>
      </c>
      <c r="E54" s="10">
        <v>0.77500000000000002</v>
      </c>
      <c r="F54" s="10">
        <v>0.72799999999999998</v>
      </c>
      <c r="G54" s="10">
        <v>0.70099999999999996</v>
      </c>
      <c r="H54" s="10">
        <v>0.65600000000000003</v>
      </c>
      <c r="I54" s="10">
        <v>0.79900000000000004</v>
      </c>
      <c r="J54" s="10">
        <v>0.47199999999999998</v>
      </c>
      <c r="K54" s="10">
        <v>0.46200000000000002</v>
      </c>
      <c r="L54" s="10">
        <v>0.52</v>
      </c>
      <c r="M54" s="10">
        <v>0.502</v>
      </c>
      <c r="N54" s="10">
        <v>0.70299999999999996</v>
      </c>
      <c r="O54" s="10">
        <v>0.58099999999999996</v>
      </c>
      <c r="P54" s="10">
        <v>0.55500000000000005</v>
      </c>
      <c r="Q54" s="10">
        <v>0.56799999999999995</v>
      </c>
      <c r="R54" s="10">
        <v>0.54300000000000004</v>
      </c>
      <c r="S54" s="10">
        <v>52</v>
      </c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</row>
    <row r="55" spans="1:36" x14ac:dyDescent="0.15">
      <c r="A55" s="9">
        <v>1880</v>
      </c>
      <c r="B55" s="1" t="s">
        <v>48</v>
      </c>
      <c r="C55" s="1">
        <v>0.88600000000000001</v>
      </c>
      <c r="D55" s="10">
        <v>0.94599999999999995</v>
      </c>
      <c r="E55" s="10">
        <v>0.80200000000000005</v>
      </c>
      <c r="F55" s="10">
        <v>0.71899999999999997</v>
      </c>
      <c r="G55" s="10">
        <v>0.65900000000000003</v>
      </c>
      <c r="H55" s="10">
        <v>0.63500000000000001</v>
      </c>
      <c r="I55" s="10">
        <v>0.73</v>
      </c>
      <c r="J55" s="10">
        <v>0.623</v>
      </c>
      <c r="K55" s="10">
        <v>0.57499999999999996</v>
      </c>
      <c r="L55" s="10">
        <v>0.54500000000000004</v>
      </c>
      <c r="M55" s="10">
        <v>0.497</v>
      </c>
      <c r="N55" s="10">
        <v>0.84899999999999998</v>
      </c>
      <c r="O55" s="10">
        <v>0.746</v>
      </c>
      <c r="P55" s="10">
        <v>0.67800000000000005</v>
      </c>
      <c r="Q55" s="10">
        <v>0.628</v>
      </c>
      <c r="R55" s="10">
        <v>0.61499999999999999</v>
      </c>
      <c r="S55" s="10">
        <v>53</v>
      </c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</row>
    <row r="56" spans="1:36" x14ac:dyDescent="0.15">
      <c r="A56" s="9">
        <v>6780</v>
      </c>
      <c r="B56" s="1" t="s">
        <v>81</v>
      </c>
      <c r="C56" s="1">
        <v>0.85499999999999998</v>
      </c>
      <c r="D56" s="10">
        <v>0.91</v>
      </c>
      <c r="E56" s="10">
        <v>0.67</v>
      </c>
      <c r="F56" s="10">
        <v>0.58699999999999997</v>
      </c>
      <c r="G56" s="10">
        <v>0.59399999999999997</v>
      </c>
      <c r="H56" s="10">
        <v>0.57599999999999996</v>
      </c>
      <c r="I56" s="10">
        <v>0.67800000000000005</v>
      </c>
      <c r="J56" s="10">
        <v>0.47699999999999998</v>
      </c>
      <c r="K56" s="10">
        <v>0.46500000000000002</v>
      </c>
      <c r="L56" s="10">
        <v>0.501</v>
      </c>
      <c r="M56" s="10">
        <v>0.49299999999999999</v>
      </c>
      <c r="N56" s="10">
        <v>0.69</v>
      </c>
      <c r="O56" s="10">
        <v>0.56299999999999994</v>
      </c>
      <c r="P56" s="10">
        <v>0.53300000000000003</v>
      </c>
      <c r="Q56" s="10">
        <v>0.56899999999999995</v>
      </c>
      <c r="R56" s="10">
        <v>0.54400000000000004</v>
      </c>
      <c r="S56" s="10">
        <v>54</v>
      </c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</row>
    <row r="57" spans="1:36" x14ac:dyDescent="0.15">
      <c r="A57" s="9">
        <v>6440</v>
      </c>
      <c r="B57" s="1" t="s">
        <v>79</v>
      </c>
      <c r="C57" s="1">
        <v>0.76700000000000002</v>
      </c>
      <c r="D57" s="10">
        <v>0.95699999999999996</v>
      </c>
      <c r="E57" s="10">
        <v>0.79700000000000004</v>
      </c>
      <c r="F57" s="10">
        <v>0.749</v>
      </c>
      <c r="G57" s="10">
        <v>0.68100000000000005</v>
      </c>
      <c r="H57" s="10">
        <v>0.627</v>
      </c>
      <c r="I57" s="10">
        <v>0.91500000000000004</v>
      </c>
      <c r="J57" s="10">
        <v>0.53100000000000003</v>
      </c>
      <c r="K57" s="10">
        <v>0.52500000000000002</v>
      </c>
      <c r="L57" s="10">
        <v>0.54100000000000004</v>
      </c>
      <c r="M57" s="10">
        <v>0.49199999999999999</v>
      </c>
      <c r="N57" s="10">
        <v>0.72899999999999998</v>
      </c>
      <c r="O57" s="10">
        <v>0.58199999999999996</v>
      </c>
      <c r="P57" s="10">
        <v>0.52900000000000003</v>
      </c>
      <c r="Q57" s="10">
        <v>0.50800000000000001</v>
      </c>
      <c r="R57" s="10">
        <v>0.49399999999999999</v>
      </c>
      <c r="S57" s="10">
        <v>55</v>
      </c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</row>
    <row r="58" spans="1:36" x14ac:dyDescent="0.15">
      <c r="A58" s="9">
        <v>7600</v>
      </c>
      <c r="B58" s="1" t="s">
        <v>90</v>
      </c>
      <c r="C58" s="1">
        <v>0.79700000000000004</v>
      </c>
      <c r="D58" s="10">
        <v>0.93400000000000005</v>
      </c>
      <c r="E58" s="10">
        <v>0.747</v>
      </c>
      <c r="F58" s="10">
        <v>0.66900000000000004</v>
      </c>
      <c r="G58" s="10">
        <v>0.63700000000000001</v>
      </c>
      <c r="H58" s="10">
        <v>0.628</v>
      </c>
      <c r="I58" s="10">
        <v>0.86199999999999999</v>
      </c>
      <c r="J58" s="10">
        <v>0.47699999999999998</v>
      </c>
      <c r="K58" s="10">
        <v>0.438</v>
      </c>
      <c r="L58" s="10">
        <v>0.47299999999999998</v>
      </c>
      <c r="M58" s="10">
        <v>0.47499999999999998</v>
      </c>
      <c r="N58" s="10">
        <v>0.70599999999999996</v>
      </c>
      <c r="O58" s="10">
        <v>0.55100000000000005</v>
      </c>
      <c r="P58" s="10">
        <v>0.495</v>
      </c>
      <c r="Q58" s="10">
        <v>0.47599999999999998</v>
      </c>
      <c r="R58" s="10">
        <v>0.47399999999999998</v>
      </c>
      <c r="S58" s="10">
        <v>56</v>
      </c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</row>
    <row r="59" spans="1:36" x14ac:dyDescent="0.15">
      <c r="A59" s="9">
        <v>6920</v>
      </c>
      <c r="B59" s="1" t="s">
        <v>83</v>
      </c>
      <c r="C59" s="1">
        <v>0.63900000000000001</v>
      </c>
      <c r="D59" s="10">
        <v>0.88400000000000001</v>
      </c>
      <c r="E59" s="10">
        <v>0.64900000000000002</v>
      </c>
      <c r="F59" s="10">
        <v>0.624</v>
      </c>
      <c r="G59" s="10">
        <v>0.63700000000000001</v>
      </c>
      <c r="H59" s="10">
        <v>0.628</v>
      </c>
      <c r="I59" s="10">
        <v>0.67500000000000004</v>
      </c>
      <c r="J59" s="10">
        <v>0.433</v>
      </c>
      <c r="K59" s="10">
        <v>0.439</v>
      </c>
      <c r="L59" s="10">
        <v>0.47099999999999997</v>
      </c>
      <c r="M59" s="10">
        <v>0.45800000000000002</v>
      </c>
      <c r="N59" s="10">
        <v>0.67100000000000004</v>
      </c>
      <c r="O59" s="10">
        <v>0.55400000000000005</v>
      </c>
      <c r="P59" s="10">
        <v>0.55400000000000005</v>
      </c>
      <c r="Q59" s="10">
        <v>0.56599999999999995</v>
      </c>
      <c r="R59" s="10">
        <v>0.56299999999999994</v>
      </c>
      <c r="S59" s="10">
        <v>57</v>
      </c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</row>
    <row r="60" spans="1:36" x14ac:dyDescent="0.15">
      <c r="A60" s="9">
        <v>5720</v>
      </c>
      <c r="B60" s="1" t="s">
        <v>73</v>
      </c>
      <c r="C60" s="1">
        <v>0.94599999999999995</v>
      </c>
      <c r="D60" s="10">
        <v>0.88500000000000001</v>
      </c>
      <c r="E60" s="10">
        <v>0.748</v>
      </c>
      <c r="F60" s="10">
        <v>0.64100000000000001</v>
      </c>
      <c r="G60" s="10">
        <v>0.60199999999999998</v>
      </c>
      <c r="H60" s="10">
        <v>0.58799999999999997</v>
      </c>
      <c r="I60" s="10">
        <v>0.8</v>
      </c>
      <c r="J60" s="10">
        <v>0.52900000000000003</v>
      </c>
      <c r="K60" s="10">
        <v>0.47099999999999997</v>
      </c>
      <c r="L60" s="10">
        <v>0.48099999999999998</v>
      </c>
      <c r="M60" s="10">
        <v>0.45700000000000002</v>
      </c>
      <c r="N60" s="10">
        <v>0.71499999999999997</v>
      </c>
      <c r="O60" s="10">
        <v>0.59299999999999997</v>
      </c>
      <c r="P60" s="10">
        <v>0.53300000000000003</v>
      </c>
      <c r="Q60" s="10">
        <v>0.52900000000000003</v>
      </c>
      <c r="R60" s="10">
        <v>0.501</v>
      </c>
      <c r="S60" s="10">
        <v>58</v>
      </c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</row>
    <row r="61" spans="1:36" x14ac:dyDescent="0.15">
      <c r="A61" s="9">
        <v>200</v>
      </c>
      <c r="B61" s="1" t="s">
        <v>35</v>
      </c>
      <c r="C61" s="1">
        <v>0.76500000000000001</v>
      </c>
      <c r="D61" s="10">
        <v>0.91200000000000003</v>
      </c>
      <c r="E61" s="10">
        <v>0.65400000000000003</v>
      </c>
      <c r="F61" s="10">
        <v>0.59799999999999998</v>
      </c>
      <c r="G61" s="10">
        <v>0.58199999999999996</v>
      </c>
      <c r="H61" s="10">
        <v>0.55400000000000005</v>
      </c>
      <c r="I61" s="10">
        <v>0.67400000000000004</v>
      </c>
      <c r="J61" s="10">
        <v>0.51200000000000001</v>
      </c>
      <c r="K61" s="10">
        <v>0.47899999999999998</v>
      </c>
      <c r="L61" s="10">
        <v>0.47499999999999998</v>
      </c>
      <c r="M61" s="10">
        <v>0.44700000000000001</v>
      </c>
      <c r="N61" s="10">
        <v>0.79400000000000004</v>
      </c>
      <c r="O61" s="10">
        <v>0.69899999999999995</v>
      </c>
      <c r="P61" s="10">
        <v>0.58199999999999996</v>
      </c>
      <c r="Q61" s="10">
        <v>0.56999999999999995</v>
      </c>
      <c r="R61" s="10">
        <v>0.54100000000000004</v>
      </c>
      <c r="S61" s="10">
        <v>59</v>
      </c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</row>
    <row r="62" spans="1:36" x14ac:dyDescent="0.15">
      <c r="A62" s="9">
        <v>2680</v>
      </c>
      <c r="B62" s="1" t="s">
        <v>54</v>
      </c>
      <c r="C62" s="1">
        <v>0.98099999999999998</v>
      </c>
      <c r="D62" s="10">
        <v>0.98199999999999998</v>
      </c>
      <c r="E62" s="10">
        <v>0.90800000000000003</v>
      </c>
      <c r="F62" s="10">
        <v>0.78500000000000003</v>
      </c>
      <c r="G62" s="10">
        <v>0.70399999999999996</v>
      </c>
      <c r="H62" s="10">
        <v>0.65800000000000003</v>
      </c>
      <c r="I62" s="10">
        <v>0.84099999999999997</v>
      </c>
      <c r="J62" s="10">
        <v>0.47499999999999998</v>
      </c>
      <c r="K62" s="10">
        <v>0.42099999999999999</v>
      </c>
      <c r="L62" s="10">
        <v>0.41499999999999998</v>
      </c>
      <c r="M62" s="10">
        <v>0.41399999999999998</v>
      </c>
      <c r="N62" s="10">
        <v>0.83599999999999997</v>
      </c>
      <c r="O62" s="10">
        <v>0.69099999999999995</v>
      </c>
      <c r="P62" s="10">
        <v>0.59</v>
      </c>
      <c r="Q62" s="10">
        <v>0.54600000000000004</v>
      </c>
      <c r="R62" s="10">
        <v>0.51800000000000002</v>
      </c>
      <c r="S62" s="10">
        <v>60</v>
      </c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</row>
    <row r="63" spans="1:36" x14ac:dyDescent="0.15"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36" x14ac:dyDescent="0.15">
      <c r="C64" s="12">
        <f>AVERAGE(C3:C62)</f>
        <v>0.85155172413793112</v>
      </c>
    </row>
    <row r="66" spans="3:3" x14ac:dyDescent="0.15">
      <c r="C66" s="1">
        <f>C56+C13+C53+C21+C9+C11+C12+C15+C35+C45+C57+C6+C18+C27+C55+C39+C32+C59+C34</f>
        <v>15.831999999999999</v>
      </c>
    </row>
    <row r="67" spans="3:3" x14ac:dyDescent="0.15">
      <c r="C67" s="1">
        <f>C66/19</f>
        <v>0.83326315789473682</v>
      </c>
    </row>
  </sheetData>
  <autoFilter ref="A2:R62">
    <sortState xmlns:xlrd2="http://schemas.microsoft.com/office/spreadsheetml/2017/richdata2" ref="A3:R62">
      <sortCondition descending="1" ref="M2:M62"/>
    </sortState>
  </autoFilter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zoomScale="150" zoomScaleNormal="150" workbookViewId="0">
      <selection activeCell="C17" sqref="C17"/>
    </sheetView>
  </sheetViews>
  <sheetFormatPr baseColWidth="10" defaultRowHeight="16" x14ac:dyDescent="0.2"/>
  <cols>
    <col min="1" max="1" width="10.83203125" style="14"/>
    <col min="2" max="3" width="23.33203125" style="14" customWidth="1"/>
    <col min="4" max="16384" width="10.83203125" style="14"/>
  </cols>
  <sheetData>
    <row r="1" spans="1:17" x14ac:dyDescent="0.2">
      <c r="A1" s="13"/>
    </row>
    <row r="5" spans="1:17" x14ac:dyDescent="0.2">
      <c r="B5" s="13" t="s">
        <v>42</v>
      </c>
    </row>
    <row r="7" spans="1:17" x14ac:dyDescent="0.2">
      <c r="C7" s="14">
        <v>1970</v>
      </c>
      <c r="D7" s="14">
        <v>1980</v>
      </c>
      <c r="E7" s="14">
        <v>1990</v>
      </c>
      <c r="F7" s="14">
        <v>2000</v>
      </c>
      <c r="G7" s="14">
        <v>2010</v>
      </c>
    </row>
    <row r="8" spans="1:17" x14ac:dyDescent="0.2">
      <c r="B8" s="14" t="s">
        <v>95</v>
      </c>
      <c r="C8" s="15">
        <v>0.91400000000000003</v>
      </c>
      <c r="D8" s="15">
        <v>0.81899999999999995</v>
      </c>
      <c r="E8" s="15">
        <v>0.76200000000000001</v>
      </c>
      <c r="F8" s="15">
        <v>0.751</v>
      </c>
      <c r="G8" s="15">
        <v>0.72</v>
      </c>
      <c r="L8" s="15"/>
      <c r="M8" s="15"/>
      <c r="N8" s="15"/>
      <c r="O8" s="15"/>
      <c r="P8" s="15"/>
      <c r="Q8" s="15"/>
    </row>
    <row r="9" spans="1:17" x14ac:dyDescent="0.2">
      <c r="B9" s="14" t="s">
        <v>96</v>
      </c>
      <c r="C9" s="15">
        <v>0.90800000000000003</v>
      </c>
      <c r="D9" s="15">
        <v>0.71199999999999997</v>
      </c>
      <c r="E9" s="15">
        <v>0.69399999999999995</v>
      </c>
      <c r="F9" s="15">
        <v>0.70299999999999996</v>
      </c>
      <c r="G9" s="15">
        <v>0.66400000000000003</v>
      </c>
    </row>
    <row r="10" spans="1:17" x14ac:dyDescent="0.2">
      <c r="B10" s="14" t="s">
        <v>97</v>
      </c>
      <c r="C10" s="15">
        <v>0.79600000000000004</v>
      </c>
      <c r="D10" s="15">
        <v>0.71899999999999997</v>
      </c>
      <c r="E10" s="15">
        <v>0.63200000000000001</v>
      </c>
      <c r="F10" s="15">
        <v>0.61499999999999999</v>
      </c>
      <c r="G10" s="15">
        <v>0.57199999999999995</v>
      </c>
    </row>
    <row r="13" spans="1:17" x14ac:dyDescent="0.2">
      <c r="B13" s="14" t="s">
        <v>98</v>
      </c>
      <c r="C13" s="14">
        <v>1970</v>
      </c>
      <c r="D13" s="14">
        <v>1980</v>
      </c>
      <c r="E13" s="14">
        <v>1990</v>
      </c>
      <c r="F13" s="14">
        <v>2000</v>
      </c>
      <c r="G13" s="14">
        <v>2010</v>
      </c>
    </row>
    <row r="14" spans="1:17" x14ac:dyDescent="0.2">
      <c r="B14" s="14" t="s">
        <v>95</v>
      </c>
      <c r="C14" s="16">
        <v>0.92</v>
      </c>
      <c r="D14" s="16">
        <v>0.8</v>
      </c>
      <c r="E14" s="16">
        <v>0.75</v>
      </c>
      <c r="F14" s="16">
        <v>0.73</v>
      </c>
      <c r="G14" s="16">
        <v>0.7</v>
      </c>
    </row>
    <row r="15" spans="1:17" x14ac:dyDescent="0.2">
      <c r="B15" s="14" t="s">
        <v>96</v>
      </c>
      <c r="C15" s="16">
        <f>AVERAGE('Index of Dissimilarity'!I3:I62)</f>
        <v>0.81426666666666647</v>
      </c>
      <c r="D15" s="16">
        <f>AVERAGE('Index of Dissimilarity'!J3:J62)</f>
        <v>0.60248333333333337</v>
      </c>
      <c r="E15" s="16">
        <f>AVERAGE('Index of Dissimilarity'!K3:K62)</f>
        <v>0.59250000000000003</v>
      </c>
      <c r="F15" s="16">
        <f>AVERAGE('Index of Dissimilarity'!L3:L62)</f>
        <v>0.59674999999999989</v>
      </c>
      <c r="G15" s="16">
        <f>AVERAGE('Index of Dissimilarity'!M3:M62)</f>
        <v>0.57148333333333334</v>
      </c>
    </row>
    <row r="16" spans="1:17" x14ac:dyDescent="0.2">
      <c r="B16" s="14" t="s">
        <v>97</v>
      </c>
      <c r="C16" s="16">
        <f>AVERAGE('Index of Dissimilarity'!N3:N62)</f>
        <v>0.77484999999999993</v>
      </c>
      <c r="D16" s="16">
        <f>AVERAGE('Index of Dissimilarity'!O3:O62)</f>
        <v>0.66081666666666694</v>
      </c>
      <c r="E16" s="16">
        <f>AVERAGE('Index of Dissimilarity'!P3:P62)</f>
        <v>0.61478333333333368</v>
      </c>
      <c r="F16" s="16">
        <f>AVERAGE('Index of Dissimilarity'!Q3:Q62)</f>
        <v>0.60191666666666677</v>
      </c>
      <c r="G16" s="16">
        <f>AVERAGE('Index of Dissimilarity'!R3:R62)</f>
        <v>0.58046666666666658</v>
      </c>
    </row>
    <row r="38" spans="2:6" x14ac:dyDescent="0.2">
      <c r="B38" s="16"/>
      <c r="C38" s="16"/>
      <c r="D38" s="16"/>
      <c r="E38" s="16"/>
      <c r="F38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 of Dissimilarity</vt:lpstr>
      <vt:lpstr>Boston_chart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</dc:creator>
  <cp:lastModifiedBy>Andrew Flowers</cp:lastModifiedBy>
  <dcterms:created xsi:type="dcterms:W3CDTF">2017-03-06T16:13:40Z</dcterms:created>
  <dcterms:modified xsi:type="dcterms:W3CDTF">2021-03-18T23:35:23Z</dcterms:modified>
</cp:coreProperties>
</file>