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ate1904="1"/>
  <mc:AlternateContent xmlns:mc="http://schemas.openxmlformats.org/markup-compatibility/2006">
    <mc:Choice Requires="x15">
      <x15ac:absPath xmlns:x15ac="http://schemas.microsoft.com/office/spreadsheetml/2010/11/ac" url="C:\Users\ginns\Documents\GitHub\MSc-Project\"/>
    </mc:Choice>
  </mc:AlternateContent>
  <xr:revisionPtr revIDLastSave="0" documentId="13_ncr:1_{73A94447-7F86-4ED6-A5AF-7BD40423959C}" xr6:coauthVersionLast="34" xr6:coauthVersionMax="34" xr10:uidLastSave="{00000000-0000-0000-0000-000000000000}"/>
  <bookViews>
    <workbookView xWindow="0" yWindow="43" windowWidth="15634" windowHeight="11477" xr2:uid="{00000000-000D-0000-FFFF-FFFF00000000}"/>
  </bookViews>
  <sheets>
    <sheet name="Benchmark results" sheetId="1" r:id="rId1"/>
    <sheet name="Chart1" sheetId="4" r:id="rId2"/>
    <sheet name="Benchmark results OLD" sheetId="3" r:id="rId3"/>
    <sheet name="benchmark_model_output" sheetId="2" r:id="rId4"/>
  </sheets>
  <calcPr calcId="179017"/>
</workbook>
</file>

<file path=xl/calcChain.xml><?xml version="1.0" encoding="utf-8"?>
<calcChain xmlns="http://schemas.openxmlformats.org/spreadsheetml/2006/main">
  <c r="I20" i="3" l="1"/>
  <c r="G20" i="3"/>
  <c r="E20" i="3"/>
  <c r="I19" i="3"/>
  <c r="G19" i="3"/>
  <c r="E19" i="3"/>
  <c r="I18" i="3"/>
  <c r="G18" i="3"/>
  <c r="E18" i="3"/>
  <c r="I17" i="3"/>
  <c r="G17" i="3"/>
  <c r="E17" i="3"/>
  <c r="I16" i="3"/>
  <c r="G16" i="3"/>
  <c r="E16" i="3"/>
  <c r="I15" i="3"/>
  <c r="G15" i="3"/>
  <c r="E15" i="3"/>
  <c r="I14" i="3"/>
  <c r="G14" i="3"/>
  <c r="E14" i="3"/>
  <c r="I11" i="3"/>
  <c r="G11" i="3"/>
  <c r="E11" i="3"/>
  <c r="C11" i="3"/>
  <c r="I10" i="3"/>
  <c r="G10" i="3"/>
  <c r="E10" i="3"/>
  <c r="C10" i="3"/>
  <c r="I9" i="3"/>
  <c r="G9" i="3"/>
  <c r="E9" i="3"/>
  <c r="C9" i="3"/>
  <c r="I6" i="3"/>
  <c r="G6" i="3"/>
  <c r="E6" i="3"/>
  <c r="C6" i="3"/>
  <c r="I5" i="3"/>
  <c r="G5" i="3"/>
  <c r="E5" i="3"/>
  <c r="C5" i="3"/>
  <c r="I4" i="3"/>
  <c r="G4" i="3"/>
  <c r="E4" i="3"/>
  <c r="C4" i="3"/>
  <c r="I19" i="1"/>
  <c r="G19" i="1"/>
  <c r="E19" i="1"/>
  <c r="I18" i="1"/>
  <c r="G18" i="1"/>
  <c r="E18" i="1"/>
  <c r="I17" i="1"/>
  <c r="G17" i="1"/>
  <c r="E17" i="1"/>
  <c r="I16" i="1"/>
  <c r="G16" i="1"/>
  <c r="E16" i="1"/>
  <c r="I15" i="1"/>
  <c r="G15" i="1"/>
  <c r="E15" i="1"/>
  <c r="I14" i="1"/>
  <c r="G14" i="1"/>
  <c r="E14" i="1"/>
  <c r="I11" i="1"/>
  <c r="G11" i="1"/>
  <c r="E11" i="1"/>
  <c r="C11" i="1"/>
  <c r="I10" i="1"/>
  <c r="G10" i="1"/>
  <c r="E10" i="1"/>
  <c r="C10" i="1"/>
  <c r="I9" i="1"/>
  <c r="G9" i="1"/>
  <c r="E9" i="1"/>
  <c r="C9" i="1"/>
  <c r="I6" i="1"/>
  <c r="G6" i="1"/>
  <c r="E6" i="1"/>
  <c r="C6" i="1"/>
  <c r="I5" i="1"/>
  <c r="G5" i="1"/>
  <c r="E5" i="1"/>
  <c r="C5" i="1"/>
  <c r="I4" i="1"/>
  <c r="G4" i="1"/>
  <c r="E4" i="1"/>
  <c r="C4" i="1"/>
</calcChain>
</file>

<file path=xl/sharedStrings.xml><?xml version="1.0" encoding="utf-8"?>
<sst xmlns="http://schemas.openxmlformats.org/spreadsheetml/2006/main" count="626" uniqueCount="75">
  <si>
    <t>Table 1</t>
  </si>
  <si>
    <t>Dataset:</t>
  </si>
  <si>
    <t>Python First 100 images summer2winter (seconds)</t>
  </si>
  <si>
    <t>Hardware/Graph file:</t>
  </si>
  <si>
    <t>Epoch(199) s2w ckpt file</t>
  </si>
  <si>
    <t>Frozen_graph.pb</t>
  </si>
  <si>
    <t>optimized_graph.pb</t>
  </si>
  <si>
    <t>quant_optimized_graph.pb</t>
  </si>
  <si>
    <t>MBP 14,3</t>
  </si>
  <si>
    <t>BC4 1 GPU</t>
  </si>
  <si>
    <t>AMD x4 835</t>
  </si>
  <si>
    <t>Python Full set 309 images summer2winter (seconds)</t>
  </si>
  <si>
    <t>Bazel benchmark_model (1,256,256,3) 94.27 (GFlops)</t>
  </si>
  <si>
    <t>SP4 vBox</t>
  </si>
  <si>
    <t>Pixel 2XL armv8a</t>
  </si>
  <si>
    <t>Pixel 2XL armv7a</t>
  </si>
  <si>
    <t>Run Order</t>
  </si>
  <si>
    <t xml:space="preserve">             [node type]</t>
  </si>
  <si>
    <t xml:space="preserve">  [start]</t>
  </si>
  <si>
    <t xml:space="preserve">  [first]</t>
  </si>
  <si>
    <t xml:space="preserve"> [avg ms]</t>
  </si>
  <si>
    <t xml:space="preserve">     [%]</t>
  </si>
  <si>
    <t xml:space="preserve">  [cdf%]</t>
  </si>
  <si>
    <t xml:space="preserve">  [mem KB]</t>
  </si>
  <si>
    <t>[times called]</t>
  </si>
  <si>
    <t>[Name]</t>
  </si>
  <si>
    <t xml:space="preserve">                    NoOp</t>
  </si>
  <si>
    <t>_SOURCE</t>
  </si>
  <si>
    <t xml:space="preserve">                   Const</t>
  </si>
  <si>
    <t>a2b_generator/</t>
  </si>
  <si>
    <t xml:space="preserve">                    _Arg</t>
  </si>
  <si>
    <t>_arg_inputA_0_</t>
  </si>
  <si>
    <t xml:space="preserve">                  Conv2D</t>
  </si>
  <si>
    <t xml:space="preserve">          FusedBatchNorm</t>
  </si>
  <si>
    <t xml:space="preserve">                    Relu</t>
  </si>
  <si>
    <t xml:space="preserve">                 BiasAdd</t>
  </si>
  <si>
    <t xml:space="preserve">                     Add</t>
  </si>
  <si>
    <t xml:space="preserve">                   Shape</t>
  </si>
  <si>
    <t xml:space="preserve">            StridedSlice</t>
  </si>
  <si>
    <t xml:space="preserve">                     Mul</t>
  </si>
  <si>
    <t xml:space="preserve">                    Pack</t>
  </si>
  <si>
    <t xml:space="preserve">     Conv2DBackpropInput</t>
  </si>
  <si>
    <t xml:space="preserve">                    Tanh</t>
  </si>
  <si>
    <t xml:space="preserve">                 _Retval</t>
  </si>
  <si>
    <t>_retval_a2b_ge</t>
  </si>
  <si>
    <t>Top by Computation Time</t>
  </si>
  <si>
    <t>Top by Memory Use</t>
  </si>
  <si>
    <t>Summary by node type</t>
  </si>
  <si>
    <t xml:space="preserve">             [Node type]</t>
  </si>
  <si>
    <t xml:space="preserve">  [count]</t>
  </si>
  <si>
    <t xml:space="preserve">  [avg ms]</t>
  </si>
  <si>
    <t xml:space="preserve">    [avg %]</t>
  </si>
  <si>
    <t xml:space="preserve">    [cdf %]</t>
  </si>
  <si>
    <t>Timings (microseconds): count=16 first=643892 curr=640872 min=637651 max=684065 avg=654272 std=12971</t>
  </si>
  <si>
    <t>Memory (bytes): count=16 curr=187517016(all same)</t>
  </si>
  <si>
    <t>186 nodes observed</t>
  </si>
  <si>
    <t>c:635] FLOPs estimate: 94.27B</t>
  </si>
  <si>
    <t>c:637] FLOPs/second: 144.55B</t>
  </si>
  <si>
    <t>Benchmarks</t>
  </si>
  <si>
    <t>Bazel benchmark_model (1,256,256,3) 94.27 (GFlops) TFLite</t>
  </si>
  <si>
    <t>graph-float.tflite</t>
  </si>
  <si>
    <t>graph-fakequant.tflite</t>
  </si>
  <si>
    <t>Y50-70</t>
  </si>
  <si>
    <t>avg</t>
  </si>
  <si>
    <t>2-quant_optimized_graph.pb</t>
  </si>
  <si>
    <t>SP4</t>
  </si>
  <si>
    <t>2-quant-optimized_graph.pb</t>
  </si>
  <si>
    <t>Desktop</t>
  </si>
  <si>
    <t>Mobile</t>
  </si>
  <si>
    <t>545 nodes observed</t>
  </si>
  <si>
    <t>248 nodes observed</t>
  </si>
  <si>
    <t>202 nodes observed</t>
  </si>
  <si>
    <t>frozen</t>
  </si>
  <si>
    <t>optimized</t>
  </si>
  <si>
    <t>2-quant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</si>
</sst>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5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sz val="11"/>
      <color indexed="8"/>
      <name val="Menlo"/>
    </font>
    <font>
      <sz val="10"/>
      <color rgb="FF1D2129"/>
      <name val="Helvetica Neue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indexed="11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6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horizontal="center" vertical="top" wrapText="1"/>
    </xf>
    <xf numFmtId="49" fontId="2" fillId="2" borderId="2" xfId="0" applyNumberFormat="1" applyFont="1" applyFill="1" applyBorder="1" applyAlignment="1">
      <alignment horizontal="center" vertical="top" wrapText="1"/>
    </xf>
    <xf numFmtId="49" fontId="2" fillId="2" borderId="5" xfId="0" applyNumberFormat="1" applyFont="1" applyFill="1" applyBorder="1" applyAlignment="1">
      <alignment horizontal="center" vertical="top" wrapText="1"/>
    </xf>
    <xf numFmtId="0" fontId="0" fillId="0" borderId="6" xfId="0" applyNumberFormat="1" applyFont="1" applyBorder="1" applyAlignment="1">
      <alignment horizontal="center" vertical="top" wrapText="1"/>
    </xf>
    <xf numFmtId="49" fontId="0" fillId="0" borderId="7" xfId="0" applyNumberFormat="1" applyFont="1" applyBorder="1" applyAlignment="1">
      <alignment horizontal="center" vertical="top" wrapText="1"/>
    </xf>
    <xf numFmtId="0" fontId="0" fillId="0" borderId="7" xfId="0" applyNumberFormat="1" applyFont="1" applyBorder="1" applyAlignment="1">
      <alignment horizontal="center" vertical="top" wrapText="1"/>
    </xf>
    <xf numFmtId="0" fontId="0" fillId="0" borderId="7" xfId="0" applyFont="1" applyBorder="1" applyAlignment="1">
      <alignment horizontal="center" vertical="top" wrapText="1"/>
    </xf>
    <xf numFmtId="49" fontId="0" fillId="4" borderId="7" xfId="0" applyNumberFormat="1" applyFont="1" applyFill="1" applyBorder="1" applyAlignment="1">
      <alignment horizontal="center" vertical="top" wrapText="1"/>
    </xf>
    <xf numFmtId="0" fontId="0" fillId="0" borderId="7" xfId="0" applyFont="1" applyBorder="1" applyAlignment="1">
      <alignment vertical="top" wrapText="1"/>
    </xf>
    <xf numFmtId="0" fontId="0" fillId="2" borderId="6" xfId="0" applyFont="1" applyFill="1" applyBorder="1" applyAlignment="1">
      <alignment horizontal="center" vertical="top" wrapText="1"/>
    </xf>
    <xf numFmtId="0" fontId="0" fillId="2" borderId="7" xfId="0" applyFont="1" applyFill="1" applyBorder="1" applyAlignment="1">
      <alignment horizontal="center" vertical="top" wrapText="1"/>
    </xf>
    <xf numFmtId="0" fontId="0" fillId="0" borderId="0" xfId="0" applyNumberFormat="1" applyFont="1" applyAlignment="1">
      <alignment vertical="top" wrapText="1"/>
    </xf>
    <xf numFmtId="49" fontId="3" fillId="3" borderId="1" xfId="0" applyNumberFormat="1" applyFont="1" applyFill="1" applyBorder="1" applyAlignment="1">
      <alignment horizontal="left" vertical="top" wrapText="1" readingOrder="1"/>
    </xf>
    <xf numFmtId="0" fontId="3" fillId="3" borderId="1" xfId="0" applyFont="1" applyFill="1" applyBorder="1" applyAlignment="1">
      <alignment horizontal="left" vertical="top" wrapText="1" readingOrder="1"/>
    </xf>
    <xf numFmtId="49" fontId="3" fillId="5" borderId="2" xfId="0" applyNumberFormat="1" applyFont="1" applyFill="1" applyBorder="1" applyAlignment="1">
      <alignment horizontal="left" vertical="top" wrapText="1" readingOrder="1"/>
    </xf>
    <xf numFmtId="49" fontId="3" fillId="0" borderId="3" xfId="0" applyNumberFormat="1" applyFont="1" applyBorder="1" applyAlignment="1">
      <alignment horizontal="left" vertical="top" wrapText="1" readingOrder="1"/>
    </xf>
    <xf numFmtId="49" fontId="3" fillId="0" borderId="4" xfId="0" applyNumberFormat="1" applyFont="1" applyBorder="1" applyAlignment="1">
      <alignment horizontal="left" vertical="top" wrapText="1" readingOrder="1"/>
    </xf>
    <xf numFmtId="49" fontId="3" fillId="5" borderId="5" xfId="0" applyNumberFormat="1" applyFont="1" applyFill="1" applyBorder="1" applyAlignment="1">
      <alignment horizontal="left" vertical="top" wrapText="1" readingOrder="1"/>
    </xf>
    <xf numFmtId="0" fontId="3" fillId="0" borderId="6" xfId="0" applyNumberFormat="1" applyFont="1" applyBorder="1" applyAlignment="1">
      <alignment vertical="top" wrapText="1" readingOrder="1"/>
    </xf>
    <xf numFmtId="0" fontId="3" fillId="0" borderId="7" xfId="0" applyNumberFormat="1" applyFont="1" applyBorder="1" applyAlignment="1">
      <alignment vertical="top" wrapText="1" readingOrder="1"/>
    </xf>
    <xf numFmtId="164" fontId="3" fillId="0" borderId="7" xfId="0" applyNumberFormat="1" applyFont="1" applyBorder="1" applyAlignment="1">
      <alignment vertical="top" wrapText="1" readingOrder="1"/>
    </xf>
    <xf numFmtId="49" fontId="3" fillId="0" borderId="7" xfId="0" applyNumberFormat="1" applyFont="1" applyBorder="1" applyAlignment="1">
      <alignment horizontal="left" vertical="top" wrapText="1" readingOrder="1"/>
    </xf>
    <xf numFmtId="0" fontId="2" fillId="5" borderId="5" xfId="0" applyFont="1" applyFill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49" fontId="3" fillId="0" borderId="6" xfId="0" applyNumberFormat="1" applyFont="1" applyBorder="1" applyAlignment="1">
      <alignment horizontal="left" vertical="top" wrapText="1" readingOrder="1"/>
    </xf>
    <xf numFmtId="0" fontId="0" fillId="6" borderId="7" xfId="0" applyFont="1" applyFill="1" applyBorder="1" applyAlignment="1">
      <alignment vertical="top" wrapText="1"/>
    </xf>
    <xf numFmtId="49" fontId="0" fillId="6" borderId="7" xfId="0" applyNumberFormat="1" applyFont="1" applyFill="1" applyBorder="1" applyAlignment="1">
      <alignment horizontal="center" vertical="top" wrapText="1"/>
    </xf>
    <xf numFmtId="0" fontId="0" fillId="6" borderId="7" xfId="0" applyFont="1" applyFill="1" applyBorder="1" applyAlignment="1">
      <alignment horizontal="center" vertical="top" wrapText="1"/>
    </xf>
    <xf numFmtId="0" fontId="0" fillId="6" borderId="7" xfId="0" applyNumberFormat="1" applyFont="1" applyFill="1" applyBorder="1" applyAlignment="1">
      <alignment horizontal="center" vertical="top" wrapText="1"/>
    </xf>
    <xf numFmtId="49" fontId="0" fillId="0" borderId="7" xfId="0" applyNumberFormat="1" applyFont="1" applyFill="1" applyBorder="1" applyAlignment="1">
      <alignment horizontal="center" vertical="top" wrapText="1"/>
    </xf>
    <xf numFmtId="11" fontId="0" fillId="0" borderId="7" xfId="0" applyNumberFormat="1" applyFont="1" applyBorder="1" applyAlignment="1">
      <alignment horizontal="center" vertical="top" wrapText="1"/>
    </xf>
    <xf numFmtId="11" fontId="4" fillId="0" borderId="0" xfId="0" applyNumberFormat="1" applyFont="1" applyAlignment="1">
      <alignment horizontal="center" vertical="top" wrapText="1"/>
    </xf>
    <xf numFmtId="0" fontId="0" fillId="0" borderId="7" xfId="0" applyNumberFormat="1" applyFont="1" applyFill="1" applyBorder="1" applyAlignment="1">
      <alignment horizontal="center" vertical="top" wrapText="1"/>
    </xf>
    <xf numFmtId="0" fontId="0" fillId="0" borderId="7" xfId="0" applyFont="1" applyFill="1" applyBorder="1" applyAlignment="1">
      <alignment horizontal="center" vertical="top" wrapText="1"/>
    </xf>
    <xf numFmtId="11" fontId="0" fillId="0" borderId="7" xfId="0" applyNumberFormat="1" applyFont="1" applyFill="1" applyBorder="1" applyAlignment="1">
      <alignment horizontal="center" vertical="top" wrapText="1"/>
    </xf>
    <xf numFmtId="0" fontId="0" fillId="7" borderId="6" xfId="0" applyNumberFormat="1" applyFont="1" applyFill="1" applyBorder="1" applyAlignment="1">
      <alignment horizontal="center" vertical="top" wrapText="1"/>
    </xf>
    <xf numFmtId="49" fontId="0" fillId="7" borderId="7" xfId="0" applyNumberFormat="1" applyFont="1" applyFill="1" applyBorder="1" applyAlignment="1">
      <alignment horizontal="center" vertical="top" wrapText="1"/>
    </xf>
    <xf numFmtId="0" fontId="0" fillId="7" borderId="7" xfId="0" applyNumberFormat="1" applyFont="1" applyFill="1" applyBorder="1" applyAlignment="1">
      <alignment horizontal="center" vertical="top" wrapText="1"/>
    </xf>
    <xf numFmtId="0" fontId="0" fillId="7" borderId="7" xfId="0" applyFont="1" applyFill="1" applyBorder="1" applyAlignment="1">
      <alignment horizontal="center" vertical="top" wrapText="1"/>
    </xf>
    <xf numFmtId="0" fontId="0" fillId="7" borderId="7" xfId="0" applyFont="1" applyFill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49" fontId="0" fillId="0" borderId="7" xfId="0" applyNumberFormat="1" applyFont="1" applyBorder="1" applyAlignment="1">
      <alignment horizontal="center" vertical="top" wrapText="1"/>
    </xf>
    <xf numFmtId="0" fontId="0" fillId="0" borderId="7" xfId="0" applyFont="1" applyBorder="1" applyAlignment="1">
      <alignment vertical="top" wrapText="1"/>
    </xf>
    <xf numFmtId="49" fontId="0" fillId="7" borderId="7" xfId="0" applyNumberFormat="1" applyFont="1" applyFill="1" applyBorder="1" applyAlignment="1">
      <alignment horizontal="center" vertical="top" wrapText="1"/>
    </xf>
    <xf numFmtId="0" fontId="0" fillId="7" borderId="7" xfId="0" applyFont="1" applyFill="1" applyBorder="1" applyAlignment="1">
      <alignment vertical="top" wrapText="1"/>
    </xf>
    <xf numFmtId="49" fontId="2" fillId="7" borderId="6" xfId="0" applyNumberFormat="1" applyFont="1" applyFill="1" applyBorder="1" applyAlignment="1">
      <alignment horizontal="center" vertical="top" wrapText="1"/>
    </xf>
    <xf numFmtId="0" fontId="0" fillId="2" borderId="6" xfId="0" applyFont="1" applyFill="1" applyBorder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vertical="top" wrapText="1"/>
    </xf>
    <xf numFmtId="49" fontId="0" fillId="7" borderId="4" xfId="0" applyNumberFormat="1" applyFont="1" applyFill="1" applyBorder="1" applyAlignment="1">
      <alignment horizontal="center" vertical="top" wrapText="1"/>
    </xf>
    <xf numFmtId="0" fontId="0" fillId="7" borderId="4" xfId="0" applyFont="1" applyFill="1" applyBorder="1" applyAlignment="1">
      <alignment vertical="top" wrapText="1"/>
    </xf>
    <xf numFmtId="49" fontId="0" fillId="7" borderId="6" xfId="0" applyNumberFormat="1" applyFont="1" applyFill="1" applyBorder="1" applyAlignment="1">
      <alignment horizontal="center" vertical="top" wrapText="1"/>
    </xf>
    <xf numFmtId="49" fontId="0" fillId="7" borderId="3" xfId="0" applyNumberFormat="1" applyFont="1" applyFill="1" applyBorder="1" applyAlignment="1">
      <alignment horizontal="center" vertical="top" wrapText="1"/>
    </xf>
    <xf numFmtId="49" fontId="2" fillId="2" borderId="8" xfId="0" applyNumberFormat="1" applyFont="1" applyFill="1" applyBorder="1" applyAlignment="1">
      <alignment horizontal="center" vertical="top" wrapText="1"/>
    </xf>
    <xf numFmtId="49" fontId="2" fillId="2" borderId="9" xfId="0" applyNumberFormat="1" applyFont="1" applyFill="1" applyBorder="1" applyAlignment="1">
      <alignment horizontal="center" vertical="top" wrapText="1"/>
    </xf>
    <xf numFmtId="49" fontId="2" fillId="2" borderId="10" xfId="0" applyNumberFormat="1" applyFont="1" applyFill="1" applyBorder="1" applyAlignment="1">
      <alignment horizontal="center" vertical="top" wrapText="1"/>
    </xf>
    <xf numFmtId="49" fontId="2" fillId="2" borderId="11" xfId="0" applyNumberFormat="1" applyFont="1" applyFill="1" applyBorder="1" applyAlignment="1">
      <alignment horizontal="center" vertical="top" wrapText="1"/>
    </xf>
    <xf numFmtId="49" fontId="0" fillId="0" borderId="3" xfId="0" applyNumberFormat="1" applyFont="1" applyBorder="1" applyAlignment="1">
      <alignment horizontal="center" vertical="top" wrapText="1"/>
    </xf>
    <xf numFmtId="0" fontId="0" fillId="0" borderId="4" xfId="0" applyFont="1" applyBorder="1" applyAlignment="1">
      <alignment vertical="top" wrapText="1"/>
    </xf>
    <xf numFmtId="49" fontId="0" fillId="0" borderId="4" xfId="0" applyNumberFormat="1" applyFont="1" applyBorder="1" applyAlignment="1">
      <alignment horizontal="center" vertical="top" wrapText="1"/>
    </xf>
    <xf numFmtId="49" fontId="2" fillId="2" borderId="6" xfId="0" applyNumberFormat="1" applyFont="1" applyFill="1" applyBorder="1" applyAlignment="1">
      <alignment horizontal="center" vertical="top" wrapText="1"/>
    </xf>
    <xf numFmtId="49" fontId="0" fillId="0" borderId="6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5D5D5"/>
      <rgbColor rgb="FFA5A5A5"/>
      <rgbColor rgb="FF3F3F3F"/>
      <rgbColor rgb="FFBDC0BF"/>
      <rgbColor rgb="FF88F94E"/>
      <rgbColor rgb="FFDBDBD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bazel Benchmark</a:t>
            </a:r>
            <a:r>
              <a:rPr lang="en-GB" baseline="0"/>
              <a:t> of model inference on different hardware - 20 run average</a:t>
            </a:r>
            <a:endParaRPr lang="en-GB"/>
          </a:p>
        </c:rich>
      </c:tx>
      <c:layout>
        <c:manualLayout>
          <c:xMode val="edge"/>
          <c:yMode val="edge"/>
          <c:x val="0.21931120518082961"/>
          <c:y val="3.973759682230970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'Benchmark results'!$A$17</c:f>
              <c:strCache>
                <c:ptCount val="1"/>
                <c:pt idx="0">
                  <c:v>SP4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'Benchmark results'!$P$22:$R$22</c:f>
              <c:strCache>
                <c:ptCount val="3"/>
                <c:pt idx="0">
                  <c:v>frozen</c:v>
                </c:pt>
                <c:pt idx="1">
                  <c:v>optimized</c:v>
                </c:pt>
                <c:pt idx="2">
                  <c:v>2-quant</c:v>
                </c:pt>
              </c:strCache>
            </c:strRef>
          </c:cat>
          <c:val>
            <c:numRef>
              <c:f>('Benchmark results'!$K$17,'Benchmark results'!$M$17,'Benchmark results'!$O$17)</c:f>
              <c:numCache>
                <c:formatCode>0.00E+00</c:formatCode>
                <c:ptCount val="3"/>
                <c:pt idx="0">
                  <c:v>1529390</c:v>
                </c:pt>
                <c:pt idx="1">
                  <c:v>1552960</c:v>
                </c:pt>
                <c:pt idx="2">
                  <c:v>1554500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B-4B0F-9BBF-A36077347083}"/>
            </c:ext>
          </c:extLst>
        </c:ser>
        <c:ser>
          <c:idx val="1"/>
          <c:order val="1"/>
          <c:tx>
            <c:strRef>
              <c:f>'Benchmark results'!$A$18</c:f>
              <c:strCache>
                <c:ptCount val="1"/>
                <c:pt idx="0">
                  <c:v>Pixel 2XL armv8a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'Benchmark results'!$P$22:$R$22</c:f>
              <c:strCache>
                <c:ptCount val="3"/>
                <c:pt idx="0">
                  <c:v>frozen</c:v>
                </c:pt>
                <c:pt idx="1">
                  <c:v>optimized</c:v>
                </c:pt>
                <c:pt idx="2">
                  <c:v>2-quant</c:v>
                </c:pt>
              </c:strCache>
            </c:strRef>
          </c:cat>
          <c:val>
            <c:numRef>
              <c:f>('Benchmark results'!$K$18,'Benchmark results'!$M$18,'Benchmark results'!$O$18)</c:f>
              <c:numCache>
                <c:formatCode>0.00E+00</c:formatCode>
                <c:ptCount val="3"/>
                <c:pt idx="0">
                  <c:v>3770470</c:v>
                </c:pt>
                <c:pt idx="1">
                  <c:v>3819720</c:v>
                </c:pt>
                <c:pt idx="2">
                  <c:v>3778410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8B-4B0F-9BBF-A36077347083}"/>
            </c:ext>
          </c:extLst>
        </c:ser>
        <c:ser>
          <c:idx val="2"/>
          <c:order val="2"/>
          <c:tx>
            <c:strRef>
              <c:f>'Benchmark results'!$A$19</c:f>
              <c:strCache>
                <c:ptCount val="1"/>
                <c:pt idx="0">
                  <c:v>Y50-70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'Benchmark results'!$P$22:$R$22</c:f>
              <c:strCache>
                <c:ptCount val="3"/>
                <c:pt idx="0">
                  <c:v>frozen</c:v>
                </c:pt>
                <c:pt idx="1">
                  <c:v>optimized</c:v>
                </c:pt>
                <c:pt idx="2">
                  <c:v>2-quant</c:v>
                </c:pt>
              </c:strCache>
            </c:strRef>
          </c:cat>
          <c:val>
            <c:numRef>
              <c:f>('Benchmark results'!$K$19,'Benchmark results'!$M$19,'Benchmark results'!$O$19)</c:f>
              <c:numCache>
                <c:formatCode>0.00E+00</c:formatCode>
                <c:ptCount val="3"/>
                <c:pt idx="0">
                  <c:v>1615520</c:v>
                </c:pt>
                <c:pt idx="1">
                  <c:v>1551540</c:v>
                </c:pt>
                <c:pt idx="2">
                  <c:v>1532470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8B-4B0F-9BBF-A36077347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766655"/>
        <c:axId val="635039247"/>
      </c:barChart>
      <c:catAx>
        <c:axId val="53576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39247"/>
        <c:crosses val="autoZero"/>
        <c:auto val="1"/>
        <c:lblAlgn val="ctr"/>
        <c:lblOffset val="100"/>
        <c:noMultiLvlLbl val="0"/>
      </c:catAx>
      <c:valAx>
        <c:axId val="63503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E</a:t>
                </a:r>
                <a:r>
                  <a:rPr lang="en-GB"/>
                  <a:t>xecution Time in 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6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FA6B532-66B5-445F-AB51-06A764B2D035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919" cy="60723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24DCA3-8FCA-49E7-9E9D-A6B785A94B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8"/>
  <sheetViews>
    <sheetView showGridLines="0" tabSelected="1" topLeftCell="A7" workbookViewId="0">
      <selection activeCell="L9" sqref="L9"/>
    </sheetView>
  </sheetViews>
  <sheetFormatPr defaultColWidth="16.3046875" defaultRowHeight="19.95" customHeight="1"/>
  <cols>
    <col min="1" max="15" width="10.69140625" style="1" customWidth="1"/>
    <col min="16" max="256" width="16.3828125" style="1" customWidth="1"/>
  </cols>
  <sheetData>
    <row r="1" spans="1:17" ht="30" customHeight="1">
      <c r="A1" s="42" t="s">
        <v>58</v>
      </c>
      <c r="B1" s="42"/>
      <c r="C1" s="42"/>
      <c r="D1" s="42"/>
      <c r="E1" s="42"/>
      <c r="F1" s="42"/>
      <c r="G1" s="42"/>
      <c r="H1" s="42"/>
      <c r="I1" s="42"/>
    </row>
    <row r="2" spans="1:17" ht="30" customHeight="1">
      <c r="A2" s="2" t="s">
        <v>1</v>
      </c>
      <c r="B2" s="49" t="s">
        <v>2</v>
      </c>
      <c r="C2" s="50"/>
      <c r="D2" s="50"/>
      <c r="E2" s="50"/>
      <c r="F2" s="50"/>
      <c r="G2" s="50"/>
      <c r="H2" s="50"/>
      <c r="I2" s="50"/>
    </row>
    <row r="3" spans="1:17" ht="30" customHeight="1">
      <c r="A3" s="3" t="s">
        <v>3</v>
      </c>
      <c r="B3" s="54" t="s">
        <v>4</v>
      </c>
      <c r="C3" s="52"/>
      <c r="D3" s="51" t="s">
        <v>5</v>
      </c>
      <c r="E3" s="52"/>
      <c r="F3" s="51" t="s">
        <v>6</v>
      </c>
      <c r="G3" s="52"/>
      <c r="H3" s="51" t="s">
        <v>64</v>
      </c>
      <c r="I3" s="52"/>
    </row>
    <row r="4" spans="1:17" ht="30" customHeight="1">
      <c r="A4" s="4" t="s">
        <v>8</v>
      </c>
      <c r="B4" s="37">
        <v>74.143199999999993</v>
      </c>
      <c r="C4" s="38" t="str">
        <f>100/B4&amp;"fps"</f>
        <v>1.34874135456792fps</v>
      </c>
      <c r="D4" s="39">
        <v>69.871099999999998</v>
      </c>
      <c r="E4" s="38" t="str">
        <f>100/D4&amp;"fps"</f>
        <v>1.43120689383737fps</v>
      </c>
      <c r="F4" s="39">
        <v>73.137200000000007</v>
      </c>
      <c r="G4" s="38" t="str">
        <f>100/F4&amp;"fps"</f>
        <v>1.36729325158743fps</v>
      </c>
      <c r="H4" s="40"/>
      <c r="I4" s="40" t="e">
        <f>100/H4&amp;"fps"</f>
        <v>#DIV/0!</v>
      </c>
    </row>
    <row r="5" spans="1:17" ht="30" customHeight="1">
      <c r="A5" s="4" t="s">
        <v>9</v>
      </c>
      <c r="B5" s="37">
        <v>4.7043999999999997</v>
      </c>
      <c r="C5" s="38" t="str">
        <f>100/B5&amp;"fps"</f>
        <v>21.2566958591956fps</v>
      </c>
      <c r="D5" s="39">
        <v>5.3555999999999999</v>
      </c>
      <c r="E5" s="38" t="str">
        <f>100/D5&amp;"fps"</f>
        <v>18.6720442154007fps</v>
      </c>
      <c r="F5" s="39">
        <v>5.2389999999999999</v>
      </c>
      <c r="G5" s="38" t="str">
        <f>100/F5&amp;"fps"</f>
        <v>19.0876121397213fps</v>
      </c>
      <c r="H5" s="39"/>
      <c r="I5" s="38" t="e">
        <f>100/H5&amp;"fps"</f>
        <v>#DIV/0!</v>
      </c>
    </row>
    <row r="6" spans="1:17" ht="30" customHeight="1">
      <c r="A6" s="4" t="s">
        <v>10</v>
      </c>
      <c r="B6" s="37">
        <v>270.00229999999999</v>
      </c>
      <c r="C6" s="38" t="str">
        <f>100/B6&amp;"fps"</f>
        <v>0.370367215390387fps</v>
      </c>
      <c r="D6" s="39">
        <v>271.33999999999997</v>
      </c>
      <c r="E6" s="38" t="str">
        <f>100/D6&amp;"fps"</f>
        <v>0.368541313481241fps</v>
      </c>
      <c r="F6" s="39">
        <v>270.49189999999999</v>
      </c>
      <c r="G6" s="38" t="str">
        <f>100/F6&amp;"fps"</f>
        <v>0.369696837502343fps</v>
      </c>
      <c r="H6" s="39"/>
      <c r="I6" s="38" t="e">
        <f>100/H6&amp;"fps"</f>
        <v>#DIV/0!</v>
      </c>
    </row>
    <row r="7" spans="1:17" ht="30" customHeight="1">
      <c r="A7" s="4" t="s">
        <v>1</v>
      </c>
      <c r="B7" s="47" t="s">
        <v>11</v>
      </c>
      <c r="C7" s="46"/>
      <c r="D7" s="46"/>
      <c r="E7" s="46"/>
      <c r="F7" s="46"/>
      <c r="G7" s="46"/>
      <c r="H7" s="46"/>
      <c r="I7" s="46"/>
    </row>
    <row r="8" spans="1:17" ht="30" customHeight="1">
      <c r="A8" s="4" t="s">
        <v>3</v>
      </c>
      <c r="B8" s="53" t="s">
        <v>4</v>
      </c>
      <c r="C8" s="46"/>
      <c r="D8" s="45" t="s">
        <v>5</v>
      </c>
      <c r="E8" s="46"/>
      <c r="F8" s="45" t="s">
        <v>6</v>
      </c>
      <c r="G8" s="46"/>
      <c r="H8" s="45" t="s">
        <v>64</v>
      </c>
      <c r="I8" s="46"/>
    </row>
    <row r="9" spans="1:17" ht="30" customHeight="1">
      <c r="A9" s="4" t="s">
        <v>8</v>
      </c>
      <c r="B9" s="37">
        <v>234.1944</v>
      </c>
      <c r="C9" s="38" t="str">
        <f>309/B9&amp;"fps"</f>
        <v>1.31941668972443fps</v>
      </c>
      <c r="D9" s="39">
        <v>218.7996</v>
      </c>
      <c r="E9" s="38" t="str">
        <f>309/D9&amp;"fps"</f>
        <v>1.41225121069691fps</v>
      </c>
      <c r="F9" s="39">
        <v>228.19110000000001</v>
      </c>
      <c r="G9" s="38" t="str">
        <f>309/F9&amp;"fps"</f>
        <v>1.35412818466627fps</v>
      </c>
      <c r="H9" s="41"/>
      <c r="I9" s="40" t="e">
        <f>309/H9&amp;"fps"</f>
        <v>#DIV/0!</v>
      </c>
    </row>
    <row r="10" spans="1:17" ht="30" customHeight="1">
      <c r="A10" s="4" t="s">
        <v>9</v>
      </c>
      <c r="B10" s="37">
        <v>12.6921</v>
      </c>
      <c r="C10" s="38" t="str">
        <f>309/B10&amp;"fps"</f>
        <v>24.3458529321389fps</v>
      </c>
      <c r="D10" s="39">
        <v>13.2439</v>
      </c>
      <c r="E10" s="38" t="str">
        <f>309/D10&amp;"fps"</f>
        <v>23.3314960094836fps</v>
      </c>
      <c r="F10" s="39">
        <v>12.81</v>
      </c>
      <c r="G10" s="38" t="str">
        <f>309/F10&amp;"fps"</f>
        <v>24.1217798594848fps</v>
      </c>
      <c r="H10" s="39"/>
      <c r="I10" s="38" t="e">
        <f>309/H10&amp;"fps"</f>
        <v>#DIV/0!</v>
      </c>
    </row>
    <row r="11" spans="1:17" ht="30" customHeight="1">
      <c r="A11" s="4" t="s">
        <v>10</v>
      </c>
      <c r="B11" s="37">
        <v>826.47239999999999</v>
      </c>
      <c r="C11" s="38" t="str">
        <f>309/B11&amp;"fps"</f>
        <v>0.373878183953874fps</v>
      </c>
      <c r="D11" s="39">
        <v>828.26819999999998</v>
      </c>
      <c r="E11" s="38" t="str">
        <f>309/D11&amp;"fps"</f>
        <v>0.373067564346911fps</v>
      </c>
      <c r="F11" s="39">
        <v>828.66269999999997</v>
      </c>
      <c r="G11" s="38" t="str">
        <f>309/F11&amp;"fps"</f>
        <v>0.372889958725064fps</v>
      </c>
      <c r="H11" s="39"/>
      <c r="I11" s="38" t="e">
        <f>309/H11&amp;"fps"</f>
        <v>#DIV/0!</v>
      </c>
      <c r="P11" s="1" t="s">
        <v>67</v>
      </c>
    </row>
    <row r="12" spans="1:17" ht="30" customHeight="1">
      <c r="A12" s="4" t="s">
        <v>1</v>
      </c>
      <c r="B12" s="55" t="s">
        <v>12</v>
      </c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1" t="s">
        <v>5</v>
      </c>
      <c r="Q12" s="13" t="s">
        <v>55</v>
      </c>
    </row>
    <row r="13" spans="1:17" ht="30" customHeight="1">
      <c r="A13" s="4" t="s">
        <v>3</v>
      </c>
      <c r="B13" s="48"/>
      <c r="C13" s="44"/>
      <c r="D13" s="43" t="s">
        <v>5</v>
      </c>
      <c r="E13" s="44"/>
      <c r="F13" s="43" t="s">
        <v>6</v>
      </c>
      <c r="G13" s="44"/>
      <c r="H13" s="43" t="s">
        <v>64</v>
      </c>
      <c r="I13" s="44"/>
      <c r="J13" s="43" t="s">
        <v>5</v>
      </c>
      <c r="K13" s="44"/>
      <c r="L13" s="43" t="s">
        <v>6</v>
      </c>
      <c r="M13" s="44"/>
      <c r="N13" s="43" t="s">
        <v>64</v>
      </c>
      <c r="O13" s="44"/>
      <c r="P13" s="1" t="s">
        <v>6</v>
      </c>
      <c r="Q13" s="13" t="s">
        <v>55</v>
      </c>
    </row>
    <row r="14" spans="1:17" ht="30" customHeight="1">
      <c r="A14" s="4" t="s">
        <v>8</v>
      </c>
      <c r="B14" s="11"/>
      <c r="C14" s="12"/>
      <c r="D14" s="39">
        <v>138.93</v>
      </c>
      <c r="E14" s="38" t="str">
        <f t="shared" ref="E14:E18" si="0">D14/94.27&amp;"fps"</f>
        <v>1.47374562427071fps</v>
      </c>
      <c r="F14" s="39">
        <v>140.74</v>
      </c>
      <c r="G14" s="38" t="str">
        <f t="shared" ref="G14:G18" si="1">F14/94.27&amp;"fps"</f>
        <v>1.49294579399597fps</v>
      </c>
      <c r="H14" s="41"/>
      <c r="I14" s="38" t="str">
        <f t="shared" ref="I14:I18" si="2">H14/94.27&amp;"fps"</f>
        <v>0fps</v>
      </c>
      <c r="J14" s="39" t="s">
        <v>63</v>
      </c>
      <c r="K14" s="38"/>
      <c r="L14" s="39" t="s">
        <v>63</v>
      </c>
      <c r="M14" s="38"/>
      <c r="N14" s="40" t="s">
        <v>63</v>
      </c>
      <c r="O14" s="38"/>
      <c r="P14" s="13" t="s">
        <v>66</v>
      </c>
      <c r="Q14" s="13" t="s">
        <v>55</v>
      </c>
    </row>
    <row r="15" spans="1:17" ht="30" customHeight="1">
      <c r="A15" s="4" t="s">
        <v>9</v>
      </c>
      <c r="B15" s="11"/>
      <c r="C15" s="12"/>
      <c r="D15" s="40"/>
      <c r="E15" s="38" t="str">
        <f t="shared" si="0"/>
        <v>0fps</v>
      </c>
      <c r="F15" s="40"/>
      <c r="G15" s="38" t="str">
        <f t="shared" si="1"/>
        <v>0fps</v>
      </c>
      <c r="H15" s="40"/>
      <c r="I15" s="38" t="str">
        <f t="shared" si="2"/>
        <v>0fps</v>
      </c>
      <c r="J15" s="39" t="s">
        <v>63</v>
      </c>
      <c r="K15" s="38"/>
      <c r="L15" s="39" t="s">
        <v>63</v>
      </c>
      <c r="M15" s="38"/>
      <c r="N15" s="40" t="s">
        <v>63</v>
      </c>
      <c r="O15" s="38"/>
    </row>
    <row r="16" spans="1:17" ht="30" customHeight="1">
      <c r="A16" s="4" t="s">
        <v>10</v>
      </c>
      <c r="B16" s="11"/>
      <c r="C16" s="12"/>
      <c r="D16" s="39">
        <v>36.28</v>
      </c>
      <c r="E16" s="38" t="str">
        <f t="shared" si="0"/>
        <v>0.384852020791344fps</v>
      </c>
      <c r="F16" s="39">
        <v>36.25</v>
      </c>
      <c r="G16" s="38" t="str">
        <f t="shared" si="1"/>
        <v>0.384533785934019fps</v>
      </c>
      <c r="H16" s="39"/>
      <c r="I16" s="38" t="str">
        <f t="shared" si="2"/>
        <v>0fps</v>
      </c>
      <c r="J16" s="39" t="s">
        <v>63</v>
      </c>
      <c r="K16" s="38"/>
      <c r="L16" s="39" t="s">
        <v>63</v>
      </c>
      <c r="M16" s="38"/>
      <c r="N16" s="40" t="s">
        <v>63</v>
      </c>
      <c r="O16" s="38"/>
      <c r="P16" s="1" t="s">
        <v>68</v>
      </c>
    </row>
    <row r="17" spans="1:256" ht="30" customHeight="1">
      <c r="A17" s="4" t="s">
        <v>65</v>
      </c>
      <c r="B17" s="11"/>
      <c r="C17" s="12"/>
      <c r="D17" s="8">
        <v>62.73</v>
      </c>
      <c r="E17" s="6" t="str">
        <f t="shared" si="0"/>
        <v>0.665429086665959fps</v>
      </c>
      <c r="F17" s="8">
        <v>60.87</v>
      </c>
      <c r="G17" s="6" t="str">
        <f t="shared" si="1"/>
        <v>0.645698525511828fps</v>
      </c>
      <c r="H17" s="8">
        <v>58.41</v>
      </c>
      <c r="I17" s="6" t="str">
        <f t="shared" si="2"/>
        <v>0.619603267211202fps</v>
      </c>
      <c r="J17" s="7" t="s">
        <v>63</v>
      </c>
      <c r="K17" s="36">
        <v>1529390</v>
      </c>
      <c r="L17" s="34" t="s">
        <v>63</v>
      </c>
      <c r="M17" s="36">
        <v>1552960</v>
      </c>
      <c r="N17" s="35" t="s">
        <v>63</v>
      </c>
      <c r="O17" s="36">
        <v>1554500</v>
      </c>
      <c r="P17" s="13" t="s">
        <v>5</v>
      </c>
      <c r="Q17" s="13" t="s">
        <v>69</v>
      </c>
    </row>
    <row r="18" spans="1:256" ht="30" customHeight="1">
      <c r="A18" s="4" t="s">
        <v>14</v>
      </c>
      <c r="B18" s="11"/>
      <c r="C18" s="12"/>
      <c r="D18" s="7">
        <v>25.68</v>
      </c>
      <c r="E18" s="6" t="str">
        <f t="shared" si="0"/>
        <v>0.272409037869948fps</v>
      </c>
      <c r="F18" s="7">
        <v>25.57</v>
      </c>
      <c r="G18" s="6" t="str">
        <f t="shared" si="1"/>
        <v>0.271242176726424fps</v>
      </c>
      <c r="H18" s="7">
        <v>25.67</v>
      </c>
      <c r="I18" s="31" t="str">
        <f t="shared" si="2"/>
        <v>0.272302959584173fps</v>
      </c>
      <c r="J18" s="7" t="s">
        <v>63</v>
      </c>
      <c r="K18" s="36">
        <v>3770470</v>
      </c>
      <c r="L18" s="34" t="s">
        <v>63</v>
      </c>
      <c r="M18" s="36">
        <v>3819720</v>
      </c>
      <c r="N18" s="35" t="s">
        <v>63</v>
      </c>
      <c r="O18" s="36">
        <v>3778410</v>
      </c>
      <c r="P18" s="13" t="s">
        <v>6</v>
      </c>
      <c r="Q18" s="13" t="s">
        <v>71</v>
      </c>
    </row>
    <row r="19" spans="1:256" ht="30" customHeight="1">
      <c r="A19" s="4" t="s">
        <v>62</v>
      </c>
      <c r="B19" s="11"/>
      <c r="C19" s="12"/>
      <c r="D19" s="7">
        <v>57.35</v>
      </c>
      <c r="E19" s="6" t="str">
        <f>D19/94.27&amp;"fps"</f>
        <v>0.608358968919062fps</v>
      </c>
      <c r="F19" s="7">
        <v>57.68</v>
      </c>
      <c r="G19" s="6" t="str">
        <f>F19/94.27&amp;"fps"</f>
        <v>0.611859552349634fps</v>
      </c>
      <c r="H19" s="7">
        <v>61.52</v>
      </c>
      <c r="I19" s="6" t="str">
        <f>H19/94.27&amp;"fps"</f>
        <v>0.652593614087196fps</v>
      </c>
      <c r="J19" s="7" t="s">
        <v>63</v>
      </c>
      <c r="K19" s="32">
        <v>1615520</v>
      </c>
      <c r="L19" s="34" t="s">
        <v>63</v>
      </c>
      <c r="M19" s="32">
        <v>1551540</v>
      </c>
      <c r="N19" s="35" t="s">
        <v>63</v>
      </c>
      <c r="O19" s="32">
        <v>1532470</v>
      </c>
      <c r="P19" s="13" t="s">
        <v>66</v>
      </c>
      <c r="Q19" s="13" t="s">
        <v>70</v>
      </c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  <c r="II19" s="13"/>
      <c r="IJ19" s="13"/>
      <c r="IK19" s="13"/>
      <c r="IL19" s="13"/>
      <c r="IM19" s="13"/>
      <c r="IN19" s="13"/>
      <c r="IO19" s="13"/>
      <c r="IP19" s="13"/>
      <c r="IQ19" s="13"/>
      <c r="IR19" s="13"/>
      <c r="IS19" s="13"/>
      <c r="IT19" s="13"/>
      <c r="IU19" s="13"/>
      <c r="IV19" s="13"/>
    </row>
    <row r="20" spans="1:256" ht="30" customHeight="1">
      <c r="A20" s="4" t="s">
        <v>1</v>
      </c>
      <c r="B20" s="57" t="s">
        <v>59</v>
      </c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</row>
    <row r="21" spans="1:256" ht="30" customHeight="1">
      <c r="A21" s="4" t="s">
        <v>3</v>
      </c>
      <c r="B21" s="48"/>
      <c r="C21" s="44"/>
      <c r="D21" s="43" t="s">
        <v>60</v>
      </c>
      <c r="E21" s="44"/>
      <c r="F21" s="43" t="s">
        <v>61</v>
      </c>
      <c r="G21" s="44"/>
      <c r="H21" s="48"/>
      <c r="I21" s="44"/>
      <c r="J21" s="43" t="s">
        <v>60</v>
      </c>
      <c r="K21" s="44"/>
      <c r="L21" s="43" t="s">
        <v>61</v>
      </c>
      <c r="M21" s="44"/>
      <c r="N21" s="28"/>
      <c r="O21" s="27"/>
    </row>
    <row r="22" spans="1:256" ht="30" customHeight="1">
      <c r="A22" s="4" t="s">
        <v>14</v>
      </c>
      <c r="B22" s="11"/>
      <c r="C22" s="12"/>
      <c r="D22" s="33"/>
      <c r="E22" s="31"/>
      <c r="F22" s="7"/>
      <c r="G22" s="31"/>
      <c r="H22" s="11"/>
      <c r="I22" s="12"/>
      <c r="J22" s="7" t="s">
        <v>63</v>
      </c>
      <c r="K22" s="36">
        <v>7089450</v>
      </c>
      <c r="L22" s="7" t="s">
        <v>63</v>
      </c>
      <c r="M22" s="31"/>
      <c r="N22" s="27"/>
      <c r="O22" s="28"/>
      <c r="P22" s="1" t="s">
        <v>72</v>
      </c>
      <c r="Q22" s="1" t="s">
        <v>73</v>
      </c>
      <c r="R22" s="1" t="s">
        <v>74</v>
      </c>
    </row>
    <row r="23" spans="1:256" ht="30" customHeight="1">
      <c r="A23" s="4" t="s">
        <v>62</v>
      </c>
      <c r="B23" s="11"/>
      <c r="C23" s="12"/>
      <c r="D23" s="32"/>
      <c r="E23" s="6"/>
      <c r="F23" s="8"/>
      <c r="G23" s="6"/>
      <c r="H23" s="11"/>
      <c r="I23" s="12"/>
      <c r="J23" s="7" t="s">
        <v>63</v>
      </c>
      <c r="K23" s="32">
        <v>1750330</v>
      </c>
      <c r="L23" s="7" t="s">
        <v>63</v>
      </c>
      <c r="M23" s="6"/>
      <c r="N23" s="29"/>
      <c r="O23" s="28"/>
    </row>
    <row r="24" spans="1:256" ht="30" customHeight="1">
      <c r="A24" s="4"/>
      <c r="B24" s="11"/>
      <c r="C24" s="12"/>
      <c r="D24" s="32"/>
      <c r="E24" s="6"/>
      <c r="F24" s="7"/>
      <c r="G24" s="6"/>
      <c r="H24" s="11"/>
      <c r="I24" s="12"/>
      <c r="J24" s="7"/>
      <c r="K24" s="6"/>
      <c r="L24" s="7"/>
      <c r="M24" s="6"/>
      <c r="N24" s="30"/>
      <c r="O24" s="28"/>
    </row>
    <row r="25" spans="1:256" ht="30" customHeight="1">
      <c r="A25" s="4"/>
      <c r="B25" s="11"/>
      <c r="C25" s="12"/>
      <c r="D25" s="32"/>
      <c r="E25" s="6"/>
      <c r="F25" s="8"/>
      <c r="G25" s="6"/>
      <c r="H25" s="11"/>
      <c r="I25" s="12"/>
      <c r="J25" s="7"/>
      <c r="K25" s="6"/>
      <c r="L25" s="7"/>
      <c r="M25" s="6"/>
      <c r="N25" s="29"/>
      <c r="O25" s="28"/>
    </row>
    <row r="26" spans="1:256" ht="30" customHeight="1">
      <c r="A26" s="4"/>
      <c r="B26" s="11"/>
      <c r="C26" s="12"/>
      <c r="D26" s="7"/>
      <c r="E26" s="6"/>
      <c r="F26" s="7"/>
      <c r="G26" s="6"/>
      <c r="H26" s="11"/>
      <c r="I26" s="12"/>
      <c r="J26" s="7"/>
      <c r="K26" s="6"/>
      <c r="L26" s="7"/>
      <c r="M26" s="6"/>
      <c r="N26" s="30"/>
      <c r="O26" s="28"/>
    </row>
    <row r="27" spans="1:256" ht="30" customHeight="1">
      <c r="A27" s="4"/>
      <c r="B27" s="11"/>
      <c r="C27" s="12"/>
      <c r="D27" s="7"/>
      <c r="E27" s="6"/>
      <c r="F27" s="7"/>
      <c r="G27" s="6"/>
      <c r="H27" s="11"/>
      <c r="I27" s="12"/>
      <c r="J27" s="7"/>
      <c r="K27" s="6"/>
      <c r="L27" s="7"/>
      <c r="M27" s="6"/>
      <c r="N27" s="30"/>
      <c r="O27" s="28"/>
    </row>
    <row r="28" spans="1:256" ht="30" customHeight="1">
      <c r="J28" s="7"/>
    </row>
  </sheetData>
  <mergeCells count="26">
    <mergeCell ref="J13:K13"/>
    <mergeCell ref="L13:M13"/>
    <mergeCell ref="N13:O13"/>
    <mergeCell ref="B20:O20"/>
    <mergeCell ref="B21:C21"/>
    <mergeCell ref="D21:E21"/>
    <mergeCell ref="F21:G21"/>
    <mergeCell ref="H21:I21"/>
    <mergeCell ref="J21:K21"/>
    <mergeCell ref="L21:M21"/>
    <mergeCell ref="A1:I1"/>
    <mergeCell ref="H13:I13"/>
    <mergeCell ref="F13:G13"/>
    <mergeCell ref="D13:E13"/>
    <mergeCell ref="H8:I8"/>
    <mergeCell ref="B7:I7"/>
    <mergeCell ref="B13:C13"/>
    <mergeCell ref="F8:G8"/>
    <mergeCell ref="B2:I2"/>
    <mergeCell ref="D8:E8"/>
    <mergeCell ref="H3:I3"/>
    <mergeCell ref="B8:C8"/>
    <mergeCell ref="F3:G3"/>
    <mergeCell ref="D3:E3"/>
    <mergeCell ref="B3:C3"/>
    <mergeCell ref="B12:O12"/>
  </mergeCells>
  <pageMargins left="0.5" right="0.5" top="0.75" bottom="0.75" header="0.27777800000000002" footer="0.27777800000000002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FBBF1-FD01-4C83-84B1-62F2C0C687B7}">
  <sheetPr>
    <pageSetUpPr fitToPage="1"/>
  </sheetPr>
  <dimension ref="A1:IV29"/>
  <sheetViews>
    <sheetView showGridLines="0" topLeftCell="A13" workbookViewId="0">
      <selection activeCell="O20" sqref="O20"/>
    </sheetView>
  </sheetViews>
  <sheetFormatPr defaultColWidth="16.3046875" defaultRowHeight="19.95" customHeight="1"/>
  <cols>
    <col min="1" max="15" width="10.69140625" style="13" customWidth="1"/>
    <col min="16" max="256" width="16.3828125" style="13" customWidth="1"/>
  </cols>
  <sheetData>
    <row r="1" spans="1:15" ht="30" customHeight="1">
      <c r="A1" s="42" t="s">
        <v>58</v>
      </c>
      <c r="B1" s="42"/>
      <c r="C1" s="42"/>
      <c r="D1" s="42"/>
      <c r="E1" s="42"/>
      <c r="F1" s="42"/>
      <c r="G1" s="42"/>
      <c r="H1" s="42"/>
      <c r="I1" s="42"/>
    </row>
    <row r="2" spans="1:15" ht="30" customHeight="1">
      <c r="A2" s="2" t="s">
        <v>1</v>
      </c>
      <c r="B2" s="49" t="s">
        <v>2</v>
      </c>
      <c r="C2" s="50"/>
      <c r="D2" s="50"/>
      <c r="E2" s="50"/>
      <c r="F2" s="50"/>
      <c r="G2" s="50"/>
      <c r="H2" s="50"/>
      <c r="I2" s="50"/>
    </row>
    <row r="3" spans="1:15" ht="30" customHeight="1">
      <c r="A3" s="3" t="s">
        <v>3</v>
      </c>
      <c r="B3" s="59" t="s">
        <v>4</v>
      </c>
      <c r="C3" s="60"/>
      <c r="D3" s="61" t="s">
        <v>5</v>
      </c>
      <c r="E3" s="60"/>
      <c r="F3" s="61" t="s">
        <v>6</v>
      </c>
      <c r="G3" s="60"/>
      <c r="H3" s="61" t="s">
        <v>7</v>
      </c>
      <c r="I3" s="60"/>
    </row>
    <row r="4" spans="1:15" ht="30" customHeight="1">
      <c r="A4" s="4" t="s">
        <v>8</v>
      </c>
      <c r="B4" s="5">
        <v>74.143199999999993</v>
      </c>
      <c r="C4" s="6" t="str">
        <f>100/B4&amp;"fps"</f>
        <v>1.34874135456792fps</v>
      </c>
      <c r="D4" s="7">
        <v>69.871099999999998</v>
      </c>
      <c r="E4" s="6" t="str">
        <f>100/D4&amp;"fps"</f>
        <v>1.43120689383737fps</v>
      </c>
      <c r="F4" s="7">
        <v>73.137200000000007</v>
      </c>
      <c r="G4" s="6" t="str">
        <f>100/F4&amp;"fps"</f>
        <v>1.36729325158743fps</v>
      </c>
      <c r="H4" s="8"/>
      <c r="I4" s="8" t="e">
        <f>100/H4&amp;"fps"</f>
        <v>#DIV/0!</v>
      </c>
    </row>
    <row r="5" spans="1:15" ht="30" customHeight="1">
      <c r="A5" s="4" t="s">
        <v>9</v>
      </c>
      <c r="B5" s="5">
        <v>4.7043999999999997</v>
      </c>
      <c r="C5" s="9" t="str">
        <f>100/B5&amp;"fps"</f>
        <v>21.2566958591956fps</v>
      </c>
      <c r="D5" s="7">
        <v>5.3555999999999999</v>
      </c>
      <c r="E5" s="9" t="str">
        <f>100/D5&amp;"fps"</f>
        <v>18.6720442154007fps</v>
      </c>
      <c r="F5" s="7">
        <v>5.2389999999999999</v>
      </c>
      <c r="G5" s="9" t="str">
        <f>100/F5&amp;"fps"</f>
        <v>19.0876121397213fps</v>
      </c>
      <c r="H5" s="7">
        <v>655.58810000000005</v>
      </c>
      <c r="I5" s="9" t="str">
        <f>100/H5&amp;"fps"</f>
        <v>0.152534800433382fps</v>
      </c>
    </row>
    <row r="6" spans="1:15" ht="30" customHeight="1">
      <c r="A6" s="4" t="s">
        <v>10</v>
      </c>
      <c r="B6" s="5">
        <v>270.00229999999999</v>
      </c>
      <c r="C6" s="6" t="str">
        <f>100/B6&amp;"fps"</f>
        <v>0.370367215390387fps</v>
      </c>
      <c r="D6" s="7">
        <v>271.33999999999997</v>
      </c>
      <c r="E6" s="6" t="str">
        <f>100/D6&amp;"fps"</f>
        <v>0.368541313481241fps</v>
      </c>
      <c r="F6" s="7">
        <v>270.49189999999999</v>
      </c>
      <c r="G6" s="6" t="str">
        <f>100/F6&amp;"fps"</f>
        <v>0.369696837502343fps</v>
      </c>
      <c r="H6" s="7">
        <v>2892.9575</v>
      </c>
      <c r="I6" s="6" t="str">
        <f>100/H6&amp;"fps"</f>
        <v>0.0345667020687307fps</v>
      </c>
    </row>
    <row r="7" spans="1:15" ht="30" customHeight="1">
      <c r="A7" s="4" t="s">
        <v>1</v>
      </c>
      <c r="B7" s="62" t="s">
        <v>11</v>
      </c>
      <c r="C7" s="44"/>
      <c r="D7" s="44"/>
      <c r="E7" s="44"/>
      <c r="F7" s="44"/>
      <c r="G7" s="44"/>
      <c r="H7" s="44"/>
      <c r="I7" s="44"/>
    </row>
    <row r="8" spans="1:15" ht="30" customHeight="1">
      <c r="A8" s="4" t="s">
        <v>3</v>
      </c>
      <c r="B8" s="63" t="s">
        <v>4</v>
      </c>
      <c r="C8" s="44"/>
      <c r="D8" s="43" t="s">
        <v>5</v>
      </c>
      <c r="E8" s="44"/>
      <c r="F8" s="43" t="s">
        <v>6</v>
      </c>
      <c r="G8" s="44"/>
      <c r="H8" s="43" t="s">
        <v>7</v>
      </c>
      <c r="I8" s="44"/>
    </row>
    <row r="9" spans="1:15" ht="30" customHeight="1">
      <c r="A9" s="4" t="s">
        <v>8</v>
      </c>
      <c r="B9" s="5">
        <v>234.1944</v>
      </c>
      <c r="C9" s="6" t="str">
        <f>309/B9&amp;"fps"</f>
        <v>1.31941668972443fps</v>
      </c>
      <c r="D9" s="7">
        <v>218.7996</v>
      </c>
      <c r="E9" s="6" t="str">
        <f>309/D9&amp;"fps"</f>
        <v>1.41225121069691fps</v>
      </c>
      <c r="F9" s="7">
        <v>228.19110000000001</v>
      </c>
      <c r="G9" s="6" t="str">
        <f>309/F9&amp;"fps"</f>
        <v>1.35412818466627fps</v>
      </c>
      <c r="H9" s="10"/>
      <c r="I9" s="8" t="e">
        <f>309/H9&amp;"fps"</f>
        <v>#DIV/0!</v>
      </c>
    </row>
    <row r="10" spans="1:15" ht="30" customHeight="1">
      <c r="A10" s="4" t="s">
        <v>9</v>
      </c>
      <c r="B10" s="5">
        <v>12.6921</v>
      </c>
      <c r="C10" s="9" t="str">
        <f>309/B10&amp;"fps"</f>
        <v>24.3458529321389fps</v>
      </c>
      <c r="D10" s="7">
        <v>13.2439</v>
      </c>
      <c r="E10" s="9" t="str">
        <f>309/D10&amp;"fps"</f>
        <v>23.3314960094836fps</v>
      </c>
      <c r="F10" s="7">
        <v>12.81</v>
      </c>
      <c r="G10" s="9" t="str">
        <f>309/F10&amp;"fps"</f>
        <v>24.1217798594848fps</v>
      </c>
      <c r="H10" s="7">
        <v>1999.4155000000001</v>
      </c>
      <c r="I10" s="9" t="str">
        <f>309/H10&amp;"fps"</f>
        <v>0.154545165824712fps</v>
      </c>
    </row>
    <row r="11" spans="1:15" ht="30" customHeight="1">
      <c r="A11" s="4" t="s">
        <v>10</v>
      </c>
      <c r="B11" s="5">
        <v>826.47239999999999</v>
      </c>
      <c r="C11" s="6" t="str">
        <f>309/B11&amp;"fps"</f>
        <v>0.373878183953874fps</v>
      </c>
      <c r="D11" s="7">
        <v>828.26819999999998</v>
      </c>
      <c r="E11" s="6" t="str">
        <f>309/D11&amp;"fps"</f>
        <v>0.373067564346911fps</v>
      </c>
      <c r="F11" s="7">
        <v>828.66269999999997</v>
      </c>
      <c r="G11" s="6" t="str">
        <f>309/F11&amp;"fps"</f>
        <v>0.372889958725064fps</v>
      </c>
      <c r="H11" s="7">
        <v>8845.4588000000003</v>
      </c>
      <c r="I11" s="6" t="str">
        <f>309/H11&amp;"fps"</f>
        <v>0.0349331794977102fps</v>
      </c>
    </row>
    <row r="12" spans="1:15" ht="30" customHeight="1">
      <c r="A12" s="4" t="s">
        <v>1</v>
      </c>
      <c r="B12" s="55" t="s">
        <v>12</v>
      </c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</row>
    <row r="13" spans="1:15" ht="30" customHeight="1">
      <c r="A13" s="4" t="s">
        <v>3</v>
      </c>
      <c r="B13" s="48"/>
      <c r="C13" s="44"/>
      <c r="D13" s="43" t="s">
        <v>5</v>
      </c>
      <c r="E13" s="44"/>
      <c r="F13" s="43" t="s">
        <v>6</v>
      </c>
      <c r="G13" s="44"/>
      <c r="H13" s="43" t="s">
        <v>7</v>
      </c>
      <c r="I13" s="44"/>
      <c r="J13" s="43" t="s">
        <v>5</v>
      </c>
      <c r="K13" s="44"/>
      <c r="L13" s="43" t="s">
        <v>6</v>
      </c>
      <c r="M13" s="44"/>
      <c r="N13" s="43" t="s">
        <v>7</v>
      </c>
      <c r="O13" s="44"/>
    </row>
    <row r="14" spans="1:15" ht="30" customHeight="1">
      <c r="A14" s="4" t="s">
        <v>8</v>
      </c>
      <c r="B14" s="11"/>
      <c r="C14" s="12"/>
      <c r="D14" s="7">
        <v>138.93</v>
      </c>
      <c r="E14" s="9" t="str">
        <f t="shared" ref="E14:E18" si="0">D14/94.27&amp;"fps"</f>
        <v>1.47374562427071fps</v>
      </c>
      <c r="F14" s="7">
        <v>140.74</v>
      </c>
      <c r="G14" s="9" t="str">
        <f t="shared" ref="G14:G18" si="1">F14/94.27&amp;"fps"</f>
        <v>1.49294579399597fps</v>
      </c>
      <c r="H14" s="10"/>
      <c r="I14" s="6" t="str">
        <f t="shared" ref="I14:I18" si="2">H14/94.27&amp;"fps"</f>
        <v>0fps</v>
      </c>
      <c r="J14" s="7" t="s">
        <v>63</v>
      </c>
      <c r="K14" s="31"/>
      <c r="L14" s="34" t="s">
        <v>63</v>
      </c>
      <c r="M14" s="31"/>
      <c r="N14" s="35" t="s">
        <v>63</v>
      </c>
      <c r="O14" s="31"/>
    </row>
    <row r="15" spans="1:15" ht="30" customHeight="1">
      <c r="A15" s="4" t="s">
        <v>9</v>
      </c>
      <c r="B15" s="11"/>
      <c r="C15" s="12"/>
      <c r="D15" s="8"/>
      <c r="E15" s="6" t="str">
        <f t="shared" si="0"/>
        <v>0fps</v>
      </c>
      <c r="F15" s="8"/>
      <c r="G15" s="6" t="str">
        <f t="shared" si="1"/>
        <v>0fps</v>
      </c>
      <c r="H15" s="8"/>
      <c r="I15" s="6" t="str">
        <f t="shared" si="2"/>
        <v>0fps</v>
      </c>
      <c r="J15" s="7" t="s">
        <v>63</v>
      </c>
      <c r="K15" s="31"/>
      <c r="L15" s="34" t="s">
        <v>63</v>
      </c>
      <c r="M15" s="31"/>
      <c r="N15" s="35" t="s">
        <v>63</v>
      </c>
      <c r="O15" s="31"/>
    </row>
    <row r="16" spans="1:15" ht="30" customHeight="1">
      <c r="A16" s="4" t="s">
        <v>10</v>
      </c>
      <c r="B16" s="11"/>
      <c r="C16" s="12"/>
      <c r="D16" s="7">
        <v>36.28</v>
      </c>
      <c r="E16" s="6" t="str">
        <f t="shared" si="0"/>
        <v>0.384852020791344fps</v>
      </c>
      <c r="F16" s="7">
        <v>36.25</v>
      </c>
      <c r="G16" s="6" t="str">
        <f t="shared" si="1"/>
        <v>0.384533785934019fps</v>
      </c>
      <c r="H16" s="7">
        <v>3.43</v>
      </c>
      <c r="I16" s="6" t="str">
        <f t="shared" si="2"/>
        <v>0.0363848520207914fps</v>
      </c>
      <c r="J16" s="7" t="s">
        <v>63</v>
      </c>
      <c r="K16" s="31"/>
      <c r="L16" s="34" t="s">
        <v>63</v>
      </c>
      <c r="M16" s="31"/>
      <c r="N16" s="35" t="s">
        <v>63</v>
      </c>
      <c r="O16" s="31"/>
    </row>
    <row r="17" spans="1:15" ht="30" customHeight="1">
      <c r="A17" s="4" t="s">
        <v>13</v>
      </c>
      <c r="B17" s="11"/>
      <c r="C17" s="12"/>
      <c r="D17" s="8"/>
      <c r="E17" s="6" t="str">
        <f t="shared" si="0"/>
        <v>0fps</v>
      </c>
      <c r="F17" s="8"/>
      <c r="G17" s="6" t="str">
        <f t="shared" si="1"/>
        <v>0fps</v>
      </c>
      <c r="H17" s="8"/>
      <c r="I17" s="6" t="str">
        <f t="shared" si="2"/>
        <v>0fps</v>
      </c>
      <c r="J17" s="7" t="s">
        <v>63</v>
      </c>
      <c r="K17" s="31"/>
      <c r="L17" s="34" t="s">
        <v>63</v>
      </c>
      <c r="M17" s="31"/>
      <c r="N17" s="35" t="s">
        <v>63</v>
      </c>
      <c r="O17" s="31"/>
    </row>
    <row r="18" spans="1:15" ht="30" customHeight="1">
      <c r="A18" s="4" t="s">
        <v>14</v>
      </c>
      <c r="B18" s="11"/>
      <c r="C18" s="12"/>
      <c r="D18" s="7">
        <v>23.96</v>
      </c>
      <c r="E18" s="6" t="str">
        <f t="shared" si="0"/>
        <v>0.254163572716665fps</v>
      </c>
      <c r="F18" s="7">
        <v>23.88</v>
      </c>
      <c r="G18" s="6" t="str">
        <f t="shared" si="1"/>
        <v>0.253314946430466fps</v>
      </c>
      <c r="H18" s="7">
        <v>20.38</v>
      </c>
      <c r="I18" s="9" t="str">
        <f t="shared" si="2"/>
        <v>0.21618754640925fps</v>
      </c>
      <c r="J18" s="7" t="s">
        <v>63</v>
      </c>
      <c r="K18" s="31"/>
      <c r="L18" s="34" t="s">
        <v>63</v>
      </c>
      <c r="M18" s="31"/>
      <c r="N18" s="35" t="s">
        <v>63</v>
      </c>
      <c r="O18" s="31"/>
    </row>
    <row r="19" spans="1:15" ht="30" customHeight="1">
      <c r="A19" s="4" t="s">
        <v>15</v>
      </c>
      <c r="B19" s="11"/>
      <c r="C19" s="12"/>
      <c r="D19" s="7">
        <v>23.96</v>
      </c>
      <c r="E19" s="6" t="str">
        <f>D19/94.27&amp;"fps"</f>
        <v>0.254163572716665fps</v>
      </c>
      <c r="F19" s="7">
        <v>19.43</v>
      </c>
      <c r="G19" s="6" t="str">
        <f>F19/94.27&amp;"fps"</f>
        <v>0.206110109260634fps</v>
      </c>
      <c r="H19" s="7">
        <v>18.55</v>
      </c>
      <c r="I19" s="6" t="str">
        <f>H19/94.27&amp;"fps"</f>
        <v>0.196775220112443fps</v>
      </c>
      <c r="J19" s="7" t="s">
        <v>63</v>
      </c>
      <c r="K19" s="6"/>
      <c r="L19" s="34" t="s">
        <v>63</v>
      </c>
      <c r="M19" s="6"/>
      <c r="N19" s="35" t="s">
        <v>63</v>
      </c>
      <c r="O19" s="6"/>
    </row>
    <row r="20" spans="1:15" ht="30" customHeight="1">
      <c r="A20" s="4" t="s">
        <v>62</v>
      </c>
      <c r="B20" s="11"/>
      <c r="C20" s="12"/>
      <c r="D20" s="7">
        <v>57.35</v>
      </c>
      <c r="E20" s="6" t="str">
        <f>D20/94.27&amp;"fps"</f>
        <v>0.608358968919062fps</v>
      </c>
      <c r="F20" s="7">
        <v>57.68</v>
      </c>
      <c r="G20" s="6" t="str">
        <f>F20/94.27&amp;"fps"</f>
        <v>0.611859552349634fps</v>
      </c>
      <c r="H20" s="7"/>
      <c r="I20" s="6" t="str">
        <f>H20/94.27&amp;"fps"</f>
        <v>0fps</v>
      </c>
      <c r="J20" s="7" t="s">
        <v>63</v>
      </c>
      <c r="K20" s="32">
        <v>1615520</v>
      </c>
      <c r="L20" s="34" t="s">
        <v>63</v>
      </c>
      <c r="M20" s="32">
        <v>1551540</v>
      </c>
      <c r="N20" s="35" t="s">
        <v>63</v>
      </c>
      <c r="O20" s="6"/>
    </row>
    <row r="21" spans="1:15" ht="30" customHeight="1">
      <c r="A21" s="4" t="s">
        <v>1</v>
      </c>
      <c r="B21" s="57" t="s">
        <v>59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</row>
    <row r="22" spans="1:15" ht="30" customHeight="1">
      <c r="A22" s="4" t="s">
        <v>3</v>
      </c>
      <c r="B22" s="48"/>
      <c r="C22" s="44"/>
      <c r="D22" s="43" t="s">
        <v>60</v>
      </c>
      <c r="E22" s="44"/>
      <c r="F22" s="43" t="s">
        <v>61</v>
      </c>
      <c r="G22" s="44"/>
      <c r="H22" s="48"/>
      <c r="I22" s="44"/>
      <c r="J22" s="43" t="s">
        <v>60</v>
      </c>
      <c r="K22" s="44"/>
      <c r="L22" s="43" t="s">
        <v>61</v>
      </c>
      <c r="M22" s="44"/>
      <c r="N22" s="28"/>
      <c r="O22" s="27"/>
    </row>
    <row r="23" spans="1:15" ht="30" customHeight="1">
      <c r="A23" s="4" t="s">
        <v>14</v>
      </c>
      <c r="B23" s="11"/>
      <c r="C23" s="12"/>
      <c r="D23" s="33"/>
      <c r="E23" s="31"/>
      <c r="F23" s="7"/>
      <c r="G23" s="31"/>
      <c r="H23" s="11"/>
      <c r="I23" s="12"/>
      <c r="J23" s="7" t="s">
        <v>63</v>
      </c>
      <c r="K23" s="31"/>
      <c r="L23" s="7" t="s">
        <v>63</v>
      </c>
      <c r="M23" s="31"/>
      <c r="N23" s="27"/>
      <c r="O23" s="28"/>
    </row>
    <row r="24" spans="1:15" ht="30" customHeight="1">
      <c r="A24" s="4" t="s">
        <v>62</v>
      </c>
      <c r="B24" s="11"/>
      <c r="C24" s="12"/>
      <c r="D24" s="32"/>
      <c r="E24" s="6"/>
      <c r="F24" s="8"/>
      <c r="G24" s="6"/>
      <c r="H24" s="11"/>
      <c r="I24" s="12"/>
      <c r="J24" s="7" t="s">
        <v>63</v>
      </c>
      <c r="K24" s="32">
        <v>1750330</v>
      </c>
      <c r="L24" s="7" t="s">
        <v>63</v>
      </c>
      <c r="M24" s="6"/>
      <c r="N24" s="29"/>
      <c r="O24" s="28"/>
    </row>
    <row r="25" spans="1:15" ht="30" customHeight="1">
      <c r="A25" s="4"/>
      <c r="B25" s="11"/>
      <c r="C25" s="12"/>
      <c r="D25" s="32"/>
      <c r="E25" s="6"/>
      <c r="F25" s="7"/>
      <c r="G25" s="6"/>
      <c r="H25" s="11"/>
      <c r="I25" s="12"/>
      <c r="J25" s="7"/>
      <c r="K25" s="6"/>
      <c r="L25" s="7"/>
      <c r="M25" s="6"/>
      <c r="N25" s="30"/>
      <c r="O25" s="28"/>
    </row>
    <row r="26" spans="1:15" ht="30" customHeight="1">
      <c r="A26" s="4"/>
      <c r="B26" s="11"/>
      <c r="C26" s="12"/>
      <c r="D26" s="32"/>
      <c r="E26" s="6"/>
      <c r="F26" s="8"/>
      <c r="G26" s="6"/>
      <c r="H26" s="11"/>
      <c r="I26" s="12"/>
      <c r="J26" s="7"/>
      <c r="K26" s="6"/>
      <c r="L26" s="7"/>
      <c r="M26" s="6"/>
      <c r="N26" s="29"/>
      <c r="O26" s="28"/>
    </row>
    <row r="27" spans="1:15" ht="30" customHeight="1">
      <c r="A27" s="4"/>
      <c r="B27" s="11"/>
      <c r="C27" s="12"/>
      <c r="D27" s="7"/>
      <c r="E27" s="6"/>
      <c r="F27" s="7"/>
      <c r="G27" s="6"/>
      <c r="H27" s="11"/>
      <c r="I27" s="12"/>
      <c r="J27" s="7"/>
      <c r="K27" s="6"/>
      <c r="L27" s="7"/>
      <c r="M27" s="6"/>
      <c r="N27" s="30"/>
      <c r="O27" s="28"/>
    </row>
    <row r="28" spans="1:15" ht="30" customHeight="1">
      <c r="A28" s="4"/>
      <c r="B28" s="11"/>
      <c r="C28" s="12"/>
      <c r="D28" s="7"/>
      <c r="E28" s="6"/>
      <c r="F28" s="7"/>
      <c r="G28" s="6"/>
      <c r="H28" s="11"/>
      <c r="I28" s="12"/>
      <c r="J28" s="7"/>
      <c r="K28" s="6"/>
      <c r="L28" s="7"/>
      <c r="M28" s="6"/>
      <c r="N28" s="30"/>
      <c r="O28" s="28"/>
    </row>
    <row r="29" spans="1:15" ht="19.95" customHeight="1">
      <c r="J29" s="7"/>
    </row>
  </sheetData>
  <mergeCells count="26">
    <mergeCell ref="N13:O13"/>
    <mergeCell ref="B21:O21"/>
    <mergeCell ref="B22:C22"/>
    <mergeCell ref="D22:E22"/>
    <mergeCell ref="F22:G22"/>
    <mergeCell ref="H22:I22"/>
    <mergeCell ref="J22:K22"/>
    <mergeCell ref="L22:M22"/>
    <mergeCell ref="B13:C13"/>
    <mergeCell ref="D13:E13"/>
    <mergeCell ref="F13:G13"/>
    <mergeCell ref="H13:I13"/>
    <mergeCell ref="J13:K13"/>
    <mergeCell ref="L13:M13"/>
    <mergeCell ref="B12:O12"/>
    <mergeCell ref="A1:I1"/>
    <mergeCell ref="B2:I2"/>
    <mergeCell ref="B3:C3"/>
    <mergeCell ref="D3:E3"/>
    <mergeCell ref="F3:G3"/>
    <mergeCell ref="H3:I3"/>
    <mergeCell ref="B7:I7"/>
    <mergeCell ref="B8:C8"/>
    <mergeCell ref="D8:E8"/>
    <mergeCell ref="F8:G8"/>
    <mergeCell ref="H8:I8"/>
  </mergeCells>
  <pageMargins left="0.5" right="0.5" top="0.75" bottom="0.75" header="0.27777800000000002" footer="0.27777800000000002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241"/>
  <sheetViews>
    <sheetView showGridLines="0" workbookViewId="0">
      <pane xSplit="1" ySplit="2" topLeftCell="B177" activePane="bottomRight" state="frozen"/>
      <selection pane="topRight"/>
      <selection pane="bottomLeft"/>
      <selection pane="bottomRight" activeCell="A245" sqref="A245"/>
    </sheetView>
  </sheetViews>
  <sheetFormatPr defaultColWidth="16.3046875" defaultRowHeight="19.95" customHeight="1"/>
  <cols>
    <col min="1" max="1" width="47.84375" style="13" customWidth="1"/>
    <col min="2" max="256" width="16.3828125" style="13" customWidth="1"/>
  </cols>
  <sheetData>
    <row r="1" spans="1:9" ht="27.65" customHeight="1">
      <c r="A1" s="42" t="s">
        <v>0</v>
      </c>
      <c r="B1" s="42"/>
      <c r="C1" s="42"/>
      <c r="D1" s="42"/>
      <c r="E1" s="42"/>
      <c r="F1" s="42"/>
      <c r="G1" s="42"/>
      <c r="H1" s="42"/>
      <c r="I1" s="42"/>
    </row>
    <row r="2" spans="1:9" ht="21.55" customHeight="1">
      <c r="A2" s="14" t="s">
        <v>16</v>
      </c>
      <c r="B2" s="15"/>
      <c r="C2" s="15"/>
      <c r="D2" s="15"/>
      <c r="E2" s="15"/>
      <c r="F2" s="15"/>
      <c r="G2" s="15"/>
      <c r="H2" s="15"/>
      <c r="I2" s="15"/>
    </row>
    <row r="3" spans="1:9" ht="34.5" customHeight="1">
      <c r="A3" s="16" t="s">
        <v>17</v>
      </c>
      <c r="B3" s="17" t="s">
        <v>18</v>
      </c>
      <c r="C3" s="18" t="s">
        <v>19</v>
      </c>
      <c r="D3" s="18" t="s">
        <v>20</v>
      </c>
      <c r="E3" s="18" t="s">
        <v>21</v>
      </c>
      <c r="F3" s="18" t="s">
        <v>22</v>
      </c>
      <c r="G3" s="18" t="s">
        <v>23</v>
      </c>
      <c r="H3" s="18" t="s">
        <v>24</v>
      </c>
      <c r="I3" s="18" t="s">
        <v>25</v>
      </c>
    </row>
    <row r="4" spans="1:9" ht="34.4" customHeight="1">
      <c r="A4" s="19" t="s">
        <v>26</v>
      </c>
      <c r="B4" s="20">
        <v>0</v>
      </c>
      <c r="C4" s="21">
        <v>1.9E-2</v>
      </c>
      <c r="D4" s="21">
        <v>1.9E-2</v>
      </c>
      <c r="E4" s="22">
        <v>0</v>
      </c>
      <c r="F4" s="22">
        <v>0</v>
      </c>
      <c r="G4" s="21">
        <v>0</v>
      </c>
      <c r="H4" s="21">
        <v>0</v>
      </c>
      <c r="I4" s="23" t="s">
        <v>27</v>
      </c>
    </row>
    <row r="5" spans="1:9" ht="34.4" customHeight="1">
      <c r="A5" s="19" t="s">
        <v>28</v>
      </c>
      <c r="B5" s="20">
        <v>2.5000000000000001E-2</v>
      </c>
      <c r="C5" s="21">
        <v>1.2999999999999999E-2</v>
      </c>
      <c r="D5" s="21">
        <v>1.2999999999999999E-2</v>
      </c>
      <c r="E5" s="22">
        <v>0</v>
      </c>
      <c r="F5" s="22">
        <v>0</v>
      </c>
      <c r="G5" s="21">
        <v>0</v>
      </c>
      <c r="H5" s="21">
        <v>0</v>
      </c>
      <c r="I5" s="23" t="s">
        <v>29</v>
      </c>
    </row>
    <row r="6" spans="1:9" ht="34.4" customHeight="1">
      <c r="A6" s="19" t="s">
        <v>28</v>
      </c>
      <c r="B6" s="20">
        <v>4.1000000000000002E-2</v>
      </c>
      <c r="C6" s="21">
        <v>5.0000000000000001E-3</v>
      </c>
      <c r="D6" s="21">
        <v>5.0000000000000001E-3</v>
      </c>
      <c r="E6" s="22">
        <v>0</v>
      </c>
      <c r="F6" s="22">
        <v>0</v>
      </c>
      <c r="G6" s="21">
        <v>0</v>
      </c>
      <c r="H6" s="21">
        <v>0</v>
      </c>
      <c r="I6" s="23" t="s">
        <v>29</v>
      </c>
    </row>
    <row r="7" spans="1:9" ht="34.4" customHeight="1">
      <c r="A7" s="19" t="s">
        <v>28</v>
      </c>
      <c r="B7" s="20">
        <v>4.7E-2</v>
      </c>
      <c r="C7" s="21">
        <v>4.0000000000000001E-3</v>
      </c>
      <c r="D7" s="21">
        <v>4.0000000000000001E-3</v>
      </c>
      <c r="E7" s="22">
        <v>0</v>
      </c>
      <c r="F7" s="22">
        <v>0</v>
      </c>
      <c r="G7" s="21">
        <v>0</v>
      </c>
      <c r="H7" s="21">
        <v>0</v>
      </c>
      <c r="I7" s="23" t="s">
        <v>29</v>
      </c>
    </row>
    <row r="8" spans="1:9" ht="34.4" customHeight="1">
      <c r="A8" s="19" t="s">
        <v>28</v>
      </c>
      <c r="B8" s="20">
        <v>5.1999999999999998E-2</v>
      </c>
      <c r="C8" s="21">
        <v>3.0000000000000001E-3</v>
      </c>
      <c r="D8" s="21">
        <v>3.0000000000000001E-3</v>
      </c>
      <c r="E8" s="22">
        <v>0</v>
      </c>
      <c r="F8" s="22">
        <v>0</v>
      </c>
      <c r="G8" s="21">
        <v>0</v>
      </c>
      <c r="H8" s="21">
        <v>0</v>
      </c>
      <c r="I8" s="23" t="s">
        <v>29</v>
      </c>
    </row>
    <row r="9" spans="1:9" ht="34.4" customHeight="1">
      <c r="A9" s="19" t="s">
        <v>28</v>
      </c>
      <c r="B9" s="20">
        <v>5.6000000000000001E-2</v>
      </c>
      <c r="C9" s="21">
        <v>3.0000000000000001E-3</v>
      </c>
      <c r="D9" s="21">
        <v>3.0000000000000001E-3</v>
      </c>
      <c r="E9" s="22">
        <v>0</v>
      </c>
      <c r="F9" s="22">
        <v>0</v>
      </c>
      <c r="G9" s="21">
        <v>0</v>
      </c>
      <c r="H9" s="21">
        <v>0</v>
      </c>
      <c r="I9" s="23" t="s">
        <v>29</v>
      </c>
    </row>
    <row r="10" spans="1:9" ht="34.4" customHeight="1">
      <c r="A10" s="19" t="s">
        <v>28</v>
      </c>
      <c r="B10" s="20">
        <v>6.0999999999999999E-2</v>
      </c>
      <c r="C10" s="21">
        <v>3.0000000000000001E-3</v>
      </c>
      <c r="D10" s="21">
        <v>3.0000000000000001E-3</v>
      </c>
      <c r="E10" s="22">
        <v>0</v>
      </c>
      <c r="F10" s="22">
        <v>0</v>
      </c>
      <c r="G10" s="21">
        <v>0</v>
      </c>
      <c r="H10" s="21">
        <v>0</v>
      </c>
      <c r="I10" s="23" t="s">
        <v>29</v>
      </c>
    </row>
    <row r="11" spans="1:9" ht="34.4" customHeight="1">
      <c r="A11" s="19" t="s">
        <v>28</v>
      </c>
      <c r="B11" s="20">
        <v>6.5000000000000002E-2</v>
      </c>
      <c r="C11" s="21">
        <v>3.0000000000000001E-3</v>
      </c>
      <c r="D11" s="21">
        <v>3.0000000000000001E-3</v>
      </c>
      <c r="E11" s="22">
        <v>0</v>
      </c>
      <c r="F11" s="22">
        <v>1.0000000000000001E-5</v>
      </c>
      <c r="G11" s="21">
        <v>0</v>
      </c>
      <c r="H11" s="21">
        <v>0</v>
      </c>
      <c r="I11" s="23" t="s">
        <v>29</v>
      </c>
    </row>
    <row r="12" spans="1:9" ht="34.4" customHeight="1">
      <c r="A12" s="19" t="s">
        <v>28</v>
      </c>
      <c r="B12" s="20">
        <v>6.9000000000000006E-2</v>
      </c>
      <c r="C12" s="21">
        <v>2E-3</v>
      </c>
      <c r="D12" s="21">
        <v>2E-3</v>
      </c>
      <c r="E12" s="22">
        <v>0</v>
      </c>
      <c r="F12" s="22">
        <v>1.0000000000000001E-5</v>
      </c>
      <c r="G12" s="21">
        <v>0</v>
      </c>
      <c r="H12" s="21">
        <v>0</v>
      </c>
      <c r="I12" s="23" t="s">
        <v>29</v>
      </c>
    </row>
    <row r="13" spans="1:9" ht="34.4" customHeight="1">
      <c r="A13" s="19" t="s">
        <v>28</v>
      </c>
      <c r="B13" s="20">
        <v>7.1999999999999995E-2</v>
      </c>
      <c r="C13" s="21">
        <v>5.0000000000000001E-3</v>
      </c>
      <c r="D13" s="21">
        <v>5.0000000000000001E-3</v>
      </c>
      <c r="E13" s="22">
        <v>0</v>
      </c>
      <c r="F13" s="22">
        <v>1.0000000000000001E-5</v>
      </c>
      <c r="G13" s="21">
        <v>0</v>
      </c>
      <c r="H13" s="21">
        <v>0</v>
      </c>
      <c r="I13" s="23" t="s">
        <v>29</v>
      </c>
    </row>
    <row r="14" spans="1:9" ht="34.4" customHeight="1">
      <c r="A14" s="19" t="s">
        <v>28</v>
      </c>
      <c r="B14" s="20">
        <v>7.8E-2</v>
      </c>
      <c r="C14" s="21">
        <v>4.0000000000000001E-3</v>
      </c>
      <c r="D14" s="21">
        <v>4.0000000000000001E-3</v>
      </c>
      <c r="E14" s="22">
        <v>0</v>
      </c>
      <c r="F14" s="22">
        <v>1.0000000000000001E-5</v>
      </c>
      <c r="G14" s="21">
        <v>0</v>
      </c>
      <c r="H14" s="21">
        <v>0</v>
      </c>
      <c r="I14" s="23" t="s">
        <v>29</v>
      </c>
    </row>
    <row r="15" spans="1:9" ht="34.4" customHeight="1">
      <c r="A15" s="19" t="s">
        <v>28</v>
      </c>
      <c r="B15" s="20">
        <v>8.3000000000000004E-2</v>
      </c>
      <c r="C15" s="21">
        <v>3.0000000000000001E-3</v>
      </c>
      <c r="D15" s="21">
        <v>3.0000000000000001E-3</v>
      </c>
      <c r="E15" s="22">
        <v>0</v>
      </c>
      <c r="F15" s="22">
        <v>1.0000000000000001E-5</v>
      </c>
      <c r="G15" s="21">
        <v>0</v>
      </c>
      <c r="H15" s="21">
        <v>0</v>
      </c>
      <c r="I15" s="23" t="s">
        <v>29</v>
      </c>
    </row>
    <row r="16" spans="1:9" ht="34.4" customHeight="1">
      <c r="A16" s="19" t="s">
        <v>28</v>
      </c>
      <c r="B16" s="20">
        <v>8.6999999999999994E-2</v>
      </c>
      <c r="C16" s="21">
        <v>3.0000000000000001E-3</v>
      </c>
      <c r="D16" s="21">
        <v>3.0000000000000001E-3</v>
      </c>
      <c r="E16" s="22">
        <v>0</v>
      </c>
      <c r="F16" s="22">
        <v>1.0000000000000001E-5</v>
      </c>
      <c r="G16" s="21">
        <v>0</v>
      </c>
      <c r="H16" s="21">
        <v>0</v>
      </c>
      <c r="I16" s="23" t="s">
        <v>29</v>
      </c>
    </row>
    <row r="17" spans="1:9" ht="34.4" customHeight="1">
      <c r="A17" s="19" t="s">
        <v>28</v>
      </c>
      <c r="B17" s="20">
        <v>9.0999999999999998E-2</v>
      </c>
      <c r="C17" s="21">
        <v>4.0000000000000001E-3</v>
      </c>
      <c r="D17" s="21">
        <v>4.0000000000000001E-3</v>
      </c>
      <c r="E17" s="22">
        <v>0</v>
      </c>
      <c r="F17" s="22">
        <v>1.0000000000000001E-5</v>
      </c>
      <c r="G17" s="21">
        <v>0</v>
      </c>
      <c r="H17" s="21">
        <v>0</v>
      </c>
      <c r="I17" s="23" t="s">
        <v>29</v>
      </c>
    </row>
    <row r="18" spans="1:9" ht="34.4" customHeight="1">
      <c r="A18" s="19" t="s">
        <v>28</v>
      </c>
      <c r="B18" s="20">
        <v>9.6000000000000002E-2</v>
      </c>
      <c r="C18" s="21">
        <v>3.0000000000000001E-3</v>
      </c>
      <c r="D18" s="21">
        <v>3.0000000000000001E-3</v>
      </c>
      <c r="E18" s="22">
        <v>0</v>
      </c>
      <c r="F18" s="22">
        <v>1.0000000000000001E-5</v>
      </c>
      <c r="G18" s="21">
        <v>0</v>
      </c>
      <c r="H18" s="21">
        <v>0</v>
      </c>
      <c r="I18" s="23" t="s">
        <v>29</v>
      </c>
    </row>
    <row r="19" spans="1:9" ht="34.4" customHeight="1">
      <c r="A19" s="19" t="s">
        <v>28</v>
      </c>
      <c r="B19" s="20">
        <v>0.1</v>
      </c>
      <c r="C19" s="21">
        <v>3.0000000000000001E-3</v>
      </c>
      <c r="D19" s="21">
        <v>3.0000000000000001E-3</v>
      </c>
      <c r="E19" s="22">
        <v>0</v>
      </c>
      <c r="F19" s="22">
        <v>1.0000000000000001E-5</v>
      </c>
      <c r="G19" s="21">
        <v>0</v>
      </c>
      <c r="H19" s="21">
        <v>0</v>
      </c>
      <c r="I19" s="23" t="s">
        <v>29</v>
      </c>
    </row>
    <row r="20" spans="1:9" ht="34.4" customHeight="1">
      <c r="A20" s="19" t="s">
        <v>28</v>
      </c>
      <c r="B20" s="20">
        <v>0.104</v>
      </c>
      <c r="C20" s="21">
        <v>3.0000000000000001E-3</v>
      </c>
      <c r="D20" s="21">
        <v>3.0000000000000001E-3</v>
      </c>
      <c r="E20" s="22">
        <v>0</v>
      </c>
      <c r="F20" s="22">
        <v>1.0000000000000001E-5</v>
      </c>
      <c r="G20" s="21">
        <v>0</v>
      </c>
      <c r="H20" s="21">
        <v>0</v>
      </c>
      <c r="I20" s="23" t="s">
        <v>29</v>
      </c>
    </row>
    <row r="21" spans="1:9" ht="34.4" customHeight="1">
      <c r="A21" s="19" t="s">
        <v>28</v>
      </c>
      <c r="B21" s="20">
        <v>0.108</v>
      </c>
      <c r="C21" s="21">
        <v>4.0000000000000001E-3</v>
      </c>
      <c r="D21" s="21">
        <v>4.0000000000000001E-3</v>
      </c>
      <c r="E21" s="22">
        <v>0</v>
      </c>
      <c r="F21" s="22">
        <v>1.0000000000000001E-5</v>
      </c>
      <c r="G21" s="21">
        <v>0</v>
      </c>
      <c r="H21" s="21">
        <v>0</v>
      </c>
      <c r="I21" s="23" t="s">
        <v>29</v>
      </c>
    </row>
    <row r="22" spans="1:9" ht="34.4" customHeight="1">
      <c r="A22" s="19" t="s">
        <v>28</v>
      </c>
      <c r="B22" s="20">
        <v>0.113</v>
      </c>
      <c r="C22" s="21">
        <v>3.0000000000000001E-3</v>
      </c>
      <c r="D22" s="21">
        <v>3.0000000000000001E-3</v>
      </c>
      <c r="E22" s="22">
        <v>0</v>
      </c>
      <c r="F22" s="22">
        <v>1.0000000000000001E-5</v>
      </c>
      <c r="G22" s="21">
        <v>0</v>
      </c>
      <c r="H22" s="21">
        <v>0</v>
      </c>
      <c r="I22" s="23" t="s">
        <v>29</v>
      </c>
    </row>
    <row r="23" spans="1:9" ht="34.4" customHeight="1">
      <c r="A23" s="19" t="s">
        <v>28</v>
      </c>
      <c r="B23" s="20">
        <v>0.11700000000000001</v>
      </c>
      <c r="C23" s="21">
        <v>2E-3</v>
      </c>
      <c r="D23" s="21">
        <v>2E-3</v>
      </c>
      <c r="E23" s="22">
        <v>0</v>
      </c>
      <c r="F23" s="22">
        <v>1.0000000000000001E-5</v>
      </c>
      <c r="G23" s="21">
        <v>0</v>
      </c>
      <c r="H23" s="21">
        <v>0</v>
      </c>
      <c r="I23" s="23" t="s">
        <v>29</v>
      </c>
    </row>
    <row r="24" spans="1:9" ht="34.4" customHeight="1">
      <c r="A24" s="19" t="s">
        <v>28</v>
      </c>
      <c r="B24" s="20">
        <v>0.121</v>
      </c>
      <c r="C24" s="21">
        <v>4.0000000000000001E-3</v>
      </c>
      <c r="D24" s="21">
        <v>4.0000000000000001E-3</v>
      </c>
      <c r="E24" s="22">
        <v>0</v>
      </c>
      <c r="F24" s="22">
        <v>1.0000000000000001E-5</v>
      </c>
      <c r="G24" s="21">
        <v>0</v>
      </c>
      <c r="H24" s="21">
        <v>0</v>
      </c>
      <c r="I24" s="23" t="s">
        <v>29</v>
      </c>
    </row>
    <row r="25" spans="1:9" ht="34.4" customHeight="1">
      <c r="A25" s="19" t="s">
        <v>28</v>
      </c>
      <c r="B25" s="20">
        <v>0.126</v>
      </c>
      <c r="C25" s="21">
        <v>3.0000000000000001E-3</v>
      </c>
      <c r="D25" s="21">
        <v>3.0000000000000001E-3</v>
      </c>
      <c r="E25" s="22">
        <v>0</v>
      </c>
      <c r="F25" s="22">
        <v>1.0000000000000001E-5</v>
      </c>
      <c r="G25" s="21">
        <v>0</v>
      </c>
      <c r="H25" s="21">
        <v>0</v>
      </c>
      <c r="I25" s="23" t="s">
        <v>29</v>
      </c>
    </row>
    <row r="26" spans="1:9" ht="34.4" customHeight="1">
      <c r="A26" s="19" t="s">
        <v>28</v>
      </c>
      <c r="B26" s="20">
        <v>0.13</v>
      </c>
      <c r="C26" s="21">
        <v>2E-3</v>
      </c>
      <c r="D26" s="21">
        <v>2E-3</v>
      </c>
      <c r="E26" s="22">
        <v>0</v>
      </c>
      <c r="F26" s="22">
        <v>1.0000000000000001E-5</v>
      </c>
      <c r="G26" s="21">
        <v>0</v>
      </c>
      <c r="H26" s="21">
        <v>0</v>
      </c>
      <c r="I26" s="23" t="s">
        <v>29</v>
      </c>
    </row>
    <row r="27" spans="1:9" ht="34.4" customHeight="1">
      <c r="A27" s="19" t="s">
        <v>28</v>
      </c>
      <c r="B27" s="20">
        <v>0.13300000000000001</v>
      </c>
      <c r="C27" s="21">
        <v>3.0000000000000001E-3</v>
      </c>
      <c r="D27" s="21">
        <v>3.0000000000000001E-3</v>
      </c>
      <c r="E27" s="22">
        <v>0</v>
      </c>
      <c r="F27" s="22">
        <v>1.0000000000000001E-5</v>
      </c>
      <c r="G27" s="21">
        <v>0</v>
      </c>
      <c r="H27" s="21">
        <v>0</v>
      </c>
      <c r="I27" s="23" t="s">
        <v>29</v>
      </c>
    </row>
    <row r="28" spans="1:9" ht="34.4" customHeight="1">
      <c r="A28" s="19" t="s">
        <v>28</v>
      </c>
      <c r="B28" s="20">
        <v>0.13700000000000001</v>
      </c>
      <c r="C28" s="21">
        <v>4.0000000000000001E-3</v>
      </c>
      <c r="D28" s="21">
        <v>4.0000000000000001E-3</v>
      </c>
      <c r="E28" s="22">
        <v>0</v>
      </c>
      <c r="F28" s="22">
        <v>1.0000000000000001E-5</v>
      </c>
      <c r="G28" s="21">
        <v>0</v>
      </c>
      <c r="H28" s="21">
        <v>0</v>
      </c>
      <c r="I28" s="23" t="s">
        <v>29</v>
      </c>
    </row>
    <row r="29" spans="1:9" ht="34.4" customHeight="1">
      <c r="A29" s="19" t="s">
        <v>28</v>
      </c>
      <c r="B29" s="20">
        <v>0.14199999999999999</v>
      </c>
      <c r="C29" s="21">
        <v>2E-3</v>
      </c>
      <c r="D29" s="21">
        <v>2E-3</v>
      </c>
      <c r="E29" s="22">
        <v>0</v>
      </c>
      <c r="F29" s="22">
        <v>1.0000000000000001E-5</v>
      </c>
      <c r="G29" s="21">
        <v>0</v>
      </c>
      <c r="H29" s="21">
        <v>0</v>
      </c>
      <c r="I29" s="23" t="s">
        <v>29</v>
      </c>
    </row>
    <row r="30" spans="1:9" ht="34.4" customHeight="1">
      <c r="A30" s="19" t="s">
        <v>28</v>
      </c>
      <c r="B30" s="20">
        <v>0.14499999999999999</v>
      </c>
      <c r="C30" s="21">
        <v>3.0000000000000001E-3</v>
      </c>
      <c r="D30" s="21">
        <v>3.0000000000000001E-3</v>
      </c>
      <c r="E30" s="22">
        <v>0</v>
      </c>
      <c r="F30" s="22">
        <v>1.0000000000000001E-5</v>
      </c>
      <c r="G30" s="21">
        <v>0</v>
      </c>
      <c r="H30" s="21">
        <v>0</v>
      </c>
      <c r="I30" s="23" t="s">
        <v>29</v>
      </c>
    </row>
    <row r="31" spans="1:9" ht="34.4" customHeight="1">
      <c r="A31" s="19" t="s">
        <v>28</v>
      </c>
      <c r="B31" s="20">
        <v>0.14899999999999999</v>
      </c>
      <c r="C31" s="21">
        <v>4.0000000000000001E-3</v>
      </c>
      <c r="D31" s="21">
        <v>4.0000000000000001E-3</v>
      </c>
      <c r="E31" s="22">
        <v>0</v>
      </c>
      <c r="F31" s="22">
        <v>1.0000000000000001E-5</v>
      </c>
      <c r="G31" s="21">
        <v>0</v>
      </c>
      <c r="H31" s="21">
        <v>0</v>
      </c>
      <c r="I31" s="23" t="s">
        <v>29</v>
      </c>
    </row>
    <row r="32" spans="1:9" ht="34.4" customHeight="1">
      <c r="A32" s="19" t="s">
        <v>28</v>
      </c>
      <c r="B32" s="20">
        <v>0.154</v>
      </c>
      <c r="C32" s="21">
        <v>2E-3</v>
      </c>
      <c r="D32" s="21">
        <v>2E-3</v>
      </c>
      <c r="E32" s="22">
        <v>0</v>
      </c>
      <c r="F32" s="22">
        <v>1.0000000000000001E-5</v>
      </c>
      <c r="G32" s="21">
        <v>0</v>
      </c>
      <c r="H32" s="21">
        <v>0</v>
      </c>
      <c r="I32" s="23" t="s">
        <v>29</v>
      </c>
    </row>
    <row r="33" spans="1:9" ht="34.4" customHeight="1">
      <c r="A33" s="19" t="s">
        <v>28</v>
      </c>
      <c r="B33" s="20">
        <v>0.157</v>
      </c>
      <c r="C33" s="21">
        <v>3.0000000000000001E-3</v>
      </c>
      <c r="D33" s="21">
        <v>3.0000000000000001E-3</v>
      </c>
      <c r="E33" s="22">
        <v>0</v>
      </c>
      <c r="F33" s="22">
        <v>1.0000000000000001E-5</v>
      </c>
      <c r="G33" s="21">
        <v>0</v>
      </c>
      <c r="H33" s="21">
        <v>0</v>
      </c>
      <c r="I33" s="23" t="s">
        <v>29</v>
      </c>
    </row>
    <row r="34" spans="1:9" ht="34.4" customHeight="1">
      <c r="A34" s="19" t="s">
        <v>28</v>
      </c>
      <c r="B34" s="20">
        <v>0.161</v>
      </c>
      <c r="C34" s="21">
        <v>3.0000000000000001E-3</v>
      </c>
      <c r="D34" s="21">
        <v>3.0000000000000001E-3</v>
      </c>
      <c r="E34" s="22">
        <v>0</v>
      </c>
      <c r="F34" s="22">
        <v>1.0000000000000001E-5</v>
      </c>
      <c r="G34" s="21">
        <v>0</v>
      </c>
      <c r="H34" s="21">
        <v>0</v>
      </c>
      <c r="I34" s="23" t="s">
        <v>29</v>
      </c>
    </row>
    <row r="35" spans="1:9" ht="34.4" customHeight="1">
      <c r="A35" s="19" t="s">
        <v>28</v>
      </c>
      <c r="B35" s="20">
        <v>0.16500000000000001</v>
      </c>
      <c r="C35" s="21">
        <v>3.0000000000000001E-3</v>
      </c>
      <c r="D35" s="21">
        <v>3.0000000000000001E-3</v>
      </c>
      <c r="E35" s="22">
        <v>0</v>
      </c>
      <c r="F35" s="22">
        <v>1.0000000000000001E-5</v>
      </c>
      <c r="G35" s="21">
        <v>0</v>
      </c>
      <c r="H35" s="21">
        <v>0</v>
      </c>
      <c r="I35" s="23" t="s">
        <v>29</v>
      </c>
    </row>
    <row r="36" spans="1:9" ht="34.4" customHeight="1">
      <c r="A36" s="19" t="s">
        <v>28</v>
      </c>
      <c r="B36" s="20">
        <v>0.16900000000000001</v>
      </c>
      <c r="C36" s="21">
        <v>3.0000000000000001E-3</v>
      </c>
      <c r="D36" s="21">
        <v>3.0000000000000001E-3</v>
      </c>
      <c r="E36" s="22">
        <v>0</v>
      </c>
      <c r="F36" s="22">
        <v>1.0000000000000001E-5</v>
      </c>
      <c r="G36" s="21">
        <v>0</v>
      </c>
      <c r="H36" s="21">
        <v>0</v>
      </c>
      <c r="I36" s="23" t="s">
        <v>29</v>
      </c>
    </row>
    <row r="37" spans="1:9" ht="34.4" customHeight="1">
      <c r="A37" s="19" t="s">
        <v>28</v>
      </c>
      <c r="B37" s="20">
        <v>0.17299999999999999</v>
      </c>
      <c r="C37" s="21">
        <v>3.0000000000000001E-3</v>
      </c>
      <c r="D37" s="21">
        <v>3.0000000000000001E-3</v>
      </c>
      <c r="E37" s="22">
        <v>0</v>
      </c>
      <c r="F37" s="22">
        <v>1.0000000000000001E-5</v>
      </c>
      <c r="G37" s="21">
        <v>0</v>
      </c>
      <c r="H37" s="21">
        <v>0</v>
      </c>
      <c r="I37" s="23" t="s">
        <v>29</v>
      </c>
    </row>
    <row r="38" spans="1:9" ht="34.4" customHeight="1">
      <c r="A38" s="19" t="s">
        <v>28</v>
      </c>
      <c r="B38" s="20">
        <v>0.17699999999999999</v>
      </c>
      <c r="C38" s="21">
        <v>4.0000000000000001E-3</v>
      </c>
      <c r="D38" s="21">
        <v>4.0000000000000001E-3</v>
      </c>
      <c r="E38" s="22">
        <v>0</v>
      </c>
      <c r="F38" s="22">
        <v>1.0000000000000001E-5</v>
      </c>
      <c r="G38" s="21">
        <v>0</v>
      </c>
      <c r="H38" s="21">
        <v>0</v>
      </c>
      <c r="I38" s="23" t="s">
        <v>29</v>
      </c>
    </row>
    <row r="39" spans="1:9" ht="34.4" customHeight="1">
      <c r="A39" s="19" t="s">
        <v>28</v>
      </c>
      <c r="B39" s="20">
        <v>0.182</v>
      </c>
      <c r="C39" s="21">
        <v>2E-3</v>
      </c>
      <c r="D39" s="21">
        <v>2E-3</v>
      </c>
      <c r="E39" s="22">
        <v>0</v>
      </c>
      <c r="F39" s="22">
        <v>1.0000000000000001E-5</v>
      </c>
      <c r="G39" s="21">
        <v>0</v>
      </c>
      <c r="H39" s="21">
        <v>0</v>
      </c>
      <c r="I39" s="23" t="s">
        <v>29</v>
      </c>
    </row>
    <row r="40" spans="1:9" ht="34.4" customHeight="1">
      <c r="A40" s="19" t="s">
        <v>28</v>
      </c>
      <c r="B40" s="20">
        <v>0.185</v>
      </c>
      <c r="C40" s="21">
        <v>3.0000000000000001E-3</v>
      </c>
      <c r="D40" s="21">
        <v>3.0000000000000001E-3</v>
      </c>
      <c r="E40" s="22">
        <v>0</v>
      </c>
      <c r="F40" s="22">
        <v>1.0000000000000001E-5</v>
      </c>
      <c r="G40" s="21">
        <v>0</v>
      </c>
      <c r="H40" s="21">
        <v>0</v>
      </c>
      <c r="I40" s="23" t="s">
        <v>29</v>
      </c>
    </row>
    <row r="41" spans="1:9" ht="34.4" customHeight="1">
      <c r="A41" s="19" t="s">
        <v>28</v>
      </c>
      <c r="B41" s="20">
        <v>0.189</v>
      </c>
      <c r="C41" s="21">
        <v>3.0000000000000001E-3</v>
      </c>
      <c r="D41" s="21">
        <v>3.0000000000000001E-3</v>
      </c>
      <c r="E41" s="22">
        <v>0</v>
      </c>
      <c r="F41" s="22">
        <v>1.0000000000000001E-5</v>
      </c>
      <c r="G41" s="21">
        <v>0</v>
      </c>
      <c r="H41" s="21">
        <v>0</v>
      </c>
      <c r="I41" s="23" t="s">
        <v>29</v>
      </c>
    </row>
    <row r="42" spans="1:9" ht="34.4" customHeight="1">
      <c r="A42" s="19" t="s">
        <v>28</v>
      </c>
      <c r="B42" s="20">
        <v>0.193</v>
      </c>
      <c r="C42" s="21">
        <v>3.0000000000000001E-3</v>
      </c>
      <c r="D42" s="21">
        <v>3.0000000000000001E-3</v>
      </c>
      <c r="E42" s="22">
        <v>0</v>
      </c>
      <c r="F42" s="22">
        <v>1.0000000000000001E-5</v>
      </c>
      <c r="G42" s="21">
        <v>0</v>
      </c>
      <c r="H42" s="21">
        <v>0</v>
      </c>
      <c r="I42" s="23" t="s">
        <v>29</v>
      </c>
    </row>
    <row r="43" spans="1:9" ht="34.4" customHeight="1">
      <c r="A43" s="19" t="s">
        <v>28</v>
      </c>
      <c r="B43" s="20">
        <v>0.19700000000000001</v>
      </c>
      <c r="C43" s="21">
        <v>3.0000000000000001E-3</v>
      </c>
      <c r="D43" s="21">
        <v>3.0000000000000001E-3</v>
      </c>
      <c r="E43" s="22">
        <v>0</v>
      </c>
      <c r="F43" s="22">
        <v>1.0000000000000001E-5</v>
      </c>
      <c r="G43" s="21">
        <v>0</v>
      </c>
      <c r="H43" s="21">
        <v>0</v>
      </c>
      <c r="I43" s="23" t="s">
        <v>29</v>
      </c>
    </row>
    <row r="44" spans="1:9" ht="34.4" customHeight="1">
      <c r="A44" s="19" t="s">
        <v>28</v>
      </c>
      <c r="B44" s="20">
        <v>0.20100000000000001</v>
      </c>
      <c r="C44" s="21">
        <v>3.0000000000000001E-3</v>
      </c>
      <c r="D44" s="21">
        <v>3.0000000000000001E-3</v>
      </c>
      <c r="E44" s="22">
        <v>0</v>
      </c>
      <c r="F44" s="22">
        <v>1.0000000000000001E-5</v>
      </c>
      <c r="G44" s="21">
        <v>0</v>
      </c>
      <c r="H44" s="21">
        <v>0</v>
      </c>
      <c r="I44" s="23" t="s">
        <v>29</v>
      </c>
    </row>
    <row r="45" spans="1:9" ht="34.4" customHeight="1">
      <c r="A45" s="19" t="s">
        <v>28</v>
      </c>
      <c r="B45" s="20">
        <v>0.20499999999999999</v>
      </c>
      <c r="C45" s="21">
        <v>3.0000000000000001E-3</v>
      </c>
      <c r="D45" s="21">
        <v>3.0000000000000001E-3</v>
      </c>
      <c r="E45" s="22">
        <v>0</v>
      </c>
      <c r="F45" s="22">
        <v>2.0000000000000002E-5</v>
      </c>
      <c r="G45" s="21">
        <v>0</v>
      </c>
      <c r="H45" s="21">
        <v>0</v>
      </c>
      <c r="I45" s="23" t="s">
        <v>29</v>
      </c>
    </row>
    <row r="46" spans="1:9" ht="34.4" customHeight="1">
      <c r="A46" s="19" t="s">
        <v>28</v>
      </c>
      <c r="B46" s="20">
        <v>0.20899999999999999</v>
      </c>
      <c r="C46" s="21">
        <v>3.0000000000000001E-3</v>
      </c>
      <c r="D46" s="21">
        <v>3.0000000000000001E-3</v>
      </c>
      <c r="E46" s="22">
        <v>0</v>
      </c>
      <c r="F46" s="22">
        <v>2.0000000000000002E-5</v>
      </c>
      <c r="G46" s="21">
        <v>0</v>
      </c>
      <c r="H46" s="21">
        <v>0</v>
      </c>
      <c r="I46" s="23" t="s">
        <v>29</v>
      </c>
    </row>
    <row r="47" spans="1:9" ht="34.4" customHeight="1">
      <c r="A47" s="19" t="s">
        <v>28</v>
      </c>
      <c r="B47" s="20">
        <v>0.21299999999999999</v>
      </c>
      <c r="C47" s="21">
        <v>3.0000000000000001E-3</v>
      </c>
      <c r="D47" s="21">
        <v>3.0000000000000001E-3</v>
      </c>
      <c r="E47" s="22">
        <v>0</v>
      </c>
      <c r="F47" s="22">
        <v>2.0000000000000002E-5</v>
      </c>
      <c r="G47" s="21">
        <v>0</v>
      </c>
      <c r="H47" s="21">
        <v>0</v>
      </c>
      <c r="I47" s="23" t="s">
        <v>29</v>
      </c>
    </row>
    <row r="48" spans="1:9" ht="34.4" customHeight="1">
      <c r="A48" s="19" t="s">
        <v>28</v>
      </c>
      <c r="B48" s="20">
        <v>0.216</v>
      </c>
      <c r="C48" s="21">
        <v>3.0000000000000001E-3</v>
      </c>
      <c r="D48" s="21">
        <v>3.0000000000000001E-3</v>
      </c>
      <c r="E48" s="22">
        <v>0</v>
      </c>
      <c r="F48" s="22">
        <v>2.0000000000000002E-5</v>
      </c>
      <c r="G48" s="21">
        <v>0</v>
      </c>
      <c r="H48" s="21">
        <v>0</v>
      </c>
      <c r="I48" s="23" t="s">
        <v>29</v>
      </c>
    </row>
    <row r="49" spans="1:9" ht="34.4" customHeight="1">
      <c r="A49" s="19" t="s">
        <v>28</v>
      </c>
      <c r="B49" s="20">
        <v>0.22</v>
      </c>
      <c r="C49" s="21">
        <v>4.0000000000000001E-3</v>
      </c>
      <c r="D49" s="21">
        <v>4.0000000000000001E-3</v>
      </c>
      <c r="E49" s="22">
        <v>0</v>
      </c>
      <c r="F49" s="22">
        <v>2.0000000000000002E-5</v>
      </c>
      <c r="G49" s="21">
        <v>0</v>
      </c>
      <c r="H49" s="21">
        <v>0</v>
      </c>
      <c r="I49" s="23" t="s">
        <v>29</v>
      </c>
    </row>
    <row r="50" spans="1:9" ht="34.4" customHeight="1">
      <c r="A50" s="19" t="s">
        <v>28</v>
      </c>
      <c r="B50" s="20">
        <v>0.22500000000000001</v>
      </c>
      <c r="C50" s="21">
        <v>3.0000000000000001E-3</v>
      </c>
      <c r="D50" s="21">
        <v>3.0000000000000001E-3</v>
      </c>
      <c r="E50" s="22">
        <v>0</v>
      </c>
      <c r="F50" s="22">
        <v>2.0000000000000002E-5</v>
      </c>
      <c r="G50" s="21">
        <v>0</v>
      </c>
      <c r="H50" s="21">
        <v>0</v>
      </c>
      <c r="I50" s="23" t="s">
        <v>29</v>
      </c>
    </row>
    <row r="51" spans="1:9" ht="34.4" customHeight="1">
      <c r="A51" s="19" t="s">
        <v>28</v>
      </c>
      <c r="B51" s="20">
        <v>0.22900000000000001</v>
      </c>
      <c r="C51" s="21">
        <v>2E-3</v>
      </c>
      <c r="D51" s="21">
        <v>2E-3</v>
      </c>
      <c r="E51" s="22">
        <v>0</v>
      </c>
      <c r="F51" s="22">
        <v>2.0000000000000002E-5</v>
      </c>
      <c r="G51" s="21">
        <v>0</v>
      </c>
      <c r="H51" s="21">
        <v>0</v>
      </c>
      <c r="I51" s="23" t="s">
        <v>29</v>
      </c>
    </row>
    <row r="52" spans="1:9" ht="34.4" customHeight="1">
      <c r="A52" s="19" t="s">
        <v>28</v>
      </c>
      <c r="B52" s="20">
        <v>0.23200000000000001</v>
      </c>
      <c r="C52" s="21">
        <v>4.0000000000000001E-3</v>
      </c>
      <c r="D52" s="21">
        <v>4.0000000000000001E-3</v>
      </c>
      <c r="E52" s="22">
        <v>0</v>
      </c>
      <c r="F52" s="22">
        <v>2.0000000000000002E-5</v>
      </c>
      <c r="G52" s="21">
        <v>0</v>
      </c>
      <c r="H52" s="21">
        <v>0</v>
      </c>
      <c r="I52" s="23" t="s">
        <v>29</v>
      </c>
    </row>
    <row r="53" spans="1:9" ht="34.4" customHeight="1">
      <c r="A53" s="19" t="s">
        <v>28</v>
      </c>
      <c r="B53" s="20">
        <v>0.23699999999999999</v>
      </c>
      <c r="C53" s="21">
        <v>3.0000000000000001E-3</v>
      </c>
      <c r="D53" s="21">
        <v>3.0000000000000001E-3</v>
      </c>
      <c r="E53" s="22">
        <v>0</v>
      </c>
      <c r="F53" s="22">
        <v>2.0000000000000002E-5</v>
      </c>
      <c r="G53" s="21">
        <v>0</v>
      </c>
      <c r="H53" s="21">
        <v>0</v>
      </c>
      <c r="I53" s="23" t="s">
        <v>29</v>
      </c>
    </row>
    <row r="54" spans="1:9" ht="34.4" customHeight="1">
      <c r="A54" s="19" t="s">
        <v>28</v>
      </c>
      <c r="B54" s="20">
        <v>0.24099999999999999</v>
      </c>
      <c r="C54" s="21">
        <v>2E-3</v>
      </c>
      <c r="D54" s="21">
        <v>2E-3</v>
      </c>
      <c r="E54" s="22">
        <v>0</v>
      </c>
      <c r="F54" s="22">
        <v>2.0000000000000002E-5</v>
      </c>
      <c r="G54" s="21">
        <v>0</v>
      </c>
      <c r="H54" s="21">
        <v>0</v>
      </c>
      <c r="I54" s="23" t="s">
        <v>29</v>
      </c>
    </row>
    <row r="55" spans="1:9" ht="34.4" customHeight="1">
      <c r="A55" s="19" t="s">
        <v>28</v>
      </c>
      <c r="B55" s="20">
        <v>0.245</v>
      </c>
      <c r="C55" s="21">
        <v>2E-3</v>
      </c>
      <c r="D55" s="21">
        <v>2E-3</v>
      </c>
      <c r="E55" s="22">
        <v>0</v>
      </c>
      <c r="F55" s="22">
        <v>2.0000000000000002E-5</v>
      </c>
      <c r="G55" s="21">
        <v>0</v>
      </c>
      <c r="H55" s="21">
        <v>0</v>
      </c>
      <c r="I55" s="23" t="s">
        <v>29</v>
      </c>
    </row>
    <row r="56" spans="1:9" ht="34.4" customHeight="1">
      <c r="A56" s="19" t="s">
        <v>28</v>
      </c>
      <c r="B56" s="20">
        <v>0.248</v>
      </c>
      <c r="C56" s="21">
        <v>4.0000000000000001E-3</v>
      </c>
      <c r="D56" s="21">
        <v>4.0000000000000001E-3</v>
      </c>
      <c r="E56" s="22">
        <v>0</v>
      </c>
      <c r="F56" s="22">
        <v>2.0000000000000002E-5</v>
      </c>
      <c r="G56" s="21">
        <v>0</v>
      </c>
      <c r="H56" s="21">
        <v>0</v>
      </c>
      <c r="I56" s="23" t="s">
        <v>29</v>
      </c>
    </row>
    <row r="57" spans="1:9" ht="34.4" customHeight="1">
      <c r="A57" s="19" t="s">
        <v>28</v>
      </c>
      <c r="B57" s="20">
        <v>0.253</v>
      </c>
      <c r="C57" s="21">
        <v>3.0000000000000001E-3</v>
      </c>
      <c r="D57" s="21">
        <v>3.0000000000000001E-3</v>
      </c>
      <c r="E57" s="22">
        <v>0</v>
      </c>
      <c r="F57" s="22">
        <v>2.0000000000000002E-5</v>
      </c>
      <c r="G57" s="21">
        <v>0</v>
      </c>
      <c r="H57" s="21">
        <v>0</v>
      </c>
      <c r="I57" s="23" t="s">
        <v>29</v>
      </c>
    </row>
    <row r="58" spans="1:9" ht="34.4" customHeight="1">
      <c r="A58" s="19" t="s">
        <v>28</v>
      </c>
      <c r="B58" s="20">
        <v>0.25700000000000001</v>
      </c>
      <c r="C58" s="21">
        <v>3.0000000000000001E-3</v>
      </c>
      <c r="D58" s="21">
        <v>3.0000000000000001E-3</v>
      </c>
      <c r="E58" s="22">
        <v>0</v>
      </c>
      <c r="F58" s="22">
        <v>2.0000000000000002E-5</v>
      </c>
      <c r="G58" s="21">
        <v>0</v>
      </c>
      <c r="H58" s="21">
        <v>0</v>
      </c>
      <c r="I58" s="23" t="s">
        <v>29</v>
      </c>
    </row>
    <row r="59" spans="1:9" ht="34.4" customHeight="1">
      <c r="A59" s="19" t="s">
        <v>28</v>
      </c>
      <c r="B59" s="20">
        <v>0.26100000000000001</v>
      </c>
      <c r="C59" s="21">
        <v>4.0000000000000001E-3</v>
      </c>
      <c r="D59" s="21">
        <v>4.0000000000000001E-3</v>
      </c>
      <c r="E59" s="22">
        <v>0</v>
      </c>
      <c r="F59" s="22">
        <v>2.0000000000000002E-5</v>
      </c>
      <c r="G59" s="21">
        <v>0</v>
      </c>
      <c r="H59" s="21">
        <v>0</v>
      </c>
      <c r="I59" s="23" t="s">
        <v>29</v>
      </c>
    </row>
    <row r="60" spans="1:9" ht="34.4" customHeight="1">
      <c r="A60" s="19" t="s">
        <v>28</v>
      </c>
      <c r="B60" s="20">
        <v>0.26600000000000001</v>
      </c>
      <c r="C60" s="21">
        <v>3.0000000000000001E-3</v>
      </c>
      <c r="D60" s="21">
        <v>3.0000000000000001E-3</v>
      </c>
      <c r="E60" s="22">
        <v>0</v>
      </c>
      <c r="F60" s="22">
        <v>2.0000000000000002E-5</v>
      </c>
      <c r="G60" s="21">
        <v>0</v>
      </c>
      <c r="H60" s="21">
        <v>0</v>
      </c>
      <c r="I60" s="23" t="s">
        <v>29</v>
      </c>
    </row>
    <row r="61" spans="1:9" ht="34.4" customHeight="1">
      <c r="A61" s="19" t="s">
        <v>28</v>
      </c>
      <c r="B61" s="20">
        <v>0.27</v>
      </c>
      <c r="C61" s="21">
        <v>3.0000000000000001E-3</v>
      </c>
      <c r="D61" s="21">
        <v>3.0000000000000001E-3</v>
      </c>
      <c r="E61" s="22">
        <v>0</v>
      </c>
      <c r="F61" s="22">
        <v>2.0000000000000002E-5</v>
      </c>
      <c r="G61" s="21">
        <v>0</v>
      </c>
      <c r="H61" s="21">
        <v>0</v>
      </c>
      <c r="I61" s="23" t="s">
        <v>29</v>
      </c>
    </row>
    <row r="62" spans="1:9" ht="34.4" customHeight="1">
      <c r="A62" s="19" t="s">
        <v>28</v>
      </c>
      <c r="B62" s="20">
        <v>0.27300000000000002</v>
      </c>
      <c r="C62" s="21">
        <v>3.0000000000000001E-3</v>
      </c>
      <c r="D62" s="21">
        <v>3.0000000000000001E-3</v>
      </c>
      <c r="E62" s="22">
        <v>0</v>
      </c>
      <c r="F62" s="22">
        <v>2.0000000000000002E-5</v>
      </c>
      <c r="G62" s="21">
        <v>0</v>
      </c>
      <c r="H62" s="21">
        <v>0</v>
      </c>
      <c r="I62" s="23" t="s">
        <v>29</v>
      </c>
    </row>
    <row r="63" spans="1:9" ht="34.4" customHeight="1">
      <c r="A63" s="19" t="s">
        <v>28</v>
      </c>
      <c r="B63" s="20">
        <v>0.27700000000000002</v>
      </c>
      <c r="C63" s="21">
        <v>4.0000000000000001E-3</v>
      </c>
      <c r="D63" s="21">
        <v>4.0000000000000001E-3</v>
      </c>
      <c r="E63" s="22">
        <v>0</v>
      </c>
      <c r="F63" s="22">
        <v>2.0000000000000002E-5</v>
      </c>
      <c r="G63" s="21">
        <v>0</v>
      </c>
      <c r="H63" s="21">
        <v>0</v>
      </c>
      <c r="I63" s="23" t="s">
        <v>29</v>
      </c>
    </row>
    <row r="64" spans="1:9" ht="34.4" customHeight="1">
      <c r="A64" s="19" t="s">
        <v>28</v>
      </c>
      <c r="B64" s="20">
        <v>0.28199999999999997</v>
      </c>
      <c r="C64" s="21">
        <v>2E-3</v>
      </c>
      <c r="D64" s="21">
        <v>2E-3</v>
      </c>
      <c r="E64" s="22">
        <v>0</v>
      </c>
      <c r="F64" s="22">
        <v>2.0000000000000002E-5</v>
      </c>
      <c r="G64" s="21">
        <v>0</v>
      </c>
      <c r="H64" s="21">
        <v>0</v>
      </c>
      <c r="I64" s="23" t="s">
        <v>29</v>
      </c>
    </row>
    <row r="65" spans="1:9" ht="34.4" customHeight="1">
      <c r="A65" s="19" t="s">
        <v>28</v>
      </c>
      <c r="B65" s="20">
        <v>0.28499999999999998</v>
      </c>
      <c r="C65" s="21">
        <v>3.0000000000000001E-3</v>
      </c>
      <c r="D65" s="21">
        <v>3.0000000000000001E-3</v>
      </c>
      <c r="E65" s="22">
        <v>0</v>
      </c>
      <c r="F65" s="22">
        <v>2.0000000000000002E-5</v>
      </c>
      <c r="G65" s="21">
        <v>0</v>
      </c>
      <c r="H65" s="21">
        <v>0</v>
      </c>
      <c r="I65" s="23" t="s">
        <v>29</v>
      </c>
    </row>
    <row r="66" spans="1:9" ht="34.4" customHeight="1">
      <c r="A66" s="19" t="s">
        <v>28</v>
      </c>
      <c r="B66" s="20">
        <v>0.28899999999999998</v>
      </c>
      <c r="C66" s="21">
        <v>4.0000000000000001E-3</v>
      </c>
      <c r="D66" s="21">
        <v>4.0000000000000001E-3</v>
      </c>
      <c r="E66" s="22">
        <v>0</v>
      </c>
      <c r="F66" s="22">
        <v>2.0000000000000002E-5</v>
      </c>
      <c r="G66" s="21">
        <v>0</v>
      </c>
      <c r="H66" s="21">
        <v>0</v>
      </c>
      <c r="I66" s="23" t="s">
        <v>29</v>
      </c>
    </row>
    <row r="67" spans="1:9" ht="34.4" customHeight="1">
      <c r="A67" s="19" t="s">
        <v>28</v>
      </c>
      <c r="B67" s="20">
        <v>0.29399999999999998</v>
      </c>
      <c r="C67" s="21">
        <v>2E-3</v>
      </c>
      <c r="D67" s="21">
        <v>2E-3</v>
      </c>
      <c r="E67" s="22">
        <v>0</v>
      </c>
      <c r="F67" s="22">
        <v>2.0000000000000002E-5</v>
      </c>
      <c r="G67" s="21">
        <v>0</v>
      </c>
      <c r="H67" s="21">
        <v>0</v>
      </c>
      <c r="I67" s="23" t="s">
        <v>29</v>
      </c>
    </row>
    <row r="68" spans="1:9" ht="34.4" customHeight="1">
      <c r="A68" s="19" t="s">
        <v>28</v>
      </c>
      <c r="B68" s="20">
        <v>0.29699999999999999</v>
      </c>
      <c r="C68" s="21">
        <v>3.0000000000000001E-3</v>
      </c>
      <c r="D68" s="21">
        <v>3.0000000000000001E-3</v>
      </c>
      <c r="E68" s="22">
        <v>0</v>
      </c>
      <c r="F68" s="22">
        <v>2.0000000000000002E-5</v>
      </c>
      <c r="G68" s="21">
        <v>0</v>
      </c>
      <c r="H68" s="21">
        <v>0</v>
      </c>
      <c r="I68" s="23" t="s">
        <v>29</v>
      </c>
    </row>
    <row r="69" spans="1:9" ht="34.4" customHeight="1">
      <c r="A69" s="19" t="s">
        <v>28</v>
      </c>
      <c r="B69" s="20">
        <v>0.30199999999999999</v>
      </c>
      <c r="C69" s="21">
        <v>3.0000000000000001E-3</v>
      </c>
      <c r="D69" s="21">
        <v>3.0000000000000001E-3</v>
      </c>
      <c r="E69" s="22">
        <v>0</v>
      </c>
      <c r="F69" s="22">
        <v>2.0000000000000002E-5</v>
      </c>
      <c r="G69" s="21">
        <v>0</v>
      </c>
      <c r="H69" s="21">
        <v>0</v>
      </c>
      <c r="I69" s="23" t="s">
        <v>29</v>
      </c>
    </row>
    <row r="70" spans="1:9" ht="34.4" customHeight="1">
      <c r="A70" s="19" t="s">
        <v>28</v>
      </c>
      <c r="B70" s="20">
        <v>0.30499999999999999</v>
      </c>
      <c r="C70" s="21">
        <v>4.0000000000000001E-3</v>
      </c>
      <c r="D70" s="21">
        <v>4.0000000000000001E-3</v>
      </c>
      <c r="E70" s="22">
        <v>0</v>
      </c>
      <c r="F70" s="22">
        <v>2.0000000000000002E-5</v>
      </c>
      <c r="G70" s="21">
        <v>0</v>
      </c>
      <c r="H70" s="21">
        <v>0</v>
      </c>
      <c r="I70" s="23" t="s">
        <v>29</v>
      </c>
    </row>
    <row r="71" spans="1:9" ht="34.4" customHeight="1">
      <c r="A71" s="19" t="s">
        <v>28</v>
      </c>
      <c r="B71" s="20">
        <v>0.31</v>
      </c>
      <c r="C71" s="21">
        <v>3.0000000000000001E-3</v>
      </c>
      <c r="D71" s="21">
        <v>3.0000000000000001E-3</v>
      </c>
      <c r="E71" s="22">
        <v>0</v>
      </c>
      <c r="F71" s="22">
        <v>2.0000000000000002E-5</v>
      </c>
      <c r="G71" s="21">
        <v>0</v>
      </c>
      <c r="H71" s="21">
        <v>0</v>
      </c>
      <c r="I71" s="23" t="s">
        <v>29</v>
      </c>
    </row>
    <row r="72" spans="1:9" ht="34.4" customHeight="1">
      <c r="A72" s="19" t="s">
        <v>28</v>
      </c>
      <c r="B72" s="20">
        <v>0.314</v>
      </c>
      <c r="C72" s="21">
        <v>2E-3</v>
      </c>
      <c r="D72" s="21">
        <v>2E-3</v>
      </c>
      <c r="E72" s="22">
        <v>0</v>
      </c>
      <c r="F72" s="22">
        <v>2.0000000000000002E-5</v>
      </c>
      <c r="G72" s="21">
        <v>0</v>
      </c>
      <c r="H72" s="21">
        <v>0</v>
      </c>
      <c r="I72" s="23" t="s">
        <v>29</v>
      </c>
    </row>
    <row r="73" spans="1:9" ht="34.4" customHeight="1">
      <c r="A73" s="19" t="s">
        <v>28</v>
      </c>
      <c r="B73" s="20">
        <v>0.317</v>
      </c>
      <c r="C73" s="21">
        <v>4.0000000000000001E-3</v>
      </c>
      <c r="D73" s="21">
        <v>4.0000000000000001E-3</v>
      </c>
      <c r="E73" s="22">
        <v>0</v>
      </c>
      <c r="F73" s="22">
        <v>2.0000000000000002E-5</v>
      </c>
      <c r="G73" s="21">
        <v>0</v>
      </c>
      <c r="H73" s="21">
        <v>0</v>
      </c>
      <c r="I73" s="23" t="s">
        <v>29</v>
      </c>
    </row>
    <row r="74" spans="1:9" ht="34.4" customHeight="1">
      <c r="A74" s="19" t="s">
        <v>28</v>
      </c>
      <c r="B74" s="20">
        <v>0.32200000000000001</v>
      </c>
      <c r="C74" s="21">
        <v>2E-3</v>
      </c>
      <c r="D74" s="21">
        <v>2E-3</v>
      </c>
      <c r="E74" s="22">
        <v>0</v>
      </c>
      <c r="F74" s="22">
        <v>2.0000000000000002E-5</v>
      </c>
      <c r="G74" s="21">
        <v>0</v>
      </c>
      <c r="H74" s="21">
        <v>0</v>
      </c>
      <c r="I74" s="23" t="s">
        <v>29</v>
      </c>
    </row>
    <row r="75" spans="1:9" ht="34.4" customHeight="1">
      <c r="A75" s="19" t="s">
        <v>28</v>
      </c>
      <c r="B75" s="20">
        <v>0.32500000000000001</v>
      </c>
      <c r="C75" s="21">
        <v>3.0000000000000001E-3</v>
      </c>
      <c r="D75" s="21">
        <v>3.0000000000000001E-3</v>
      </c>
      <c r="E75" s="22">
        <v>0</v>
      </c>
      <c r="F75" s="22">
        <v>2.0000000000000002E-5</v>
      </c>
      <c r="G75" s="21">
        <v>0</v>
      </c>
      <c r="H75" s="21">
        <v>0</v>
      </c>
      <c r="I75" s="23" t="s">
        <v>29</v>
      </c>
    </row>
    <row r="76" spans="1:9" ht="34.4" customHeight="1">
      <c r="A76" s="19" t="s">
        <v>28</v>
      </c>
      <c r="B76" s="20">
        <v>0.32900000000000001</v>
      </c>
      <c r="C76" s="21">
        <v>3.0000000000000001E-3</v>
      </c>
      <c r="D76" s="21">
        <v>3.0000000000000001E-3</v>
      </c>
      <c r="E76" s="22">
        <v>0</v>
      </c>
      <c r="F76" s="22">
        <v>2.0000000000000002E-5</v>
      </c>
      <c r="G76" s="21">
        <v>0</v>
      </c>
      <c r="H76" s="21">
        <v>0</v>
      </c>
      <c r="I76" s="23" t="s">
        <v>29</v>
      </c>
    </row>
    <row r="77" spans="1:9" ht="34.4" customHeight="1">
      <c r="A77" s="19" t="s">
        <v>28</v>
      </c>
      <c r="B77" s="20">
        <v>0.33300000000000002</v>
      </c>
      <c r="C77" s="21">
        <v>3.0000000000000001E-3</v>
      </c>
      <c r="D77" s="21">
        <v>3.0000000000000001E-3</v>
      </c>
      <c r="E77" s="22">
        <v>0</v>
      </c>
      <c r="F77" s="22">
        <v>2.0000000000000002E-5</v>
      </c>
      <c r="G77" s="21">
        <v>0</v>
      </c>
      <c r="H77" s="21">
        <v>0</v>
      </c>
      <c r="I77" s="23" t="s">
        <v>29</v>
      </c>
    </row>
    <row r="78" spans="1:9" ht="34.4" customHeight="1">
      <c r="A78" s="19" t="s">
        <v>28</v>
      </c>
      <c r="B78" s="20">
        <v>0.33700000000000002</v>
      </c>
      <c r="C78" s="21">
        <v>3.0000000000000001E-3</v>
      </c>
      <c r="D78" s="21">
        <v>3.0000000000000001E-3</v>
      </c>
      <c r="E78" s="22">
        <v>0</v>
      </c>
      <c r="F78" s="22">
        <v>2.0000000000000002E-5</v>
      </c>
      <c r="G78" s="21">
        <v>0</v>
      </c>
      <c r="H78" s="21">
        <v>0</v>
      </c>
      <c r="I78" s="23" t="s">
        <v>29</v>
      </c>
    </row>
    <row r="79" spans="1:9" ht="34.4" customHeight="1">
      <c r="A79" s="19" t="s">
        <v>28</v>
      </c>
      <c r="B79" s="20">
        <v>0.34100000000000003</v>
      </c>
      <c r="C79" s="21">
        <v>3.0000000000000001E-3</v>
      </c>
      <c r="D79" s="21">
        <v>3.0000000000000001E-3</v>
      </c>
      <c r="E79" s="22">
        <v>0</v>
      </c>
      <c r="F79" s="22">
        <v>2.0000000000000002E-5</v>
      </c>
      <c r="G79" s="21">
        <v>0</v>
      </c>
      <c r="H79" s="21">
        <v>0</v>
      </c>
      <c r="I79" s="23" t="s">
        <v>29</v>
      </c>
    </row>
    <row r="80" spans="1:9" ht="34.4" customHeight="1">
      <c r="A80" s="19" t="s">
        <v>28</v>
      </c>
      <c r="B80" s="20">
        <v>0.34499999999999997</v>
      </c>
      <c r="C80" s="21">
        <v>3.0000000000000001E-3</v>
      </c>
      <c r="D80" s="21">
        <v>3.0000000000000001E-3</v>
      </c>
      <c r="E80" s="22">
        <v>0</v>
      </c>
      <c r="F80" s="22">
        <v>3.0000000000000001E-5</v>
      </c>
      <c r="G80" s="21">
        <v>0</v>
      </c>
      <c r="H80" s="21">
        <v>0</v>
      </c>
      <c r="I80" s="23" t="s">
        <v>29</v>
      </c>
    </row>
    <row r="81" spans="1:9" ht="34.4" customHeight="1">
      <c r="A81" s="19" t="s">
        <v>28</v>
      </c>
      <c r="B81" s="20">
        <v>0.34899999999999998</v>
      </c>
      <c r="C81" s="21">
        <v>3.0000000000000001E-3</v>
      </c>
      <c r="D81" s="21">
        <v>3.0000000000000001E-3</v>
      </c>
      <c r="E81" s="22">
        <v>0</v>
      </c>
      <c r="F81" s="22">
        <v>3.0000000000000001E-5</v>
      </c>
      <c r="G81" s="21">
        <v>0</v>
      </c>
      <c r="H81" s="21">
        <v>0</v>
      </c>
      <c r="I81" s="23" t="s">
        <v>29</v>
      </c>
    </row>
    <row r="82" spans="1:9" ht="34.4" customHeight="1">
      <c r="A82" s="19" t="s">
        <v>28</v>
      </c>
      <c r="B82" s="20">
        <v>0.35299999999999998</v>
      </c>
      <c r="C82" s="21">
        <v>3.0000000000000001E-3</v>
      </c>
      <c r="D82" s="21">
        <v>3.0000000000000001E-3</v>
      </c>
      <c r="E82" s="22">
        <v>0</v>
      </c>
      <c r="F82" s="22">
        <v>3.0000000000000001E-5</v>
      </c>
      <c r="G82" s="21">
        <v>0</v>
      </c>
      <c r="H82" s="21">
        <v>0</v>
      </c>
      <c r="I82" s="23" t="s">
        <v>29</v>
      </c>
    </row>
    <row r="83" spans="1:9" ht="34.4" customHeight="1">
      <c r="A83" s="19" t="s">
        <v>28</v>
      </c>
      <c r="B83" s="20">
        <v>0.35699999999999998</v>
      </c>
      <c r="C83" s="21">
        <v>3.0000000000000001E-3</v>
      </c>
      <c r="D83" s="21">
        <v>3.0000000000000001E-3</v>
      </c>
      <c r="E83" s="22">
        <v>0</v>
      </c>
      <c r="F83" s="22">
        <v>3.0000000000000001E-5</v>
      </c>
      <c r="G83" s="21">
        <v>0</v>
      </c>
      <c r="H83" s="21">
        <v>0</v>
      </c>
      <c r="I83" s="23" t="s">
        <v>29</v>
      </c>
    </row>
    <row r="84" spans="1:9" ht="34.4" customHeight="1">
      <c r="A84" s="19" t="s">
        <v>28</v>
      </c>
      <c r="B84" s="20">
        <v>0.36099999999999999</v>
      </c>
      <c r="C84" s="21">
        <v>3.0000000000000001E-3</v>
      </c>
      <c r="D84" s="21">
        <v>3.0000000000000001E-3</v>
      </c>
      <c r="E84" s="22">
        <v>0</v>
      </c>
      <c r="F84" s="22">
        <v>3.0000000000000001E-5</v>
      </c>
      <c r="G84" s="21">
        <v>0</v>
      </c>
      <c r="H84" s="21">
        <v>0</v>
      </c>
      <c r="I84" s="23" t="s">
        <v>29</v>
      </c>
    </row>
    <row r="85" spans="1:9" ht="34.4" customHeight="1">
      <c r="A85" s="19" t="s">
        <v>28</v>
      </c>
      <c r="B85" s="20">
        <v>0.36499999999999999</v>
      </c>
      <c r="C85" s="21">
        <v>2E-3</v>
      </c>
      <c r="D85" s="21">
        <v>2E-3</v>
      </c>
      <c r="E85" s="22">
        <v>0</v>
      </c>
      <c r="F85" s="22">
        <v>3.0000000000000001E-5</v>
      </c>
      <c r="G85" s="21">
        <v>0</v>
      </c>
      <c r="H85" s="21">
        <v>0</v>
      </c>
      <c r="I85" s="23" t="s">
        <v>29</v>
      </c>
    </row>
    <row r="86" spans="1:9" ht="34.4" customHeight="1">
      <c r="A86" s="19" t="s">
        <v>28</v>
      </c>
      <c r="B86" s="20">
        <v>0.36799999999999999</v>
      </c>
      <c r="C86" s="21">
        <v>3.0000000000000001E-3</v>
      </c>
      <c r="D86" s="21">
        <v>3.0000000000000001E-3</v>
      </c>
      <c r="E86" s="22">
        <v>0</v>
      </c>
      <c r="F86" s="22">
        <v>3.0000000000000001E-5</v>
      </c>
      <c r="G86" s="21">
        <v>0</v>
      </c>
      <c r="H86" s="21">
        <v>0</v>
      </c>
      <c r="I86" s="23" t="s">
        <v>29</v>
      </c>
    </row>
    <row r="87" spans="1:9" ht="34.4" customHeight="1">
      <c r="A87" s="19" t="s">
        <v>28</v>
      </c>
      <c r="B87" s="20">
        <v>0.372</v>
      </c>
      <c r="C87" s="21">
        <v>3.0000000000000001E-3</v>
      </c>
      <c r="D87" s="21">
        <v>3.0000000000000001E-3</v>
      </c>
      <c r="E87" s="22">
        <v>0</v>
      </c>
      <c r="F87" s="22">
        <v>3.0000000000000001E-5</v>
      </c>
      <c r="G87" s="21">
        <v>0</v>
      </c>
      <c r="H87" s="21">
        <v>0</v>
      </c>
      <c r="I87" s="23" t="s">
        <v>29</v>
      </c>
    </row>
    <row r="88" spans="1:9" ht="34.4" customHeight="1">
      <c r="A88" s="19" t="s">
        <v>28</v>
      </c>
      <c r="B88" s="20">
        <v>0.376</v>
      </c>
      <c r="C88" s="21">
        <v>3.0000000000000001E-3</v>
      </c>
      <c r="D88" s="21">
        <v>3.0000000000000001E-3</v>
      </c>
      <c r="E88" s="22">
        <v>0</v>
      </c>
      <c r="F88" s="22">
        <v>3.0000000000000001E-5</v>
      </c>
      <c r="G88" s="21">
        <v>0</v>
      </c>
      <c r="H88" s="21">
        <v>0</v>
      </c>
      <c r="I88" s="23" t="s">
        <v>29</v>
      </c>
    </row>
    <row r="89" spans="1:9" ht="34.4" customHeight="1">
      <c r="A89" s="19" t="s">
        <v>28</v>
      </c>
      <c r="B89" s="20">
        <v>0.38</v>
      </c>
      <c r="C89" s="21">
        <v>2E-3</v>
      </c>
      <c r="D89" s="21">
        <v>2E-3</v>
      </c>
      <c r="E89" s="22">
        <v>0</v>
      </c>
      <c r="F89" s="22">
        <v>3.0000000000000001E-5</v>
      </c>
      <c r="G89" s="21">
        <v>0</v>
      </c>
      <c r="H89" s="21">
        <v>0</v>
      </c>
      <c r="I89" s="23" t="s">
        <v>29</v>
      </c>
    </row>
    <row r="90" spans="1:9" ht="34.4" customHeight="1">
      <c r="A90" s="19" t="s">
        <v>28</v>
      </c>
      <c r="B90" s="20">
        <v>0.38300000000000001</v>
      </c>
      <c r="C90" s="21">
        <v>4.0000000000000001E-3</v>
      </c>
      <c r="D90" s="21">
        <v>4.0000000000000001E-3</v>
      </c>
      <c r="E90" s="22">
        <v>0</v>
      </c>
      <c r="F90" s="22">
        <v>3.0000000000000001E-5</v>
      </c>
      <c r="G90" s="21">
        <v>0</v>
      </c>
      <c r="H90" s="21">
        <v>0</v>
      </c>
      <c r="I90" s="23" t="s">
        <v>29</v>
      </c>
    </row>
    <row r="91" spans="1:9" ht="34.4" customHeight="1">
      <c r="A91" s="19" t="s">
        <v>28</v>
      </c>
      <c r="B91" s="20">
        <v>0.38800000000000001</v>
      </c>
      <c r="C91" s="21">
        <v>3.0000000000000001E-3</v>
      </c>
      <c r="D91" s="21">
        <v>3.0000000000000001E-3</v>
      </c>
      <c r="E91" s="22">
        <v>0</v>
      </c>
      <c r="F91" s="22">
        <v>3.0000000000000001E-5</v>
      </c>
      <c r="G91" s="21">
        <v>0</v>
      </c>
      <c r="H91" s="21">
        <v>0</v>
      </c>
      <c r="I91" s="23" t="s">
        <v>29</v>
      </c>
    </row>
    <row r="92" spans="1:9" ht="34.4" customHeight="1">
      <c r="A92" s="19" t="s">
        <v>28</v>
      </c>
      <c r="B92" s="20">
        <v>0.39200000000000002</v>
      </c>
      <c r="C92" s="21">
        <v>3.0000000000000001E-3</v>
      </c>
      <c r="D92" s="21">
        <v>3.0000000000000001E-3</v>
      </c>
      <c r="E92" s="22">
        <v>0</v>
      </c>
      <c r="F92" s="22">
        <v>3.0000000000000001E-5</v>
      </c>
      <c r="G92" s="21">
        <v>0</v>
      </c>
      <c r="H92" s="21">
        <v>0</v>
      </c>
      <c r="I92" s="23" t="s">
        <v>29</v>
      </c>
    </row>
    <row r="93" spans="1:9" ht="34.4" customHeight="1">
      <c r="A93" s="19" t="s">
        <v>30</v>
      </c>
      <c r="B93" s="20">
        <v>0.39600000000000002</v>
      </c>
      <c r="C93" s="21">
        <v>3.0000000000000001E-3</v>
      </c>
      <c r="D93" s="21">
        <v>3.0000000000000001E-3</v>
      </c>
      <c r="E93" s="22">
        <v>0</v>
      </c>
      <c r="F93" s="22">
        <v>3.0000000000000001E-5</v>
      </c>
      <c r="G93" s="21">
        <v>0</v>
      </c>
      <c r="H93" s="21">
        <v>0</v>
      </c>
      <c r="I93" s="23" t="s">
        <v>31</v>
      </c>
    </row>
    <row r="94" spans="1:9" ht="34.4" customHeight="1">
      <c r="A94" s="19" t="s">
        <v>32</v>
      </c>
      <c r="B94" s="20">
        <v>0.4</v>
      </c>
      <c r="C94" s="21">
        <v>19.309999999999999</v>
      </c>
      <c r="D94" s="21">
        <v>19.309999999999999</v>
      </c>
      <c r="E94" s="22">
        <v>1.8400000000000001E-3</v>
      </c>
      <c r="F94" s="22">
        <v>1.8699999999999999E-3</v>
      </c>
      <c r="G94" s="21">
        <v>16777.216</v>
      </c>
      <c r="H94" s="21">
        <v>0</v>
      </c>
      <c r="I94" s="23" t="s">
        <v>29</v>
      </c>
    </row>
    <row r="95" spans="1:9" ht="47.4" customHeight="1">
      <c r="A95" s="19" t="s">
        <v>33</v>
      </c>
      <c r="B95" s="20">
        <v>19.728999999999999</v>
      </c>
      <c r="C95" s="21">
        <v>10.509</v>
      </c>
      <c r="D95" s="21">
        <v>10.509</v>
      </c>
      <c r="E95" s="22">
        <v>1E-3</v>
      </c>
      <c r="F95" s="22">
        <v>2.8800000000000002E-3</v>
      </c>
      <c r="G95" s="21">
        <v>1.024</v>
      </c>
      <c r="H95" s="21">
        <v>0</v>
      </c>
      <c r="I95" s="23" t="s">
        <v>29</v>
      </c>
    </row>
    <row r="96" spans="1:9" ht="34.4" customHeight="1">
      <c r="A96" s="19" t="s">
        <v>34</v>
      </c>
      <c r="B96" s="20">
        <v>30.245999999999999</v>
      </c>
      <c r="C96" s="21">
        <v>1.0329999999999999</v>
      </c>
      <c r="D96" s="21">
        <v>1.0329999999999999</v>
      </c>
      <c r="E96" s="22">
        <v>1E-4</v>
      </c>
      <c r="F96" s="22">
        <v>2.98E-3</v>
      </c>
      <c r="G96" s="21">
        <v>0</v>
      </c>
      <c r="H96" s="21">
        <v>0</v>
      </c>
      <c r="I96" s="23" t="s">
        <v>29</v>
      </c>
    </row>
    <row r="97" spans="1:9" ht="34.4" customHeight="1">
      <c r="A97" s="19" t="s">
        <v>32</v>
      </c>
      <c r="B97" s="20">
        <v>31.282</v>
      </c>
      <c r="C97" s="21">
        <v>21.198</v>
      </c>
      <c r="D97" s="21">
        <v>21.198</v>
      </c>
      <c r="E97" s="22">
        <v>2.0200000000000001E-3</v>
      </c>
      <c r="F97" s="22">
        <v>5.0000000000000001E-3</v>
      </c>
      <c r="G97" s="21">
        <v>8388.6080000000002</v>
      </c>
      <c r="H97" s="21">
        <v>0</v>
      </c>
      <c r="I97" s="23" t="s">
        <v>29</v>
      </c>
    </row>
    <row r="98" spans="1:9" ht="47.4" customHeight="1">
      <c r="A98" s="19" t="s">
        <v>33</v>
      </c>
      <c r="B98" s="20">
        <v>52.494999999999997</v>
      </c>
      <c r="C98" s="21">
        <v>6.9130000000000003</v>
      </c>
      <c r="D98" s="21">
        <v>6.9130000000000003</v>
      </c>
      <c r="E98" s="22">
        <v>6.6E-4</v>
      </c>
      <c r="F98" s="22">
        <v>5.6599999999999992E-3</v>
      </c>
      <c r="G98" s="21">
        <v>2.048</v>
      </c>
      <c r="H98" s="21">
        <v>0</v>
      </c>
      <c r="I98" s="23" t="s">
        <v>29</v>
      </c>
    </row>
    <row r="99" spans="1:9" ht="34.4" customHeight="1">
      <c r="A99" s="19" t="s">
        <v>34</v>
      </c>
      <c r="B99" s="20">
        <v>59.414999999999999</v>
      </c>
      <c r="C99" s="21">
        <v>0.44</v>
      </c>
      <c r="D99" s="21">
        <v>0.44</v>
      </c>
      <c r="E99" s="22">
        <v>4.0000000000000003E-5</v>
      </c>
      <c r="F99" s="22">
        <v>5.6999999999999993E-3</v>
      </c>
      <c r="G99" s="21">
        <v>0</v>
      </c>
      <c r="H99" s="21">
        <v>0</v>
      </c>
      <c r="I99" s="23" t="s">
        <v>29</v>
      </c>
    </row>
    <row r="100" spans="1:9" ht="34.4" customHeight="1">
      <c r="A100" s="19" t="s">
        <v>32</v>
      </c>
      <c r="B100" s="20">
        <v>59.859000000000002</v>
      </c>
      <c r="C100" s="21">
        <v>12.661</v>
      </c>
      <c r="D100" s="21">
        <v>12.661</v>
      </c>
      <c r="E100" s="22">
        <v>1.2099999999999999E-3</v>
      </c>
      <c r="F100" s="22">
        <v>6.9099999999999986E-3</v>
      </c>
      <c r="G100" s="21">
        <v>4194.3040000000001</v>
      </c>
      <c r="H100" s="21">
        <v>0</v>
      </c>
      <c r="I100" s="23" t="s">
        <v>29</v>
      </c>
    </row>
    <row r="101" spans="1:9" ht="47.4" customHeight="1">
      <c r="A101" s="19" t="s">
        <v>33</v>
      </c>
      <c r="B101" s="20">
        <v>72.534000000000006</v>
      </c>
      <c r="C101" s="21">
        <v>3.04</v>
      </c>
      <c r="D101" s="21">
        <v>3.04</v>
      </c>
      <c r="E101" s="22">
        <v>2.9E-4</v>
      </c>
      <c r="F101" s="22">
        <v>7.1999999999999998E-3</v>
      </c>
      <c r="G101" s="21">
        <v>4.0960000000000001</v>
      </c>
      <c r="H101" s="21">
        <v>0</v>
      </c>
      <c r="I101" s="23" t="s">
        <v>29</v>
      </c>
    </row>
    <row r="102" spans="1:9" ht="34.4" customHeight="1">
      <c r="A102" s="19" t="s">
        <v>34</v>
      </c>
      <c r="B102" s="20">
        <v>75.584000000000003</v>
      </c>
      <c r="C102" s="21">
        <v>0.45300000000000001</v>
      </c>
      <c r="D102" s="21">
        <v>0.45300000000000001</v>
      </c>
      <c r="E102" s="22">
        <v>4.0000000000000003E-5</v>
      </c>
      <c r="F102" s="22">
        <v>7.2500000000000004E-3</v>
      </c>
      <c r="G102" s="21">
        <v>0</v>
      </c>
      <c r="H102" s="21">
        <v>0</v>
      </c>
      <c r="I102" s="23" t="s">
        <v>29</v>
      </c>
    </row>
    <row r="103" spans="1:9" ht="34.4" customHeight="1">
      <c r="A103" s="19" t="s">
        <v>32</v>
      </c>
      <c r="B103" s="20">
        <v>76.040999999999997</v>
      </c>
      <c r="C103" s="21">
        <v>30.896999999999998</v>
      </c>
      <c r="D103" s="21">
        <v>30.896999999999998</v>
      </c>
      <c r="E103" s="22">
        <v>2.9499999999999999E-3</v>
      </c>
      <c r="F103" s="22">
        <v>1.0200000000000001E-2</v>
      </c>
      <c r="G103" s="21">
        <v>4194.3040000000001</v>
      </c>
      <c r="H103" s="21">
        <v>0</v>
      </c>
      <c r="I103" s="23" t="s">
        <v>29</v>
      </c>
    </row>
    <row r="104" spans="1:9" ht="47.4" customHeight="1">
      <c r="A104" s="19" t="s">
        <v>33</v>
      </c>
      <c r="B104" s="20">
        <v>106.949</v>
      </c>
      <c r="C104" s="21">
        <v>2.9119999999999999</v>
      </c>
      <c r="D104" s="21">
        <v>2.9119999999999999</v>
      </c>
      <c r="E104" s="22">
        <v>2.7999999999999998E-4</v>
      </c>
      <c r="F104" s="22">
        <v>1.048E-2</v>
      </c>
      <c r="G104" s="21">
        <v>4.0960000000000001</v>
      </c>
      <c r="H104" s="21">
        <v>0</v>
      </c>
      <c r="I104" s="23" t="s">
        <v>29</v>
      </c>
    </row>
    <row r="105" spans="1:9" ht="34.4" customHeight="1">
      <c r="A105" s="19" t="s">
        <v>34</v>
      </c>
      <c r="B105" s="20">
        <v>109.86499999999999</v>
      </c>
      <c r="C105" s="21">
        <v>0.112</v>
      </c>
      <c r="D105" s="21">
        <v>0.112</v>
      </c>
      <c r="E105" s="22">
        <v>1.0000000000000001E-5</v>
      </c>
      <c r="F105" s="22">
        <v>1.0489999999999999E-2</v>
      </c>
      <c r="G105" s="21">
        <v>0</v>
      </c>
      <c r="H105" s="21">
        <v>0</v>
      </c>
      <c r="I105" s="23" t="s">
        <v>29</v>
      </c>
    </row>
    <row r="106" spans="1:9" ht="34.4" customHeight="1">
      <c r="A106" s="19" t="s">
        <v>32</v>
      </c>
      <c r="B106" s="20">
        <v>109.98099999999999</v>
      </c>
      <c r="C106" s="21">
        <v>20.100999999999999</v>
      </c>
      <c r="D106" s="21">
        <v>20.100999999999999</v>
      </c>
      <c r="E106" s="22">
        <v>1.92E-3</v>
      </c>
      <c r="F106" s="22">
        <v>1.2409999999999999E-2</v>
      </c>
      <c r="G106" s="21">
        <v>4194.3040000000001</v>
      </c>
      <c r="H106" s="21">
        <v>0</v>
      </c>
      <c r="I106" s="23" t="s">
        <v>29</v>
      </c>
    </row>
    <row r="107" spans="1:9" ht="34.4" customHeight="1">
      <c r="A107" s="19" t="s">
        <v>35</v>
      </c>
      <c r="B107" s="20">
        <v>130.095</v>
      </c>
      <c r="C107" s="21">
        <v>0.28000000000000003</v>
      </c>
      <c r="D107" s="21">
        <v>0.28000000000000003</v>
      </c>
      <c r="E107" s="22">
        <v>3.0000000000000001E-5</v>
      </c>
      <c r="F107" s="22">
        <v>1.243E-2</v>
      </c>
      <c r="G107" s="21">
        <v>0</v>
      </c>
      <c r="H107" s="21">
        <v>0</v>
      </c>
      <c r="I107" s="23" t="s">
        <v>29</v>
      </c>
    </row>
    <row r="108" spans="1:9" ht="47.4" customHeight="1">
      <c r="A108" s="19" t="s">
        <v>33</v>
      </c>
      <c r="B108" s="20">
        <v>130.37899999999999</v>
      </c>
      <c r="C108" s="21">
        <v>2.5299999999999998</v>
      </c>
      <c r="D108" s="21">
        <v>2.5299999999999998</v>
      </c>
      <c r="E108" s="22">
        <v>2.4000000000000001E-4</v>
      </c>
      <c r="F108" s="22">
        <v>1.268E-2</v>
      </c>
      <c r="G108" s="21">
        <v>4.0960000000000001</v>
      </c>
      <c r="H108" s="21">
        <v>0</v>
      </c>
      <c r="I108" s="23" t="s">
        <v>29</v>
      </c>
    </row>
    <row r="109" spans="1:9" ht="34.4" customHeight="1">
      <c r="A109" s="19" t="s">
        <v>36</v>
      </c>
      <c r="B109" s="20">
        <v>132.91399999999999</v>
      </c>
      <c r="C109" s="21">
        <v>0.66</v>
      </c>
      <c r="D109" s="21">
        <v>0.66</v>
      </c>
      <c r="E109" s="22">
        <v>6.0000000000000002E-5</v>
      </c>
      <c r="F109" s="22">
        <v>1.274E-2</v>
      </c>
      <c r="G109" s="21">
        <v>0</v>
      </c>
      <c r="H109" s="21">
        <v>0</v>
      </c>
      <c r="I109" s="23" t="s">
        <v>29</v>
      </c>
    </row>
    <row r="110" spans="1:9" ht="34.4" customHeight="1">
      <c r="A110" s="19" t="s">
        <v>32</v>
      </c>
      <c r="B110" s="20">
        <v>133.57900000000001</v>
      </c>
      <c r="C110" s="21">
        <v>19.495000000000001</v>
      </c>
      <c r="D110" s="21">
        <v>19.495000000000001</v>
      </c>
      <c r="E110" s="22">
        <v>1.8600000000000001E-3</v>
      </c>
      <c r="F110" s="22">
        <v>1.46E-2</v>
      </c>
      <c r="G110" s="21">
        <v>4194.3040000000001</v>
      </c>
      <c r="H110" s="21">
        <v>0</v>
      </c>
      <c r="I110" s="23" t="s">
        <v>29</v>
      </c>
    </row>
    <row r="111" spans="1:9" ht="47.4" customHeight="1">
      <c r="A111" s="19" t="s">
        <v>33</v>
      </c>
      <c r="B111" s="20">
        <v>153.08600000000001</v>
      </c>
      <c r="C111" s="21">
        <v>2.5099999999999998</v>
      </c>
      <c r="D111" s="21">
        <v>2.5099999999999998</v>
      </c>
      <c r="E111" s="22">
        <v>2.4000000000000001E-4</v>
      </c>
      <c r="F111" s="22">
        <v>1.4840000000000001E-2</v>
      </c>
      <c r="G111" s="21">
        <v>4.0960000000000001</v>
      </c>
      <c r="H111" s="21">
        <v>0</v>
      </c>
      <c r="I111" s="23" t="s">
        <v>29</v>
      </c>
    </row>
    <row r="112" spans="1:9" ht="34.4" customHeight="1">
      <c r="A112" s="19" t="s">
        <v>34</v>
      </c>
      <c r="B112" s="20">
        <v>155.6</v>
      </c>
      <c r="C112" s="21">
        <v>8.7999999999999995E-2</v>
      </c>
      <c r="D112" s="21">
        <v>8.7999999999999995E-2</v>
      </c>
      <c r="E112" s="22">
        <v>1.0000000000000001E-5</v>
      </c>
      <c r="F112" s="22">
        <v>1.485E-2</v>
      </c>
      <c r="G112" s="21">
        <v>0</v>
      </c>
      <c r="H112" s="21">
        <v>0</v>
      </c>
      <c r="I112" s="23" t="s">
        <v>29</v>
      </c>
    </row>
    <row r="113" spans="1:9" ht="34.4" customHeight="1">
      <c r="A113" s="19" t="s">
        <v>32</v>
      </c>
      <c r="B113" s="20">
        <v>155.691</v>
      </c>
      <c r="C113" s="21">
        <v>16.672999999999998</v>
      </c>
      <c r="D113" s="21">
        <v>16.672999999999998</v>
      </c>
      <c r="E113" s="22">
        <v>1.5900000000000001E-3</v>
      </c>
      <c r="F113" s="22">
        <v>1.644E-2</v>
      </c>
      <c r="G113" s="21">
        <v>4194.3040000000001</v>
      </c>
      <c r="H113" s="21">
        <v>0</v>
      </c>
      <c r="I113" s="23" t="s">
        <v>29</v>
      </c>
    </row>
    <row r="114" spans="1:9" ht="34.4" customHeight="1">
      <c r="A114" s="19" t="s">
        <v>35</v>
      </c>
      <c r="B114" s="20">
        <v>172.37700000000001</v>
      </c>
      <c r="C114" s="21">
        <v>0.23699999999999999</v>
      </c>
      <c r="D114" s="21">
        <v>0.23699999999999999</v>
      </c>
      <c r="E114" s="22">
        <v>2.0000000000000002E-5</v>
      </c>
      <c r="F114" s="22">
        <v>1.6459999999999999E-2</v>
      </c>
      <c r="G114" s="21">
        <v>0</v>
      </c>
      <c r="H114" s="21">
        <v>0</v>
      </c>
      <c r="I114" s="23" t="s">
        <v>29</v>
      </c>
    </row>
    <row r="115" spans="1:9" ht="47.4" customHeight="1">
      <c r="A115" s="19" t="s">
        <v>33</v>
      </c>
      <c r="B115" s="20">
        <v>172.61799999999999</v>
      </c>
      <c r="C115" s="21">
        <v>2.2589999999999999</v>
      </c>
      <c r="D115" s="21">
        <v>2.2589999999999999</v>
      </c>
      <c r="E115" s="22">
        <v>2.2000000000000001E-4</v>
      </c>
      <c r="F115" s="22">
        <v>1.668E-2</v>
      </c>
      <c r="G115" s="21">
        <v>4.0960000000000001</v>
      </c>
      <c r="H115" s="21">
        <v>0</v>
      </c>
      <c r="I115" s="23" t="s">
        <v>29</v>
      </c>
    </row>
    <row r="116" spans="1:9" ht="34.4" customHeight="1">
      <c r="A116" s="19" t="s">
        <v>36</v>
      </c>
      <c r="B116" s="20">
        <v>174.88</v>
      </c>
      <c r="C116" s="21">
        <v>0.625</v>
      </c>
      <c r="D116" s="21">
        <v>0.625</v>
      </c>
      <c r="E116" s="22">
        <v>6.0000000000000002E-5</v>
      </c>
      <c r="F116" s="22">
        <v>1.6740000000000001E-2</v>
      </c>
      <c r="G116" s="21">
        <v>0</v>
      </c>
      <c r="H116" s="21">
        <v>0</v>
      </c>
      <c r="I116" s="23" t="s">
        <v>29</v>
      </c>
    </row>
    <row r="117" spans="1:9" ht="34.4" customHeight="1">
      <c r="A117" s="19" t="s">
        <v>32</v>
      </c>
      <c r="B117" s="20">
        <v>175.50800000000001</v>
      </c>
      <c r="C117" s="21">
        <v>16.335000000000001</v>
      </c>
      <c r="D117" s="21">
        <v>16.335000000000001</v>
      </c>
      <c r="E117" s="22">
        <v>1.56E-3</v>
      </c>
      <c r="F117" s="22">
        <v>1.83E-2</v>
      </c>
      <c r="G117" s="21">
        <v>4194.3040000000001</v>
      </c>
      <c r="H117" s="21">
        <v>0</v>
      </c>
      <c r="I117" s="23" t="s">
        <v>29</v>
      </c>
    </row>
    <row r="118" spans="1:9" ht="47.4" customHeight="1">
      <c r="A118" s="19" t="s">
        <v>33</v>
      </c>
      <c r="B118" s="20">
        <v>191.85599999999999</v>
      </c>
      <c r="C118" s="21">
        <v>2.4009999999999998</v>
      </c>
      <c r="D118" s="21">
        <v>2.4009999999999998</v>
      </c>
      <c r="E118" s="22">
        <v>2.3000000000000001E-4</v>
      </c>
      <c r="F118" s="22">
        <v>1.8530000000000001E-2</v>
      </c>
      <c r="G118" s="21">
        <v>4.0960000000000001</v>
      </c>
      <c r="H118" s="21">
        <v>0</v>
      </c>
      <c r="I118" s="23" t="s">
        <v>29</v>
      </c>
    </row>
    <row r="119" spans="1:9" ht="34.4" customHeight="1">
      <c r="A119" s="19" t="s">
        <v>34</v>
      </c>
      <c r="B119" s="20">
        <v>194.262</v>
      </c>
      <c r="C119" s="21">
        <v>8.7999999999999995E-2</v>
      </c>
      <c r="D119" s="21">
        <v>8.7999999999999995E-2</v>
      </c>
      <c r="E119" s="22">
        <v>1.0000000000000001E-5</v>
      </c>
      <c r="F119" s="22">
        <v>1.8540000000000001E-2</v>
      </c>
      <c r="G119" s="21">
        <v>0</v>
      </c>
      <c r="H119" s="21">
        <v>0</v>
      </c>
      <c r="I119" s="23" t="s">
        <v>29</v>
      </c>
    </row>
    <row r="120" spans="1:9" ht="34.4" customHeight="1">
      <c r="A120" s="19" t="s">
        <v>32</v>
      </c>
      <c r="B120" s="20">
        <v>194.35300000000001</v>
      </c>
      <c r="C120" s="21">
        <v>16.315999999999999</v>
      </c>
      <c r="D120" s="21">
        <v>16.315999999999999</v>
      </c>
      <c r="E120" s="22">
        <v>1.56E-3</v>
      </c>
      <c r="F120" s="22">
        <v>2.01E-2</v>
      </c>
      <c r="G120" s="21">
        <v>4194.3040000000001</v>
      </c>
      <c r="H120" s="21">
        <v>0</v>
      </c>
      <c r="I120" s="23" t="s">
        <v>29</v>
      </c>
    </row>
    <row r="121" spans="1:9" ht="34.4" customHeight="1">
      <c r="A121" s="19" t="s">
        <v>35</v>
      </c>
      <c r="B121" s="20">
        <v>210.68199999999999</v>
      </c>
      <c r="C121" s="21">
        <v>0.23100000000000001</v>
      </c>
      <c r="D121" s="21">
        <v>0.23100000000000001</v>
      </c>
      <c r="E121" s="22">
        <v>2.0000000000000002E-5</v>
      </c>
      <c r="F121" s="22">
        <v>2.0119999999999999E-2</v>
      </c>
      <c r="G121" s="21">
        <v>0</v>
      </c>
      <c r="H121" s="21">
        <v>0</v>
      </c>
      <c r="I121" s="23" t="s">
        <v>29</v>
      </c>
    </row>
    <row r="122" spans="1:9" ht="47.4" customHeight="1">
      <c r="A122" s="19" t="s">
        <v>33</v>
      </c>
      <c r="B122" s="20">
        <v>210.91499999999999</v>
      </c>
      <c r="C122" s="21">
        <v>2.2109999999999999</v>
      </c>
      <c r="D122" s="21">
        <v>2.2109999999999999</v>
      </c>
      <c r="E122" s="22">
        <v>2.1000000000000001E-4</v>
      </c>
      <c r="F122" s="22">
        <v>2.0330000000000001E-2</v>
      </c>
      <c r="G122" s="21">
        <v>4.0960000000000001</v>
      </c>
      <c r="H122" s="21">
        <v>0</v>
      </c>
      <c r="I122" s="23" t="s">
        <v>29</v>
      </c>
    </row>
    <row r="123" spans="1:9" ht="34.4" customHeight="1">
      <c r="A123" s="19" t="s">
        <v>36</v>
      </c>
      <c r="B123" s="20">
        <v>213.13</v>
      </c>
      <c r="C123" s="21">
        <v>0.63400000000000001</v>
      </c>
      <c r="D123" s="21">
        <v>0.63400000000000001</v>
      </c>
      <c r="E123" s="22">
        <v>6.0000000000000002E-5</v>
      </c>
      <c r="F123" s="22">
        <v>2.0389999999999998E-2</v>
      </c>
      <c r="G123" s="21">
        <v>0</v>
      </c>
      <c r="H123" s="21">
        <v>0</v>
      </c>
      <c r="I123" s="23" t="s">
        <v>29</v>
      </c>
    </row>
    <row r="124" spans="1:9" ht="34.4" customHeight="1">
      <c r="A124" s="19" t="s">
        <v>32</v>
      </c>
      <c r="B124" s="20">
        <v>213.76900000000001</v>
      </c>
      <c r="C124" s="21">
        <v>16.635000000000002</v>
      </c>
      <c r="D124" s="21">
        <v>16.635000000000002</v>
      </c>
      <c r="E124" s="22">
        <v>1.5900000000000001E-3</v>
      </c>
      <c r="F124" s="22">
        <v>2.198E-2</v>
      </c>
      <c r="G124" s="21">
        <v>4194.3040000000001</v>
      </c>
      <c r="H124" s="21">
        <v>0</v>
      </c>
      <c r="I124" s="23" t="s">
        <v>29</v>
      </c>
    </row>
    <row r="125" spans="1:9" ht="47.4" customHeight="1">
      <c r="A125" s="19" t="s">
        <v>33</v>
      </c>
      <c r="B125" s="20">
        <v>230.41300000000001</v>
      </c>
      <c r="C125" s="21">
        <v>2.3919999999999999</v>
      </c>
      <c r="D125" s="21">
        <v>2.3919999999999999</v>
      </c>
      <c r="E125" s="22">
        <v>2.3000000000000001E-4</v>
      </c>
      <c r="F125" s="22">
        <v>2.2210000000000001E-2</v>
      </c>
      <c r="G125" s="21">
        <v>4.0960000000000001</v>
      </c>
      <c r="H125" s="21">
        <v>0</v>
      </c>
      <c r="I125" s="23" t="s">
        <v>29</v>
      </c>
    </row>
    <row r="126" spans="1:9" ht="34.4" customHeight="1">
      <c r="A126" s="19" t="s">
        <v>34</v>
      </c>
      <c r="B126" s="20">
        <v>232.809</v>
      </c>
      <c r="C126" s="21">
        <v>8.6999999999999994E-2</v>
      </c>
      <c r="D126" s="21">
        <v>8.6999999999999994E-2</v>
      </c>
      <c r="E126" s="22">
        <v>1.0000000000000001E-5</v>
      </c>
      <c r="F126" s="22">
        <v>2.222E-2</v>
      </c>
      <c r="G126" s="21">
        <v>0</v>
      </c>
      <c r="H126" s="21">
        <v>0</v>
      </c>
      <c r="I126" s="23" t="s">
        <v>29</v>
      </c>
    </row>
    <row r="127" spans="1:9" ht="34.4" customHeight="1">
      <c r="A127" s="19" t="s">
        <v>32</v>
      </c>
      <c r="B127" s="20">
        <v>232.898</v>
      </c>
      <c r="C127" s="21">
        <v>16.513000000000002</v>
      </c>
      <c r="D127" s="21">
        <v>16.513000000000002</v>
      </c>
      <c r="E127" s="22">
        <v>1.58E-3</v>
      </c>
      <c r="F127" s="22">
        <v>2.3789999999999999E-2</v>
      </c>
      <c r="G127" s="21">
        <v>4194.3040000000001</v>
      </c>
      <c r="H127" s="21">
        <v>0</v>
      </c>
      <c r="I127" s="23" t="s">
        <v>29</v>
      </c>
    </row>
    <row r="128" spans="1:9" ht="34.4" customHeight="1">
      <c r="A128" s="19" t="s">
        <v>35</v>
      </c>
      <c r="B128" s="20">
        <v>249.42</v>
      </c>
      <c r="C128" s="21">
        <v>0.24299999999999999</v>
      </c>
      <c r="D128" s="21">
        <v>0.24299999999999999</v>
      </c>
      <c r="E128" s="22">
        <v>2.0000000000000002E-5</v>
      </c>
      <c r="F128" s="22">
        <v>2.3820000000000001E-2</v>
      </c>
      <c r="G128" s="21">
        <v>0</v>
      </c>
      <c r="H128" s="21">
        <v>0</v>
      </c>
      <c r="I128" s="23" t="s">
        <v>29</v>
      </c>
    </row>
    <row r="129" spans="1:9" ht="47.4" customHeight="1">
      <c r="A129" s="19" t="s">
        <v>33</v>
      </c>
      <c r="B129" s="20">
        <v>249.666</v>
      </c>
      <c r="C129" s="21">
        <v>2.1859999999999999</v>
      </c>
      <c r="D129" s="21">
        <v>2.1859999999999999</v>
      </c>
      <c r="E129" s="22">
        <v>2.1000000000000001E-4</v>
      </c>
      <c r="F129" s="22">
        <v>2.4029999999999999E-2</v>
      </c>
      <c r="G129" s="21">
        <v>4.0960000000000001</v>
      </c>
      <c r="H129" s="21">
        <v>0</v>
      </c>
      <c r="I129" s="23" t="s">
        <v>29</v>
      </c>
    </row>
    <row r="130" spans="1:9" ht="34.4" customHeight="1">
      <c r="A130" s="19" t="s">
        <v>36</v>
      </c>
      <c r="B130" s="20">
        <v>251.85599999999999</v>
      </c>
      <c r="C130" s="21">
        <v>0.64</v>
      </c>
      <c r="D130" s="21">
        <v>0.64</v>
      </c>
      <c r="E130" s="22">
        <v>6.0000000000000002E-5</v>
      </c>
      <c r="F130" s="22">
        <v>2.409E-2</v>
      </c>
      <c r="G130" s="21">
        <v>0</v>
      </c>
      <c r="H130" s="21">
        <v>0</v>
      </c>
      <c r="I130" s="23" t="s">
        <v>29</v>
      </c>
    </row>
    <row r="131" spans="1:9" ht="34.4" customHeight="1">
      <c r="A131" s="19" t="s">
        <v>32</v>
      </c>
      <c r="B131" s="20">
        <v>252.5</v>
      </c>
      <c r="C131" s="21">
        <v>16.329000000000001</v>
      </c>
      <c r="D131" s="21">
        <v>16.329000000000001</v>
      </c>
      <c r="E131" s="22">
        <v>1.56E-3</v>
      </c>
      <c r="F131" s="22">
        <v>2.5649999999999999E-2</v>
      </c>
      <c r="G131" s="21">
        <v>4194.3040000000001</v>
      </c>
      <c r="H131" s="21">
        <v>0</v>
      </c>
      <c r="I131" s="23" t="s">
        <v>29</v>
      </c>
    </row>
    <row r="132" spans="1:9" ht="47.4" customHeight="1">
      <c r="A132" s="19" t="s">
        <v>33</v>
      </c>
      <c r="B132" s="20">
        <v>268.83800000000002</v>
      </c>
      <c r="C132" s="21">
        <v>2.3570000000000002</v>
      </c>
      <c r="D132" s="21">
        <v>2.3570000000000002</v>
      </c>
      <c r="E132" s="22">
        <v>2.3000000000000001E-4</v>
      </c>
      <c r="F132" s="22">
        <v>2.5870000000000001E-2</v>
      </c>
      <c r="G132" s="21">
        <v>4.0960000000000001</v>
      </c>
      <c r="H132" s="21">
        <v>0</v>
      </c>
      <c r="I132" s="23" t="s">
        <v>29</v>
      </c>
    </row>
    <row r="133" spans="1:9" ht="34.4" customHeight="1">
      <c r="A133" s="19" t="s">
        <v>34</v>
      </c>
      <c r="B133" s="20">
        <v>271.20100000000002</v>
      </c>
      <c r="C133" s="21">
        <v>0.112</v>
      </c>
      <c r="D133" s="21">
        <v>0.112</v>
      </c>
      <c r="E133" s="22">
        <v>1.0000000000000001E-5</v>
      </c>
      <c r="F133" s="22">
        <v>2.588E-2</v>
      </c>
      <c r="G133" s="21">
        <v>0</v>
      </c>
      <c r="H133" s="21">
        <v>0</v>
      </c>
      <c r="I133" s="23" t="s">
        <v>29</v>
      </c>
    </row>
    <row r="134" spans="1:9" ht="34.4" customHeight="1">
      <c r="A134" s="19" t="s">
        <v>32</v>
      </c>
      <c r="B134" s="20">
        <v>271.315</v>
      </c>
      <c r="C134" s="21">
        <v>16.488</v>
      </c>
      <c r="D134" s="21">
        <v>16.488</v>
      </c>
      <c r="E134" s="22">
        <v>1.58E-3</v>
      </c>
      <c r="F134" s="22">
        <v>2.7459999999999998E-2</v>
      </c>
      <c r="G134" s="21">
        <v>4194.3040000000001</v>
      </c>
      <c r="H134" s="21">
        <v>0</v>
      </c>
      <c r="I134" s="23" t="s">
        <v>29</v>
      </c>
    </row>
    <row r="135" spans="1:9" ht="34.4" customHeight="1">
      <c r="A135" s="19" t="s">
        <v>35</v>
      </c>
      <c r="B135" s="20">
        <v>287.81400000000002</v>
      </c>
      <c r="C135" s="21">
        <v>0.247</v>
      </c>
      <c r="D135" s="21">
        <v>0.247</v>
      </c>
      <c r="E135" s="22">
        <v>2.0000000000000002E-5</v>
      </c>
      <c r="F135" s="22">
        <v>2.7480000000000001E-2</v>
      </c>
      <c r="G135" s="21">
        <v>0</v>
      </c>
      <c r="H135" s="21">
        <v>0</v>
      </c>
      <c r="I135" s="23" t="s">
        <v>29</v>
      </c>
    </row>
    <row r="136" spans="1:9" ht="47.4" customHeight="1">
      <c r="A136" s="19" t="s">
        <v>33</v>
      </c>
      <c r="B136" s="20">
        <v>288.06400000000002</v>
      </c>
      <c r="C136" s="21">
        <v>2.198</v>
      </c>
      <c r="D136" s="21">
        <v>2.198</v>
      </c>
      <c r="E136" s="22">
        <v>2.1000000000000001E-4</v>
      </c>
      <c r="F136" s="22">
        <v>2.7689999999999999E-2</v>
      </c>
      <c r="G136" s="21">
        <v>4.0960000000000001</v>
      </c>
      <c r="H136" s="21">
        <v>0</v>
      </c>
      <c r="I136" s="23" t="s">
        <v>29</v>
      </c>
    </row>
    <row r="137" spans="1:9" ht="34.4" customHeight="1">
      <c r="A137" s="19" t="s">
        <v>36</v>
      </c>
      <c r="B137" s="20">
        <v>290.26600000000002</v>
      </c>
      <c r="C137" s="21">
        <v>0.61899999999999999</v>
      </c>
      <c r="D137" s="21">
        <v>0.61899999999999999</v>
      </c>
      <c r="E137" s="22">
        <v>6.0000000000000002E-5</v>
      </c>
      <c r="F137" s="22">
        <v>2.775E-2</v>
      </c>
      <c r="G137" s="21">
        <v>0</v>
      </c>
      <c r="H137" s="21">
        <v>0</v>
      </c>
      <c r="I137" s="23" t="s">
        <v>29</v>
      </c>
    </row>
    <row r="138" spans="1:9" ht="34.4" customHeight="1">
      <c r="A138" s="19" t="s">
        <v>32</v>
      </c>
      <c r="B138" s="20">
        <v>290.89</v>
      </c>
      <c r="C138" s="21">
        <v>16.536999999999999</v>
      </c>
      <c r="D138" s="21">
        <v>16.536999999999999</v>
      </c>
      <c r="E138" s="22">
        <v>1.58E-3</v>
      </c>
      <c r="F138" s="22">
        <v>2.9329999999999998E-2</v>
      </c>
      <c r="G138" s="21">
        <v>4194.3040000000001</v>
      </c>
      <c r="H138" s="21">
        <v>0</v>
      </c>
      <c r="I138" s="23" t="s">
        <v>29</v>
      </c>
    </row>
    <row r="139" spans="1:9" ht="47.4" customHeight="1">
      <c r="A139" s="19" t="s">
        <v>33</v>
      </c>
      <c r="B139" s="20">
        <v>307.43900000000002</v>
      </c>
      <c r="C139" s="21">
        <v>2.2389999999999999</v>
      </c>
      <c r="D139" s="21">
        <v>2.2389999999999999</v>
      </c>
      <c r="E139" s="22">
        <v>2.1000000000000001E-4</v>
      </c>
      <c r="F139" s="22">
        <v>2.954E-2</v>
      </c>
      <c r="G139" s="21">
        <v>4.0960000000000001</v>
      </c>
      <c r="H139" s="21">
        <v>0</v>
      </c>
      <c r="I139" s="23" t="s">
        <v>29</v>
      </c>
    </row>
    <row r="140" spans="1:9" ht="34.4" customHeight="1">
      <c r="A140" s="19" t="s">
        <v>34</v>
      </c>
      <c r="B140" s="20">
        <v>309.68299999999999</v>
      </c>
      <c r="C140" s="21">
        <v>9.8000000000000004E-2</v>
      </c>
      <c r="D140" s="21">
        <v>9.8000000000000004E-2</v>
      </c>
      <c r="E140" s="22">
        <v>1.0000000000000001E-5</v>
      </c>
      <c r="F140" s="22">
        <v>2.955E-2</v>
      </c>
      <c r="G140" s="21">
        <v>0</v>
      </c>
      <c r="H140" s="21">
        <v>0</v>
      </c>
      <c r="I140" s="23" t="s">
        <v>29</v>
      </c>
    </row>
    <row r="141" spans="1:9" ht="34.4" customHeight="1">
      <c r="A141" s="19" t="s">
        <v>32</v>
      </c>
      <c r="B141" s="20">
        <v>309.78500000000003</v>
      </c>
      <c r="C141" s="21">
        <v>16.437000000000001</v>
      </c>
      <c r="D141" s="21">
        <v>16.437000000000001</v>
      </c>
      <c r="E141" s="22">
        <v>1.57E-3</v>
      </c>
      <c r="F141" s="22">
        <v>3.1119999999999998E-2</v>
      </c>
      <c r="G141" s="21">
        <v>4194.3040000000001</v>
      </c>
      <c r="H141" s="21">
        <v>0</v>
      </c>
      <c r="I141" s="23" t="s">
        <v>29</v>
      </c>
    </row>
    <row r="142" spans="1:9" ht="34.4" customHeight="1">
      <c r="A142" s="19" t="s">
        <v>35</v>
      </c>
      <c r="B142" s="20">
        <v>326.23599999999999</v>
      </c>
      <c r="C142" s="21">
        <v>0.23799999999999999</v>
      </c>
      <c r="D142" s="21">
        <v>0.23799999999999999</v>
      </c>
      <c r="E142" s="22">
        <v>2.0000000000000002E-5</v>
      </c>
      <c r="F142" s="22">
        <v>3.1150000000000001E-2</v>
      </c>
      <c r="G142" s="21">
        <v>0</v>
      </c>
      <c r="H142" s="21">
        <v>0</v>
      </c>
      <c r="I142" s="23" t="s">
        <v>29</v>
      </c>
    </row>
    <row r="143" spans="1:9" ht="47.4" customHeight="1">
      <c r="A143" s="19" t="s">
        <v>33</v>
      </c>
      <c r="B143" s="20">
        <v>326.47800000000001</v>
      </c>
      <c r="C143" s="21">
        <v>2.1949999999999998</v>
      </c>
      <c r="D143" s="21">
        <v>2.1949999999999998</v>
      </c>
      <c r="E143" s="22">
        <v>2.1000000000000001E-4</v>
      </c>
      <c r="F143" s="22">
        <v>3.1359999999999999E-2</v>
      </c>
      <c r="G143" s="21">
        <v>4.0960000000000001</v>
      </c>
      <c r="H143" s="21">
        <v>0</v>
      </c>
      <c r="I143" s="23" t="s">
        <v>29</v>
      </c>
    </row>
    <row r="144" spans="1:9" ht="34.4" customHeight="1">
      <c r="A144" s="19" t="s">
        <v>36</v>
      </c>
      <c r="B144" s="20">
        <v>328.67599999999999</v>
      </c>
      <c r="C144" s="21">
        <v>0.61799999999999999</v>
      </c>
      <c r="D144" s="21">
        <v>0.61799999999999999</v>
      </c>
      <c r="E144" s="22">
        <v>6.0000000000000002E-5</v>
      </c>
      <c r="F144" s="22">
        <v>3.141E-2</v>
      </c>
      <c r="G144" s="21">
        <v>0</v>
      </c>
      <c r="H144" s="21">
        <v>0</v>
      </c>
      <c r="I144" s="23" t="s">
        <v>29</v>
      </c>
    </row>
    <row r="145" spans="1:9" ht="34.4" customHeight="1">
      <c r="A145" s="19" t="s">
        <v>32</v>
      </c>
      <c r="B145" s="20">
        <v>329.29700000000003</v>
      </c>
      <c r="C145" s="21">
        <v>18.114000000000001</v>
      </c>
      <c r="D145" s="21">
        <v>18.114000000000001</v>
      </c>
      <c r="E145" s="22">
        <v>1.73E-3</v>
      </c>
      <c r="F145" s="22">
        <v>3.3149999999999999E-2</v>
      </c>
      <c r="G145" s="21">
        <v>4194.3040000000001</v>
      </c>
      <c r="H145" s="21">
        <v>0</v>
      </c>
      <c r="I145" s="23" t="s">
        <v>29</v>
      </c>
    </row>
    <row r="146" spans="1:9" ht="47.4" customHeight="1">
      <c r="A146" s="19" t="s">
        <v>33</v>
      </c>
      <c r="B146" s="20">
        <v>347.42200000000003</v>
      </c>
      <c r="C146" s="21">
        <v>2.2090000000000001</v>
      </c>
      <c r="D146" s="21">
        <v>2.2090000000000001</v>
      </c>
      <c r="E146" s="22">
        <v>2.1000000000000001E-4</v>
      </c>
      <c r="F146" s="22">
        <v>3.3360000000000001E-2</v>
      </c>
      <c r="G146" s="21">
        <v>4.0960000000000001</v>
      </c>
      <c r="H146" s="21">
        <v>0</v>
      </c>
      <c r="I146" s="23" t="s">
        <v>29</v>
      </c>
    </row>
    <row r="147" spans="1:9" ht="34.4" customHeight="1">
      <c r="A147" s="19" t="s">
        <v>34</v>
      </c>
      <c r="B147" s="20">
        <v>349.63499999999999</v>
      </c>
      <c r="C147" s="21">
        <v>0.113</v>
      </c>
      <c r="D147" s="21">
        <v>0.113</v>
      </c>
      <c r="E147" s="22">
        <v>1.0000000000000001E-5</v>
      </c>
      <c r="F147" s="22">
        <v>3.3369999999999997E-2</v>
      </c>
      <c r="G147" s="21">
        <v>0</v>
      </c>
      <c r="H147" s="21">
        <v>0</v>
      </c>
      <c r="I147" s="23" t="s">
        <v>29</v>
      </c>
    </row>
    <row r="148" spans="1:9" ht="34.4" customHeight="1">
      <c r="A148" s="19" t="s">
        <v>32</v>
      </c>
      <c r="B148" s="20">
        <v>349.75200000000001</v>
      </c>
      <c r="C148" s="21">
        <v>18.581</v>
      </c>
      <c r="D148" s="21">
        <v>18.581</v>
      </c>
      <c r="E148" s="22">
        <v>1.7700000000000001E-3</v>
      </c>
      <c r="F148" s="22">
        <v>3.5139999999999998E-2</v>
      </c>
      <c r="G148" s="21">
        <v>4194.3040000000001</v>
      </c>
      <c r="H148" s="21">
        <v>0</v>
      </c>
      <c r="I148" s="23" t="s">
        <v>29</v>
      </c>
    </row>
    <row r="149" spans="1:9" ht="34.4" customHeight="1">
      <c r="A149" s="19" t="s">
        <v>35</v>
      </c>
      <c r="B149" s="20">
        <v>368.34399999999999</v>
      </c>
      <c r="C149" s="21">
        <v>0.29699999999999999</v>
      </c>
      <c r="D149" s="21">
        <v>0.29699999999999999</v>
      </c>
      <c r="E149" s="22">
        <v>3.0000000000000001E-5</v>
      </c>
      <c r="F149" s="22">
        <v>3.517E-2</v>
      </c>
      <c r="G149" s="21">
        <v>0</v>
      </c>
      <c r="H149" s="21">
        <v>0</v>
      </c>
      <c r="I149" s="23" t="s">
        <v>29</v>
      </c>
    </row>
    <row r="150" spans="1:9" ht="47.4" customHeight="1">
      <c r="A150" s="19" t="s">
        <v>33</v>
      </c>
      <c r="B150" s="20">
        <v>368.64600000000002</v>
      </c>
      <c r="C150" s="21">
        <v>2.254</v>
      </c>
      <c r="D150" s="21">
        <v>2.254</v>
      </c>
      <c r="E150" s="22">
        <v>2.2000000000000001E-4</v>
      </c>
      <c r="F150" s="22">
        <v>3.5389999999999998E-2</v>
      </c>
      <c r="G150" s="21">
        <v>4.0960000000000001</v>
      </c>
      <c r="H150" s="21">
        <v>0</v>
      </c>
      <c r="I150" s="23" t="s">
        <v>29</v>
      </c>
    </row>
    <row r="151" spans="1:9" ht="34.4" customHeight="1">
      <c r="A151" s="19" t="s">
        <v>36</v>
      </c>
      <c r="B151" s="20">
        <v>370.90499999999997</v>
      </c>
      <c r="C151" s="21">
        <v>0.59299999999999997</v>
      </c>
      <c r="D151" s="21">
        <v>0.59299999999999997</v>
      </c>
      <c r="E151" s="22">
        <v>6.0000000000000002E-5</v>
      </c>
      <c r="F151" s="22">
        <v>3.5439999999999999E-2</v>
      </c>
      <c r="G151" s="21">
        <v>0</v>
      </c>
      <c r="H151" s="21">
        <v>0</v>
      </c>
      <c r="I151" s="23" t="s">
        <v>29</v>
      </c>
    </row>
    <row r="152" spans="1:9" ht="34.4" customHeight="1">
      <c r="A152" s="19" t="s">
        <v>32</v>
      </c>
      <c r="B152" s="20">
        <v>371.50099999999998</v>
      </c>
      <c r="C152" s="21">
        <v>17.199000000000002</v>
      </c>
      <c r="D152" s="21">
        <v>17.199000000000002</v>
      </c>
      <c r="E152" s="22">
        <v>1.64E-3</v>
      </c>
      <c r="F152" s="22">
        <v>3.7089999999999998E-2</v>
      </c>
      <c r="G152" s="21">
        <v>4194.3040000000001</v>
      </c>
      <c r="H152" s="21">
        <v>0</v>
      </c>
      <c r="I152" s="23" t="s">
        <v>29</v>
      </c>
    </row>
    <row r="153" spans="1:9" ht="47.4" customHeight="1">
      <c r="A153" s="19" t="s">
        <v>33</v>
      </c>
      <c r="B153" s="20">
        <v>388.71</v>
      </c>
      <c r="C153" s="21">
        <v>2.496</v>
      </c>
      <c r="D153" s="21">
        <v>2.496</v>
      </c>
      <c r="E153" s="22">
        <v>2.4000000000000001E-4</v>
      </c>
      <c r="F153" s="22">
        <v>3.7319999999999999E-2</v>
      </c>
      <c r="G153" s="21">
        <v>4.0960000000000001</v>
      </c>
      <c r="H153" s="21">
        <v>0</v>
      </c>
      <c r="I153" s="23" t="s">
        <v>29</v>
      </c>
    </row>
    <row r="154" spans="1:9" ht="34.4" customHeight="1">
      <c r="A154" s="19" t="s">
        <v>34</v>
      </c>
      <c r="B154" s="20">
        <v>391.21199999999999</v>
      </c>
      <c r="C154" s="21">
        <v>0.14199999999999999</v>
      </c>
      <c r="D154" s="21">
        <v>0.14199999999999999</v>
      </c>
      <c r="E154" s="22">
        <v>1.0000000000000001E-5</v>
      </c>
      <c r="F154" s="22">
        <v>3.7339999999999998E-2</v>
      </c>
      <c r="G154" s="21">
        <v>0</v>
      </c>
      <c r="H154" s="21">
        <v>0</v>
      </c>
      <c r="I154" s="23" t="s">
        <v>29</v>
      </c>
    </row>
    <row r="155" spans="1:9" ht="34.4" customHeight="1">
      <c r="A155" s="19" t="s">
        <v>32</v>
      </c>
      <c r="B155" s="20">
        <v>391.35899999999998</v>
      </c>
      <c r="C155" s="21">
        <v>18.641999999999999</v>
      </c>
      <c r="D155" s="21">
        <v>18.641999999999999</v>
      </c>
      <c r="E155" s="22">
        <v>1.7799999999999999E-3</v>
      </c>
      <c r="F155" s="22">
        <v>3.9120000000000002E-2</v>
      </c>
      <c r="G155" s="21">
        <v>4194.3040000000001</v>
      </c>
      <c r="H155" s="21">
        <v>0</v>
      </c>
      <c r="I155" s="23" t="s">
        <v>29</v>
      </c>
    </row>
    <row r="156" spans="1:9" ht="34.4" customHeight="1">
      <c r="A156" s="19" t="s">
        <v>35</v>
      </c>
      <c r="B156" s="20">
        <v>410.01</v>
      </c>
      <c r="C156" s="21">
        <v>0.30299999999999999</v>
      </c>
      <c r="D156" s="21">
        <v>0.30299999999999999</v>
      </c>
      <c r="E156" s="22">
        <v>3.0000000000000001E-5</v>
      </c>
      <c r="F156" s="22">
        <v>3.9149999999999997E-2</v>
      </c>
      <c r="G156" s="21">
        <v>0</v>
      </c>
      <c r="H156" s="21">
        <v>0</v>
      </c>
      <c r="I156" s="23" t="s">
        <v>29</v>
      </c>
    </row>
    <row r="157" spans="1:9" ht="47.4" customHeight="1">
      <c r="A157" s="19" t="s">
        <v>33</v>
      </c>
      <c r="B157" s="20">
        <v>410.31700000000001</v>
      </c>
      <c r="C157" s="21">
        <v>2.6640000000000001</v>
      </c>
      <c r="D157" s="21">
        <v>2.6640000000000001</v>
      </c>
      <c r="E157" s="22">
        <v>2.5000000000000001E-4</v>
      </c>
      <c r="F157" s="22">
        <v>3.9399999999999998E-2</v>
      </c>
      <c r="G157" s="21">
        <v>4.0960000000000001</v>
      </c>
      <c r="H157" s="21">
        <v>0</v>
      </c>
      <c r="I157" s="23" t="s">
        <v>29</v>
      </c>
    </row>
    <row r="158" spans="1:9" ht="34.4" customHeight="1">
      <c r="A158" s="19" t="s">
        <v>36</v>
      </c>
      <c r="B158" s="20">
        <v>412.988</v>
      </c>
      <c r="C158" s="21">
        <v>0.85</v>
      </c>
      <c r="D158" s="21">
        <v>0.85</v>
      </c>
      <c r="E158" s="22">
        <v>8.0000000000000007E-5</v>
      </c>
      <c r="F158" s="22">
        <v>3.9480000000000001E-2</v>
      </c>
      <c r="G158" s="21">
        <v>0</v>
      </c>
      <c r="H158" s="21">
        <v>0</v>
      </c>
      <c r="I158" s="23" t="s">
        <v>29</v>
      </c>
    </row>
    <row r="159" spans="1:9" ht="34.4" customHeight="1">
      <c r="A159" s="19" t="s">
        <v>32</v>
      </c>
      <c r="B159" s="20">
        <v>413.84199999999998</v>
      </c>
      <c r="C159" s="21">
        <v>19.199000000000002</v>
      </c>
      <c r="D159" s="21">
        <v>19.199000000000002</v>
      </c>
      <c r="E159" s="22">
        <v>1.83E-3</v>
      </c>
      <c r="F159" s="22">
        <v>4.1320000000000003E-2</v>
      </c>
      <c r="G159" s="21">
        <v>4194.3040000000001</v>
      </c>
      <c r="H159" s="21">
        <v>0</v>
      </c>
      <c r="I159" s="23" t="s">
        <v>29</v>
      </c>
    </row>
    <row r="160" spans="1:9" ht="47.4" customHeight="1">
      <c r="A160" s="19" t="s">
        <v>33</v>
      </c>
      <c r="B160" s="20">
        <v>433.05200000000002</v>
      </c>
      <c r="C160" s="21">
        <v>2.702</v>
      </c>
      <c r="D160" s="21">
        <v>2.702</v>
      </c>
      <c r="E160" s="22">
        <v>2.5999999999999998E-4</v>
      </c>
      <c r="F160" s="22">
        <v>4.1570000000000003E-2</v>
      </c>
      <c r="G160" s="21">
        <v>4.0960000000000001</v>
      </c>
      <c r="H160" s="21">
        <v>0</v>
      </c>
      <c r="I160" s="23" t="s">
        <v>29</v>
      </c>
    </row>
    <row r="161" spans="1:9" ht="34.4" customHeight="1">
      <c r="A161" s="19" t="s">
        <v>34</v>
      </c>
      <c r="B161" s="20">
        <v>435.76</v>
      </c>
      <c r="C161" s="21">
        <v>0.16300000000000001</v>
      </c>
      <c r="D161" s="21">
        <v>0.16300000000000001</v>
      </c>
      <c r="E161" s="22">
        <v>2.0000000000000002E-5</v>
      </c>
      <c r="F161" s="22">
        <v>4.1590000000000002E-2</v>
      </c>
      <c r="G161" s="21">
        <v>0</v>
      </c>
      <c r="H161" s="21">
        <v>0</v>
      </c>
      <c r="I161" s="23" t="s">
        <v>29</v>
      </c>
    </row>
    <row r="162" spans="1:9" ht="34.4" customHeight="1">
      <c r="A162" s="19" t="s">
        <v>32</v>
      </c>
      <c r="B162" s="20">
        <v>435.92599999999999</v>
      </c>
      <c r="C162" s="21">
        <v>18.609000000000002</v>
      </c>
      <c r="D162" s="21">
        <v>18.609000000000002</v>
      </c>
      <c r="E162" s="22">
        <v>1.7799999999999999E-3</v>
      </c>
      <c r="F162" s="22">
        <v>4.3369999999999999E-2</v>
      </c>
      <c r="G162" s="21">
        <v>4194.3040000000001</v>
      </c>
      <c r="H162" s="21">
        <v>0</v>
      </c>
      <c r="I162" s="23" t="s">
        <v>29</v>
      </c>
    </row>
    <row r="163" spans="1:9" ht="34.4" customHeight="1">
      <c r="A163" s="19" t="s">
        <v>35</v>
      </c>
      <c r="B163" s="20">
        <v>454.54399999999998</v>
      </c>
      <c r="C163" s="21">
        <v>0.31900000000000001</v>
      </c>
      <c r="D163" s="21">
        <v>0.31900000000000001</v>
      </c>
      <c r="E163" s="22">
        <v>3.0000000000000001E-5</v>
      </c>
      <c r="F163" s="22">
        <v>4.3400000000000001E-2</v>
      </c>
      <c r="G163" s="21">
        <v>0</v>
      </c>
      <c r="H163" s="21">
        <v>0</v>
      </c>
      <c r="I163" s="23" t="s">
        <v>29</v>
      </c>
    </row>
    <row r="164" spans="1:9" ht="47.4" customHeight="1">
      <c r="A164" s="19" t="s">
        <v>33</v>
      </c>
      <c r="B164" s="20">
        <v>454.86599999999999</v>
      </c>
      <c r="C164" s="21">
        <v>2.4159999999999999</v>
      </c>
      <c r="D164" s="21">
        <v>2.4159999999999999</v>
      </c>
      <c r="E164" s="22">
        <v>2.3000000000000001E-4</v>
      </c>
      <c r="F164" s="22">
        <v>4.3630000000000002E-2</v>
      </c>
      <c r="G164" s="21">
        <v>4.0960000000000001</v>
      </c>
      <c r="H164" s="21">
        <v>0</v>
      </c>
      <c r="I164" s="23" t="s">
        <v>29</v>
      </c>
    </row>
    <row r="165" spans="1:9" ht="34.4" customHeight="1">
      <c r="A165" s="19" t="s">
        <v>36</v>
      </c>
      <c r="B165" s="20">
        <v>457.286</v>
      </c>
      <c r="C165" s="21">
        <v>0.629</v>
      </c>
      <c r="D165" s="21">
        <v>0.629</v>
      </c>
      <c r="E165" s="22">
        <v>6.0000000000000002E-5</v>
      </c>
      <c r="F165" s="22">
        <v>4.369E-2</v>
      </c>
      <c r="G165" s="21">
        <v>0</v>
      </c>
      <c r="H165" s="21">
        <v>0</v>
      </c>
      <c r="I165" s="23" t="s">
        <v>29</v>
      </c>
    </row>
    <row r="166" spans="1:9" ht="34.4" customHeight="1">
      <c r="A166" s="19" t="s">
        <v>37</v>
      </c>
      <c r="B166" s="20">
        <v>457.91800000000001</v>
      </c>
      <c r="C166" s="21">
        <v>7.0000000000000001E-3</v>
      </c>
      <c r="D166" s="21">
        <v>7.0000000000000001E-3</v>
      </c>
      <c r="E166" s="22">
        <v>0</v>
      </c>
      <c r="F166" s="22">
        <v>4.369E-2</v>
      </c>
      <c r="G166" s="21">
        <v>1.6E-2</v>
      </c>
      <c r="H166" s="21">
        <v>0</v>
      </c>
      <c r="I166" s="23" t="s">
        <v>29</v>
      </c>
    </row>
    <row r="167" spans="1:9" ht="34.4" customHeight="1">
      <c r="A167" s="19" t="s">
        <v>38</v>
      </c>
      <c r="B167" s="20">
        <v>457.93400000000003</v>
      </c>
      <c r="C167" s="21">
        <v>8.9999999999999993E-3</v>
      </c>
      <c r="D167" s="21">
        <v>8.9999999999999993E-3</v>
      </c>
      <c r="E167" s="22">
        <v>0</v>
      </c>
      <c r="F167" s="22">
        <v>4.369E-2</v>
      </c>
      <c r="G167" s="21">
        <v>4.0000000000000001E-3</v>
      </c>
      <c r="H167" s="21">
        <v>0</v>
      </c>
      <c r="I167" s="23" t="s">
        <v>29</v>
      </c>
    </row>
    <row r="168" spans="1:9" ht="34.4" customHeight="1">
      <c r="A168" s="19" t="s">
        <v>39</v>
      </c>
      <c r="B168" s="20">
        <v>457.94600000000003</v>
      </c>
      <c r="C168" s="21">
        <v>3.0000000000000001E-3</v>
      </c>
      <c r="D168" s="21">
        <v>3.0000000000000001E-3</v>
      </c>
      <c r="E168" s="22">
        <v>0</v>
      </c>
      <c r="F168" s="22">
        <v>4.369E-2</v>
      </c>
      <c r="G168" s="21">
        <v>0</v>
      </c>
      <c r="H168" s="21">
        <v>0</v>
      </c>
      <c r="I168" s="23" t="s">
        <v>29</v>
      </c>
    </row>
    <row r="169" spans="1:9" ht="34.4" customHeight="1">
      <c r="A169" s="19" t="s">
        <v>38</v>
      </c>
      <c r="B169" s="20">
        <v>457.952</v>
      </c>
      <c r="C169" s="21">
        <v>3.0000000000000001E-3</v>
      </c>
      <c r="D169" s="21">
        <v>3.0000000000000001E-3</v>
      </c>
      <c r="E169" s="22">
        <v>0</v>
      </c>
      <c r="F169" s="22">
        <v>4.369E-2</v>
      </c>
      <c r="G169" s="21">
        <v>4.0000000000000001E-3</v>
      </c>
      <c r="H169" s="21">
        <v>0</v>
      </c>
      <c r="I169" s="23" t="s">
        <v>29</v>
      </c>
    </row>
    <row r="170" spans="1:9" ht="34.4" customHeight="1">
      <c r="A170" s="19" t="s">
        <v>39</v>
      </c>
      <c r="B170" s="20">
        <v>457.95699999999999</v>
      </c>
      <c r="C170" s="21">
        <v>2E-3</v>
      </c>
      <c r="D170" s="21">
        <v>2E-3</v>
      </c>
      <c r="E170" s="22">
        <v>0</v>
      </c>
      <c r="F170" s="22">
        <v>4.369E-2</v>
      </c>
      <c r="G170" s="21">
        <v>0</v>
      </c>
      <c r="H170" s="21">
        <v>0</v>
      </c>
      <c r="I170" s="23" t="s">
        <v>29</v>
      </c>
    </row>
    <row r="171" spans="1:9" ht="34.4" customHeight="1">
      <c r="A171" s="19" t="s">
        <v>38</v>
      </c>
      <c r="B171" s="20">
        <v>457.96100000000001</v>
      </c>
      <c r="C171" s="21">
        <v>3.0000000000000001E-3</v>
      </c>
      <c r="D171" s="21">
        <v>3.0000000000000001E-3</v>
      </c>
      <c r="E171" s="22">
        <v>0</v>
      </c>
      <c r="F171" s="22">
        <v>4.369E-2</v>
      </c>
      <c r="G171" s="21">
        <v>4.0000000000000001E-3</v>
      </c>
      <c r="H171" s="21">
        <v>0</v>
      </c>
      <c r="I171" s="23" t="s">
        <v>29</v>
      </c>
    </row>
    <row r="172" spans="1:9" ht="34.4" customHeight="1">
      <c r="A172" s="19" t="s">
        <v>40</v>
      </c>
      <c r="B172" s="20">
        <v>457.96600000000001</v>
      </c>
      <c r="C172" s="21">
        <v>8.0000000000000002E-3</v>
      </c>
      <c r="D172" s="21">
        <v>8.0000000000000002E-3</v>
      </c>
      <c r="E172" s="22">
        <v>0</v>
      </c>
      <c r="F172" s="22">
        <v>4.369E-2</v>
      </c>
      <c r="G172" s="21">
        <v>1.6E-2</v>
      </c>
      <c r="H172" s="21">
        <v>0</v>
      </c>
      <c r="I172" s="23" t="s">
        <v>29</v>
      </c>
    </row>
    <row r="173" spans="1:9" ht="47.4" customHeight="1">
      <c r="A173" s="19" t="s">
        <v>41</v>
      </c>
      <c r="B173" s="20">
        <v>457.976</v>
      </c>
      <c r="C173" s="21">
        <v>14.669</v>
      </c>
      <c r="D173" s="21">
        <v>14.669</v>
      </c>
      <c r="E173" s="22">
        <v>1.4E-3</v>
      </c>
      <c r="F173" s="22">
        <v>4.5090000000000012E-2</v>
      </c>
      <c r="G173" s="21">
        <v>27262.975999999999</v>
      </c>
      <c r="H173" s="21">
        <v>0</v>
      </c>
      <c r="I173" s="23" t="s">
        <v>29</v>
      </c>
    </row>
    <row r="174" spans="1:9" ht="47.4" customHeight="1">
      <c r="A174" s="19" t="s">
        <v>33</v>
      </c>
      <c r="B174" s="20">
        <v>472.65800000000002</v>
      </c>
      <c r="C174" s="21">
        <v>5.4969999999999999</v>
      </c>
      <c r="D174" s="21">
        <v>5.4969999999999999</v>
      </c>
      <c r="E174" s="22">
        <v>5.2999999999999998E-4</v>
      </c>
      <c r="F174" s="22">
        <v>4.5620000000000001E-2</v>
      </c>
      <c r="G174" s="21">
        <v>2.048</v>
      </c>
      <c r="H174" s="21">
        <v>0</v>
      </c>
      <c r="I174" s="23" t="s">
        <v>29</v>
      </c>
    </row>
    <row r="175" spans="1:9" ht="34.4" customHeight="1">
      <c r="A175" s="19" t="s">
        <v>34</v>
      </c>
      <c r="B175" s="20">
        <v>478.16300000000001</v>
      </c>
      <c r="C175" s="21">
        <v>0.50600000000000001</v>
      </c>
      <c r="D175" s="21">
        <v>0.50600000000000001</v>
      </c>
      <c r="E175" s="22">
        <v>5.0000000000000002E-5</v>
      </c>
      <c r="F175" s="22">
        <v>4.5670000000000002E-2</v>
      </c>
      <c r="G175" s="21">
        <v>0</v>
      </c>
      <c r="H175" s="21">
        <v>0</v>
      </c>
      <c r="I175" s="23" t="s">
        <v>29</v>
      </c>
    </row>
    <row r="176" spans="1:9" ht="34.4" customHeight="1">
      <c r="A176" s="19" t="s">
        <v>37</v>
      </c>
      <c r="B176" s="20">
        <v>478.67399999999998</v>
      </c>
      <c r="C176" s="21">
        <v>0.01</v>
      </c>
      <c r="D176" s="21">
        <v>0.01</v>
      </c>
      <c r="E176" s="22">
        <v>0</v>
      </c>
      <c r="F176" s="22">
        <v>4.5670000000000002E-2</v>
      </c>
      <c r="G176" s="21">
        <v>1.6E-2</v>
      </c>
      <c r="H176" s="21">
        <v>0</v>
      </c>
      <c r="I176" s="23" t="s">
        <v>29</v>
      </c>
    </row>
    <row r="177" spans="1:9" ht="34.4" customHeight="1">
      <c r="A177" s="19" t="s">
        <v>38</v>
      </c>
      <c r="B177" s="20">
        <v>478.69799999999998</v>
      </c>
      <c r="C177" s="21">
        <v>1.2E-2</v>
      </c>
      <c r="D177" s="21">
        <v>1.2E-2</v>
      </c>
      <c r="E177" s="22">
        <v>0</v>
      </c>
      <c r="F177" s="22">
        <v>4.5670000000000002E-2</v>
      </c>
      <c r="G177" s="21">
        <v>4.0000000000000001E-3</v>
      </c>
      <c r="H177" s="21">
        <v>0</v>
      </c>
      <c r="I177" s="23" t="s">
        <v>29</v>
      </c>
    </row>
    <row r="178" spans="1:9" ht="34.4" customHeight="1">
      <c r="A178" s="19" t="s">
        <v>38</v>
      </c>
      <c r="B178" s="20">
        <v>478.69900000000001</v>
      </c>
      <c r="C178" s="21">
        <v>1.0999999999999999E-2</v>
      </c>
      <c r="D178" s="21">
        <v>1.0999999999999999E-2</v>
      </c>
      <c r="E178" s="22">
        <v>0</v>
      </c>
      <c r="F178" s="22">
        <v>4.5670000000000002E-2</v>
      </c>
      <c r="G178" s="21">
        <v>4.0000000000000001E-3</v>
      </c>
      <c r="H178" s="21">
        <v>0</v>
      </c>
      <c r="I178" s="23" t="s">
        <v>29</v>
      </c>
    </row>
    <row r="179" spans="1:9" ht="34.4" customHeight="1">
      <c r="A179" s="19" t="s">
        <v>39</v>
      </c>
      <c r="B179" s="20">
        <v>478.714</v>
      </c>
      <c r="C179" s="21">
        <v>6.0000000000000001E-3</v>
      </c>
      <c r="D179" s="21">
        <v>6.0000000000000001E-3</v>
      </c>
      <c r="E179" s="22">
        <v>0</v>
      </c>
      <c r="F179" s="22">
        <v>4.5670000000000002E-2</v>
      </c>
      <c r="G179" s="21">
        <v>0</v>
      </c>
      <c r="H179" s="21">
        <v>0</v>
      </c>
      <c r="I179" s="23" t="s">
        <v>29</v>
      </c>
    </row>
    <row r="180" spans="1:9" ht="34.4" customHeight="1">
      <c r="A180" s="19" t="s">
        <v>38</v>
      </c>
      <c r="B180" s="20">
        <v>478.71699999999998</v>
      </c>
      <c r="C180" s="21">
        <v>1.0999999999999999E-2</v>
      </c>
      <c r="D180" s="21">
        <v>1.0999999999999999E-2</v>
      </c>
      <c r="E180" s="22">
        <v>0</v>
      </c>
      <c r="F180" s="22">
        <v>4.5670000000000002E-2</v>
      </c>
      <c r="G180" s="21">
        <v>4.0000000000000001E-3</v>
      </c>
      <c r="H180" s="21">
        <v>0</v>
      </c>
      <c r="I180" s="23" t="s">
        <v>29</v>
      </c>
    </row>
    <row r="181" spans="1:9" ht="34.4" customHeight="1">
      <c r="A181" s="19" t="s">
        <v>39</v>
      </c>
      <c r="B181" s="20">
        <v>478.73099999999999</v>
      </c>
      <c r="C181" s="21">
        <v>4.0000000000000001E-3</v>
      </c>
      <c r="D181" s="21">
        <v>4.0000000000000001E-3</v>
      </c>
      <c r="E181" s="22">
        <v>0</v>
      </c>
      <c r="F181" s="22">
        <v>4.5670000000000002E-2</v>
      </c>
      <c r="G181" s="21">
        <v>0</v>
      </c>
      <c r="H181" s="21">
        <v>0</v>
      </c>
      <c r="I181" s="23" t="s">
        <v>29</v>
      </c>
    </row>
    <row r="182" spans="1:9" ht="34.4" customHeight="1">
      <c r="A182" s="19" t="s">
        <v>40</v>
      </c>
      <c r="B182" s="20">
        <v>478.73700000000002</v>
      </c>
      <c r="C182" s="21">
        <v>8.9999999999999993E-3</v>
      </c>
      <c r="D182" s="21">
        <v>8.9999999999999993E-3</v>
      </c>
      <c r="E182" s="22">
        <v>0</v>
      </c>
      <c r="F182" s="22">
        <v>4.5670000000000002E-2</v>
      </c>
      <c r="G182" s="21">
        <v>1.6E-2</v>
      </c>
      <c r="H182" s="21">
        <v>0</v>
      </c>
      <c r="I182" s="23" t="s">
        <v>29</v>
      </c>
    </row>
    <row r="183" spans="1:9" ht="47.4" customHeight="1">
      <c r="A183" s="19" t="s">
        <v>41</v>
      </c>
      <c r="B183" s="20">
        <v>478.74799999999999</v>
      </c>
      <c r="C183" s="21">
        <v>18.873999999999999</v>
      </c>
      <c r="D183" s="21">
        <v>18.873999999999999</v>
      </c>
      <c r="E183" s="22">
        <v>1.8E-3</v>
      </c>
      <c r="F183" s="22">
        <v>4.7480000000000001E-2</v>
      </c>
      <c r="G183" s="21">
        <v>54525.951999999997</v>
      </c>
      <c r="H183" s="21">
        <v>0</v>
      </c>
      <c r="I183" s="23" t="s">
        <v>29</v>
      </c>
    </row>
    <row r="184" spans="1:9" ht="47.4" customHeight="1">
      <c r="A184" s="19" t="s">
        <v>33</v>
      </c>
      <c r="B184" s="20">
        <v>497.63299999999998</v>
      </c>
      <c r="C184" s="21">
        <v>10.721</v>
      </c>
      <c r="D184" s="21">
        <v>10.721</v>
      </c>
      <c r="E184" s="22">
        <v>1.0200000000000001E-3</v>
      </c>
      <c r="F184" s="22">
        <v>4.8499999999999988E-2</v>
      </c>
      <c r="G184" s="21">
        <v>1.024</v>
      </c>
      <c r="H184" s="21">
        <v>0</v>
      </c>
      <c r="I184" s="23" t="s">
        <v>29</v>
      </c>
    </row>
    <row r="185" spans="1:9" ht="34.4" customHeight="1">
      <c r="A185" s="19" t="s">
        <v>34</v>
      </c>
      <c r="B185" s="20">
        <v>508.36099999999999</v>
      </c>
      <c r="C185" s="21">
        <v>1.228</v>
      </c>
      <c r="D185" s="21">
        <v>1.228</v>
      </c>
      <c r="E185" s="22">
        <v>1.2E-4</v>
      </c>
      <c r="F185" s="22">
        <v>4.8619999999999997E-2</v>
      </c>
      <c r="G185" s="21">
        <v>0</v>
      </c>
      <c r="H185" s="21">
        <v>0</v>
      </c>
      <c r="I185" s="23" t="s">
        <v>29</v>
      </c>
    </row>
    <row r="186" spans="1:9" ht="34.4" customHeight="1">
      <c r="A186" s="19" t="s">
        <v>32</v>
      </c>
      <c r="B186" s="20">
        <v>509.59300000000002</v>
      </c>
      <c r="C186" s="21">
        <v>134.57499999999999</v>
      </c>
      <c r="D186" s="21">
        <v>134.57499999999999</v>
      </c>
      <c r="E186" s="22">
        <v>1.286E-2</v>
      </c>
      <c r="F186" s="22">
        <v>6.1469999999999997E-2</v>
      </c>
      <c r="G186" s="21">
        <v>786.43200000000002</v>
      </c>
      <c r="H186" s="21">
        <v>0</v>
      </c>
      <c r="I186" s="23" t="s">
        <v>29</v>
      </c>
    </row>
    <row r="187" spans="1:9" ht="34.4" customHeight="1">
      <c r="A187" s="19" t="s">
        <v>35</v>
      </c>
      <c r="B187" s="20">
        <v>644.18200000000002</v>
      </c>
      <c r="C187" s="21">
        <v>0.26300000000000001</v>
      </c>
      <c r="D187" s="21">
        <v>0.26300000000000001</v>
      </c>
      <c r="E187" s="22">
        <v>3.0000000000000001E-5</v>
      </c>
      <c r="F187" s="22">
        <v>6.1500000000000013E-2</v>
      </c>
      <c r="G187" s="21">
        <v>0</v>
      </c>
      <c r="H187" s="21">
        <v>0</v>
      </c>
      <c r="I187" s="23" t="s">
        <v>29</v>
      </c>
    </row>
    <row r="188" spans="1:9" ht="34.4" customHeight="1">
      <c r="A188" s="19" t="s">
        <v>42</v>
      </c>
      <c r="B188" s="20">
        <v>644.45000000000005</v>
      </c>
      <c r="C188" s="21">
        <v>9.7000000000000003E-2</v>
      </c>
      <c r="D188" s="21">
        <v>9.7000000000000003E-2</v>
      </c>
      <c r="E188" s="22">
        <v>1.0000000000000001E-5</v>
      </c>
      <c r="F188" s="22">
        <v>6.1510000000000002E-2</v>
      </c>
      <c r="G188" s="21">
        <v>0</v>
      </c>
      <c r="H188" s="21">
        <v>0</v>
      </c>
      <c r="I188" s="23" t="s">
        <v>29</v>
      </c>
    </row>
    <row r="189" spans="1:9" ht="34.4" customHeight="1">
      <c r="A189" s="19" t="s">
        <v>43</v>
      </c>
      <c r="B189" s="20">
        <v>644.54999999999995</v>
      </c>
      <c r="C189" s="21">
        <v>8.0000000000000002E-3</v>
      </c>
      <c r="D189" s="21">
        <v>8.0000000000000002E-3</v>
      </c>
      <c r="E189" s="22">
        <v>0</v>
      </c>
      <c r="F189" s="22">
        <v>6.1510000000000002E-2</v>
      </c>
      <c r="G189" s="21">
        <v>0</v>
      </c>
      <c r="H189" s="21">
        <v>0</v>
      </c>
      <c r="I189" s="23" t="s">
        <v>44</v>
      </c>
    </row>
    <row r="190" spans="1:9" ht="20.05" customHeight="1">
      <c r="A190" s="24"/>
      <c r="B190" s="25"/>
      <c r="C190" s="10"/>
      <c r="D190" s="10"/>
      <c r="E190" s="10"/>
      <c r="F190" s="10"/>
      <c r="G190" s="10"/>
      <c r="H190" s="10"/>
      <c r="I190" s="10"/>
    </row>
    <row r="191" spans="1:9" ht="47.4" customHeight="1">
      <c r="A191" s="19" t="s">
        <v>45</v>
      </c>
      <c r="B191" s="25"/>
      <c r="C191" s="10"/>
      <c r="D191" s="10"/>
      <c r="E191" s="10"/>
      <c r="F191" s="10"/>
      <c r="G191" s="10"/>
      <c r="H191" s="10"/>
      <c r="I191" s="10"/>
    </row>
    <row r="192" spans="1:9" ht="34.4" customHeight="1">
      <c r="A192" s="19" t="s">
        <v>17</v>
      </c>
      <c r="B192" s="26" t="s">
        <v>18</v>
      </c>
      <c r="C192" s="23" t="s">
        <v>19</v>
      </c>
      <c r="D192" s="23" t="s">
        <v>20</v>
      </c>
      <c r="E192" s="23" t="s">
        <v>21</v>
      </c>
      <c r="F192" s="23" t="s">
        <v>22</v>
      </c>
      <c r="G192" s="23" t="s">
        <v>23</v>
      </c>
      <c r="H192" s="23" t="s">
        <v>24</v>
      </c>
      <c r="I192" s="23" t="s">
        <v>25</v>
      </c>
    </row>
    <row r="193" spans="1:9" ht="34.4" customHeight="1">
      <c r="A193" s="19" t="s">
        <v>32</v>
      </c>
      <c r="B193" s="20">
        <v>509.59300000000002</v>
      </c>
      <c r="C193" s="21">
        <v>134.57499999999999</v>
      </c>
      <c r="D193" s="21">
        <v>134.57499999999999</v>
      </c>
      <c r="E193" s="22">
        <v>1.286E-2</v>
      </c>
      <c r="F193" s="22">
        <v>1.286E-2</v>
      </c>
      <c r="G193" s="21">
        <v>786.43200000000002</v>
      </c>
      <c r="H193" s="21">
        <v>0</v>
      </c>
      <c r="I193" s="23" t="s">
        <v>29</v>
      </c>
    </row>
    <row r="194" spans="1:9" ht="34.4" customHeight="1">
      <c r="A194" s="19" t="s">
        <v>32</v>
      </c>
      <c r="B194" s="20">
        <v>76.040999999999997</v>
      </c>
      <c r="C194" s="21">
        <v>30.896999999999998</v>
      </c>
      <c r="D194" s="21">
        <v>30.896999999999998</v>
      </c>
      <c r="E194" s="22">
        <v>2.9499999999999999E-3</v>
      </c>
      <c r="F194" s="22">
        <v>1.5810000000000001E-2</v>
      </c>
      <c r="G194" s="21">
        <v>4194.3040000000001</v>
      </c>
      <c r="H194" s="21">
        <v>0</v>
      </c>
      <c r="I194" s="23" t="s">
        <v>29</v>
      </c>
    </row>
    <row r="195" spans="1:9" ht="34.4" customHeight="1">
      <c r="A195" s="19" t="s">
        <v>32</v>
      </c>
      <c r="B195" s="20">
        <v>31.282</v>
      </c>
      <c r="C195" s="21">
        <v>21.198</v>
      </c>
      <c r="D195" s="21">
        <v>21.198</v>
      </c>
      <c r="E195" s="22">
        <v>2.0200000000000001E-3</v>
      </c>
      <c r="F195" s="22">
        <v>1.7829999999999999E-2</v>
      </c>
      <c r="G195" s="21">
        <v>8388.6080000000002</v>
      </c>
      <c r="H195" s="21">
        <v>0</v>
      </c>
      <c r="I195" s="23" t="s">
        <v>29</v>
      </c>
    </row>
    <row r="196" spans="1:9" ht="34.4" customHeight="1">
      <c r="A196" s="19" t="s">
        <v>32</v>
      </c>
      <c r="B196" s="20">
        <v>109.98099999999999</v>
      </c>
      <c r="C196" s="21">
        <v>20.100999999999999</v>
      </c>
      <c r="D196" s="21">
        <v>20.100999999999999</v>
      </c>
      <c r="E196" s="22">
        <v>1.92E-3</v>
      </c>
      <c r="F196" s="22">
        <v>1.975E-2</v>
      </c>
      <c r="G196" s="21">
        <v>4194.3040000000001</v>
      </c>
      <c r="H196" s="21">
        <v>0</v>
      </c>
      <c r="I196" s="23" t="s">
        <v>29</v>
      </c>
    </row>
    <row r="197" spans="1:9" ht="34.4" customHeight="1">
      <c r="A197" s="19" t="s">
        <v>32</v>
      </c>
      <c r="B197" s="20">
        <v>133.57900000000001</v>
      </c>
      <c r="C197" s="21">
        <v>19.495000000000001</v>
      </c>
      <c r="D197" s="21">
        <v>19.495000000000001</v>
      </c>
      <c r="E197" s="22">
        <v>1.8600000000000001E-3</v>
      </c>
      <c r="F197" s="22">
        <v>2.1610000000000001E-2</v>
      </c>
      <c r="G197" s="21">
        <v>4194.3040000000001</v>
      </c>
      <c r="H197" s="21">
        <v>0</v>
      </c>
      <c r="I197" s="23" t="s">
        <v>29</v>
      </c>
    </row>
    <row r="198" spans="1:9" ht="34.4" customHeight="1">
      <c r="A198" s="19" t="s">
        <v>32</v>
      </c>
      <c r="B198" s="20">
        <v>0.4</v>
      </c>
      <c r="C198" s="21">
        <v>19.309999999999999</v>
      </c>
      <c r="D198" s="21">
        <v>19.309999999999999</v>
      </c>
      <c r="E198" s="22">
        <v>1.8400000000000001E-3</v>
      </c>
      <c r="F198" s="22">
        <v>2.3460000000000002E-2</v>
      </c>
      <c r="G198" s="21">
        <v>16777.216</v>
      </c>
      <c r="H198" s="21">
        <v>0</v>
      </c>
      <c r="I198" s="23" t="s">
        <v>29</v>
      </c>
    </row>
    <row r="199" spans="1:9" ht="34.4" customHeight="1">
      <c r="A199" s="19" t="s">
        <v>32</v>
      </c>
      <c r="B199" s="20">
        <v>413.84199999999998</v>
      </c>
      <c r="C199" s="21">
        <v>19.199000000000002</v>
      </c>
      <c r="D199" s="21">
        <v>19.199000000000002</v>
      </c>
      <c r="E199" s="22">
        <v>1.83E-3</v>
      </c>
      <c r="F199" s="22">
        <v>2.529E-2</v>
      </c>
      <c r="G199" s="21">
        <v>4194.3040000000001</v>
      </c>
      <c r="H199" s="21">
        <v>0</v>
      </c>
      <c r="I199" s="23" t="s">
        <v>29</v>
      </c>
    </row>
    <row r="200" spans="1:9" ht="47.4" customHeight="1">
      <c r="A200" s="19" t="s">
        <v>41</v>
      </c>
      <c r="B200" s="20">
        <v>478.74799999999999</v>
      </c>
      <c r="C200" s="21">
        <v>18.873999999999999</v>
      </c>
      <c r="D200" s="21">
        <v>18.873999999999999</v>
      </c>
      <c r="E200" s="22">
        <v>1.8E-3</v>
      </c>
      <c r="F200" s="22">
        <v>2.7099999999999999E-2</v>
      </c>
      <c r="G200" s="21">
        <v>54525.951999999997</v>
      </c>
      <c r="H200" s="21">
        <v>0</v>
      </c>
      <c r="I200" s="23" t="s">
        <v>29</v>
      </c>
    </row>
    <row r="201" spans="1:9" ht="34.4" customHeight="1">
      <c r="A201" s="19" t="s">
        <v>32</v>
      </c>
      <c r="B201" s="20">
        <v>391.35899999999998</v>
      </c>
      <c r="C201" s="21">
        <v>18.641999999999999</v>
      </c>
      <c r="D201" s="21">
        <v>18.641999999999999</v>
      </c>
      <c r="E201" s="22">
        <v>1.7799999999999999E-3</v>
      </c>
      <c r="F201" s="22">
        <v>2.8879999999999999E-2</v>
      </c>
      <c r="G201" s="21">
        <v>4194.3040000000001</v>
      </c>
      <c r="H201" s="21">
        <v>0</v>
      </c>
      <c r="I201" s="23" t="s">
        <v>29</v>
      </c>
    </row>
    <row r="202" spans="1:9" ht="34.4" customHeight="1">
      <c r="A202" s="19" t="s">
        <v>32</v>
      </c>
      <c r="B202" s="20">
        <v>435.92599999999999</v>
      </c>
      <c r="C202" s="21">
        <v>18.609000000000002</v>
      </c>
      <c r="D202" s="21">
        <v>18.609000000000002</v>
      </c>
      <c r="E202" s="22">
        <v>1.7799999999999999E-3</v>
      </c>
      <c r="F202" s="22">
        <v>3.065E-2</v>
      </c>
      <c r="G202" s="21">
        <v>4194.3040000000001</v>
      </c>
      <c r="H202" s="21">
        <v>0</v>
      </c>
      <c r="I202" s="23" t="s">
        <v>29</v>
      </c>
    </row>
    <row r="203" spans="1:9" ht="20.05" customHeight="1">
      <c r="A203" s="24"/>
      <c r="B203" s="25"/>
      <c r="C203" s="10"/>
      <c r="D203" s="10"/>
      <c r="E203" s="10"/>
      <c r="F203" s="10"/>
      <c r="G203" s="10"/>
      <c r="H203" s="10"/>
      <c r="I203" s="10"/>
    </row>
    <row r="204" spans="1:9" ht="34.4" customHeight="1">
      <c r="A204" s="19" t="s">
        <v>46</v>
      </c>
      <c r="B204" s="25"/>
      <c r="C204" s="10"/>
      <c r="D204" s="10"/>
      <c r="E204" s="10"/>
      <c r="F204" s="10"/>
      <c r="G204" s="10"/>
      <c r="H204" s="10"/>
      <c r="I204" s="10"/>
    </row>
    <row r="205" spans="1:9" ht="34.4" customHeight="1">
      <c r="A205" s="19" t="s">
        <v>17</v>
      </c>
      <c r="B205" s="26" t="s">
        <v>18</v>
      </c>
      <c r="C205" s="23" t="s">
        <v>19</v>
      </c>
      <c r="D205" s="23" t="s">
        <v>20</v>
      </c>
      <c r="E205" s="23" t="s">
        <v>21</v>
      </c>
      <c r="F205" s="23" t="s">
        <v>22</v>
      </c>
      <c r="G205" s="23" t="s">
        <v>23</v>
      </c>
      <c r="H205" s="23" t="s">
        <v>24</v>
      </c>
      <c r="I205" s="23" t="s">
        <v>25</v>
      </c>
    </row>
    <row r="206" spans="1:9" ht="47.4" customHeight="1">
      <c r="A206" s="19" t="s">
        <v>41</v>
      </c>
      <c r="B206" s="20">
        <v>478.74799999999999</v>
      </c>
      <c r="C206" s="21">
        <v>18.873999999999999</v>
      </c>
      <c r="D206" s="21">
        <v>18.873999999999999</v>
      </c>
      <c r="E206" s="22">
        <v>1.8E-3</v>
      </c>
      <c r="F206" s="22">
        <v>1.8E-3</v>
      </c>
      <c r="G206" s="21">
        <v>54525.951999999997</v>
      </c>
      <c r="H206" s="21">
        <v>0</v>
      </c>
      <c r="I206" s="23" t="s">
        <v>29</v>
      </c>
    </row>
    <row r="207" spans="1:9" ht="47.4" customHeight="1">
      <c r="A207" s="19" t="s">
        <v>41</v>
      </c>
      <c r="B207" s="20">
        <v>457.976</v>
      </c>
      <c r="C207" s="21">
        <v>14.669</v>
      </c>
      <c r="D207" s="21">
        <v>14.669</v>
      </c>
      <c r="E207" s="22">
        <v>1.4E-3</v>
      </c>
      <c r="F207" s="22">
        <v>3.2000000000000002E-3</v>
      </c>
      <c r="G207" s="21">
        <v>27262.975999999999</v>
      </c>
      <c r="H207" s="21">
        <v>0</v>
      </c>
      <c r="I207" s="23" t="s">
        <v>29</v>
      </c>
    </row>
    <row r="208" spans="1:9" ht="34.4" customHeight="1">
      <c r="A208" s="19" t="s">
        <v>32</v>
      </c>
      <c r="B208" s="20">
        <v>0.4</v>
      </c>
      <c r="C208" s="21">
        <v>19.309999999999999</v>
      </c>
      <c r="D208" s="21">
        <v>19.309999999999999</v>
      </c>
      <c r="E208" s="22">
        <v>1.8400000000000001E-3</v>
      </c>
      <c r="F208" s="22">
        <v>5.0499999999999998E-3</v>
      </c>
      <c r="G208" s="21">
        <v>16777.216</v>
      </c>
      <c r="H208" s="21">
        <v>0</v>
      </c>
      <c r="I208" s="23" t="s">
        <v>29</v>
      </c>
    </row>
    <row r="209" spans="1:9" ht="34.4" customHeight="1">
      <c r="A209" s="19" t="s">
        <v>32</v>
      </c>
      <c r="B209" s="20">
        <v>31.282</v>
      </c>
      <c r="C209" s="21">
        <v>21.198</v>
      </c>
      <c r="D209" s="21">
        <v>21.198</v>
      </c>
      <c r="E209" s="22">
        <v>2.0200000000000001E-3</v>
      </c>
      <c r="F209" s="22">
        <v>7.0699999999999999E-3</v>
      </c>
      <c r="G209" s="21">
        <v>8388.6080000000002</v>
      </c>
      <c r="H209" s="21">
        <v>0</v>
      </c>
      <c r="I209" s="23" t="s">
        <v>29</v>
      </c>
    </row>
    <row r="210" spans="1:9" ht="34.4" customHeight="1">
      <c r="A210" s="19" t="s">
        <v>32</v>
      </c>
      <c r="B210" s="20">
        <v>435.92599999999999</v>
      </c>
      <c r="C210" s="21">
        <v>18.609000000000002</v>
      </c>
      <c r="D210" s="21">
        <v>18.609000000000002</v>
      </c>
      <c r="E210" s="22">
        <v>1.7799999999999999E-3</v>
      </c>
      <c r="F210" s="22">
        <v>8.8500000000000002E-3</v>
      </c>
      <c r="G210" s="21">
        <v>4194.3040000000001</v>
      </c>
      <c r="H210" s="21">
        <v>0</v>
      </c>
      <c r="I210" s="23" t="s">
        <v>29</v>
      </c>
    </row>
    <row r="211" spans="1:9" ht="34.4" customHeight="1">
      <c r="A211" s="19" t="s">
        <v>32</v>
      </c>
      <c r="B211" s="20">
        <v>413.84199999999998</v>
      </c>
      <c r="C211" s="21">
        <v>19.199000000000002</v>
      </c>
      <c r="D211" s="21">
        <v>19.199000000000002</v>
      </c>
      <c r="E211" s="22">
        <v>1.83E-3</v>
      </c>
      <c r="F211" s="22">
        <v>1.069E-2</v>
      </c>
      <c r="G211" s="21">
        <v>4194.3040000000001</v>
      </c>
      <c r="H211" s="21">
        <v>0</v>
      </c>
      <c r="I211" s="23" t="s">
        <v>29</v>
      </c>
    </row>
    <row r="212" spans="1:9" ht="34.4" customHeight="1">
      <c r="A212" s="19" t="s">
        <v>32</v>
      </c>
      <c r="B212" s="20">
        <v>391.35899999999998</v>
      </c>
      <c r="C212" s="21">
        <v>18.641999999999999</v>
      </c>
      <c r="D212" s="21">
        <v>18.641999999999999</v>
      </c>
      <c r="E212" s="22">
        <v>1.7799999999999999E-3</v>
      </c>
      <c r="F212" s="22">
        <v>1.247E-2</v>
      </c>
      <c r="G212" s="21">
        <v>4194.3040000000001</v>
      </c>
      <c r="H212" s="21">
        <v>0</v>
      </c>
      <c r="I212" s="23" t="s">
        <v>29</v>
      </c>
    </row>
    <row r="213" spans="1:9" ht="34.4" customHeight="1">
      <c r="A213" s="19" t="s">
        <v>32</v>
      </c>
      <c r="B213" s="20">
        <v>371.50099999999998</v>
      </c>
      <c r="C213" s="21">
        <v>17.199000000000002</v>
      </c>
      <c r="D213" s="21">
        <v>17.199000000000002</v>
      </c>
      <c r="E213" s="22">
        <v>1.64E-3</v>
      </c>
      <c r="F213" s="22">
        <v>1.4109999999999999E-2</v>
      </c>
      <c r="G213" s="21">
        <v>4194.3040000000001</v>
      </c>
      <c r="H213" s="21">
        <v>0</v>
      </c>
      <c r="I213" s="23" t="s">
        <v>29</v>
      </c>
    </row>
    <row r="214" spans="1:9" ht="34.4" customHeight="1">
      <c r="A214" s="19" t="s">
        <v>32</v>
      </c>
      <c r="B214" s="20">
        <v>349.75200000000001</v>
      </c>
      <c r="C214" s="21">
        <v>18.581</v>
      </c>
      <c r="D214" s="21">
        <v>18.581</v>
      </c>
      <c r="E214" s="22">
        <v>1.7700000000000001E-3</v>
      </c>
      <c r="F214" s="22">
        <v>1.5879999999999998E-2</v>
      </c>
      <c r="G214" s="21">
        <v>4194.3040000000001</v>
      </c>
      <c r="H214" s="21">
        <v>0</v>
      </c>
      <c r="I214" s="23" t="s">
        <v>29</v>
      </c>
    </row>
    <row r="215" spans="1:9" ht="34.4" customHeight="1">
      <c r="A215" s="19" t="s">
        <v>32</v>
      </c>
      <c r="B215" s="20">
        <v>329.29700000000003</v>
      </c>
      <c r="C215" s="21">
        <v>18.114000000000001</v>
      </c>
      <c r="D215" s="21">
        <v>18.114000000000001</v>
      </c>
      <c r="E215" s="22">
        <v>1.73E-3</v>
      </c>
      <c r="F215" s="22">
        <v>1.7610000000000001E-2</v>
      </c>
      <c r="G215" s="21">
        <v>4194.3040000000001</v>
      </c>
      <c r="H215" s="21">
        <v>0</v>
      </c>
      <c r="I215" s="23" t="s">
        <v>29</v>
      </c>
    </row>
    <row r="216" spans="1:9" ht="20.05" customHeight="1">
      <c r="A216" s="24"/>
      <c r="B216" s="25"/>
      <c r="C216" s="10"/>
      <c r="D216" s="10"/>
      <c r="E216" s="10"/>
      <c r="F216" s="10"/>
      <c r="G216" s="10"/>
      <c r="H216" s="10"/>
      <c r="I216" s="10"/>
    </row>
    <row r="217" spans="1:9" ht="20.05" customHeight="1">
      <c r="A217" s="24"/>
      <c r="B217" s="25"/>
      <c r="C217" s="10"/>
      <c r="D217" s="10"/>
      <c r="E217" s="10"/>
      <c r="F217" s="10"/>
      <c r="G217" s="10"/>
      <c r="H217" s="10"/>
      <c r="I217" s="10"/>
    </row>
    <row r="218" spans="1:9" ht="34.4" customHeight="1">
      <c r="A218" s="19" t="s">
        <v>47</v>
      </c>
      <c r="B218" s="25"/>
      <c r="C218" s="10"/>
      <c r="D218" s="10"/>
      <c r="E218" s="10"/>
      <c r="F218" s="10"/>
      <c r="G218" s="10"/>
      <c r="H218" s="10"/>
      <c r="I218" s="10"/>
    </row>
    <row r="219" spans="1:9" ht="34.4" customHeight="1">
      <c r="A219" s="19" t="s">
        <v>48</v>
      </c>
      <c r="B219" s="26" t="s">
        <v>49</v>
      </c>
      <c r="C219" s="23" t="s">
        <v>50</v>
      </c>
      <c r="D219" s="23" t="s">
        <v>51</v>
      </c>
      <c r="E219" s="23" t="s">
        <v>52</v>
      </c>
      <c r="F219" s="23" t="s">
        <v>23</v>
      </c>
      <c r="G219" s="23" t="s">
        <v>24</v>
      </c>
      <c r="H219" s="10"/>
      <c r="I219" s="10"/>
    </row>
    <row r="220" spans="1:9" ht="34.4" customHeight="1">
      <c r="A220" s="19" t="s">
        <v>32</v>
      </c>
      <c r="B220" s="20">
        <v>22</v>
      </c>
      <c r="C220" s="21">
        <v>32.292000000000002</v>
      </c>
      <c r="D220" s="22">
        <v>0.80359999999999998</v>
      </c>
      <c r="E220" s="22">
        <v>0.80359999999999998</v>
      </c>
      <c r="F220" s="21">
        <v>105644.031</v>
      </c>
      <c r="G220" s="21">
        <v>0</v>
      </c>
      <c r="H220" s="10"/>
      <c r="I220" s="10"/>
    </row>
    <row r="221" spans="1:9" ht="47.4" customHeight="1">
      <c r="A221" s="19" t="s">
        <v>33</v>
      </c>
      <c r="B221" s="20">
        <v>23</v>
      </c>
      <c r="C221" s="21">
        <v>4.9800000000000004</v>
      </c>
      <c r="D221" s="22">
        <v>0.12393</v>
      </c>
      <c r="E221" s="22">
        <v>0.92752999999999997</v>
      </c>
      <c r="F221" s="21">
        <v>83.968000000000004</v>
      </c>
      <c r="G221" s="21">
        <v>0</v>
      </c>
      <c r="H221" s="10"/>
      <c r="I221" s="10"/>
    </row>
    <row r="222" spans="1:9" ht="47.4" customHeight="1">
      <c r="A222" s="19" t="s">
        <v>41</v>
      </c>
      <c r="B222" s="20">
        <v>2</v>
      </c>
      <c r="C222" s="21">
        <v>2.0950000000000002</v>
      </c>
      <c r="D222" s="22">
        <v>5.2140000000000013E-2</v>
      </c>
      <c r="E222" s="22">
        <v>0.97967000000000004</v>
      </c>
      <c r="F222" s="21">
        <v>81788.929999999993</v>
      </c>
      <c r="G222" s="21">
        <v>0</v>
      </c>
      <c r="H222" s="10"/>
      <c r="I222" s="10"/>
    </row>
    <row r="223" spans="1:9" ht="34.4" customHeight="1">
      <c r="A223" s="19" t="s">
        <v>36</v>
      </c>
      <c r="B223" s="20">
        <v>9</v>
      </c>
      <c r="C223" s="21">
        <v>0.36399999999999999</v>
      </c>
      <c r="D223" s="22">
        <v>9.0600000000000003E-3</v>
      </c>
      <c r="E223" s="22">
        <v>0.98873</v>
      </c>
      <c r="F223" s="21">
        <v>0</v>
      </c>
      <c r="G223" s="21">
        <v>0</v>
      </c>
      <c r="H223" s="10"/>
      <c r="I223" s="10"/>
    </row>
    <row r="224" spans="1:9" ht="34.4" customHeight="1">
      <c r="A224" s="19" t="s">
        <v>34</v>
      </c>
      <c r="B224" s="20">
        <v>14</v>
      </c>
      <c r="C224" s="21">
        <v>0.28599999999999998</v>
      </c>
      <c r="D224" s="22">
        <v>7.1199999999999996E-3</v>
      </c>
      <c r="E224" s="22">
        <v>0.99584000000000006</v>
      </c>
      <c r="F224" s="21">
        <v>0</v>
      </c>
      <c r="G224" s="21">
        <v>0</v>
      </c>
      <c r="H224" s="10"/>
      <c r="I224" s="10"/>
    </row>
    <row r="225" spans="1:9" ht="34.4" customHeight="1">
      <c r="A225" s="19" t="s">
        <v>35</v>
      </c>
      <c r="B225" s="20">
        <v>10</v>
      </c>
      <c r="C225" s="21">
        <v>0.16</v>
      </c>
      <c r="D225" s="22">
        <v>3.98E-3</v>
      </c>
      <c r="E225" s="22">
        <v>0.99983</v>
      </c>
      <c r="F225" s="21">
        <v>0</v>
      </c>
      <c r="G225" s="21">
        <v>0</v>
      </c>
      <c r="H225" s="10"/>
      <c r="I225" s="10"/>
    </row>
    <row r="226" spans="1:9" ht="34.4" customHeight="1">
      <c r="A226" s="19" t="s">
        <v>42</v>
      </c>
      <c r="B226" s="20">
        <v>1</v>
      </c>
      <c r="C226" s="21">
        <v>6.0000000000000001E-3</v>
      </c>
      <c r="D226" s="22">
        <v>1.4999999999999999E-4</v>
      </c>
      <c r="E226" s="22">
        <v>0.99998000000000009</v>
      </c>
      <c r="F226" s="21">
        <v>0</v>
      </c>
      <c r="G226" s="21">
        <v>0</v>
      </c>
      <c r="H226" s="10"/>
      <c r="I226" s="10"/>
    </row>
    <row r="227" spans="1:9" ht="34.4" customHeight="1">
      <c r="A227" s="19" t="s">
        <v>26</v>
      </c>
      <c r="B227" s="20">
        <v>1</v>
      </c>
      <c r="C227" s="21">
        <v>1E-3</v>
      </c>
      <c r="D227" s="22">
        <v>2.0000000000000002E-5</v>
      </c>
      <c r="E227" s="22">
        <v>1</v>
      </c>
      <c r="F227" s="21">
        <v>0</v>
      </c>
      <c r="G227" s="21">
        <v>0</v>
      </c>
      <c r="H227" s="10"/>
      <c r="I227" s="10"/>
    </row>
    <row r="228" spans="1:9" ht="34.4" customHeight="1">
      <c r="A228" s="19" t="s">
        <v>43</v>
      </c>
      <c r="B228" s="20">
        <v>1</v>
      </c>
      <c r="C228" s="21">
        <v>0</v>
      </c>
      <c r="D228" s="22">
        <v>0</v>
      </c>
      <c r="E228" s="22">
        <v>1</v>
      </c>
      <c r="F228" s="21">
        <v>0</v>
      </c>
      <c r="G228" s="21">
        <v>0</v>
      </c>
      <c r="H228" s="10"/>
      <c r="I228" s="10"/>
    </row>
    <row r="229" spans="1:9" ht="34.4" customHeight="1">
      <c r="A229" s="19" t="s">
        <v>30</v>
      </c>
      <c r="B229" s="20">
        <v>1</v>
      </c>
      <c r="C229" s="21">
        <v>0</v>
      </c>
      <c r="D229" s="22">
        <v>0</v>
      </c>
      <c r="E229" s="22">
        <v>1</v>
      </c>
      <c r="F229" s="21">
        <v>0</v>
      </c>
      <c r="G229" s="21">
        <v>0</v>
      </c>
      <c r="H229" s="10"/>
      <c r="I229" s="10"/>
    </row>
    <row r="230" spans="1:9" ht="34.4" customHeight="1">
      <c r="A230" s="19" t="s">
        <v>38</v>
      </c>
      <c r="B230" s="20">
        <v>6</v>
      </c>
      <c r="C230" s="21">
        <v>0</v>
      </c>
      <c r="D230" s="22">
        <v>0</v>
      </c>
      <c r="E230" s="22">
        <v>1</v>
      </c>
      <c r="F230" s="21">
        <v>2.4E-2</v>
      </c>
      <c r="G230" s="21">
        <v>0</v>
      </c>
      <c r="H230" s="10"/>
      <c r="I230" s="10"/>
    </row>
    <row r="231" spans="1:9" ht="34.4" customHeight="1">
      <c r="A231" s="19" t="s">
        <v>37</v>
      </c>
      <c r="B231" s="20">
        <v>2</v>
      </c>
      <c r="C231" s="21">
        <v>0</v>
      </c>
      <c r="D231" s="22">
        <v>0</v>
      </c>
      <c r="E231" s="22">
        <v>1</v>
      </c>
      <c r="F231" s="21">
        <v>3.2000000000000001E-2</v>
      </c>
      <c r="G231" s="21">
        <v>0</v>
      </c>
      <c r="H231" s="10"/>
      <c r="I231" s="10"/>
    </row>
    <row r="232" spans="1:9" ht="34.4" customHeight="1">
      <c r="A232" s="19" t="s">
        <v>40</v>
      </c>
      <c r="B232" s="20">
        <v>2</v>
      </c>
      <c r="C232" s="21">
        <v>0</v>
      </c>
      <c r="D232" s="22">
        <v>0</v>
      </c>
      <c r="E232" s="22">
        <v>1</v>
      </c>
      <c r="F232" s="21">
        <v>3.2000000000000001E-2</v>
      </c>
      <c r="G232" s="21">
        <v>0</v>
      </c>
      <c r="H232" s="10"/>
      <c r="I232" s="10"/>
    </row>
    <row r="233" spans="1:9" ht="34.4" customHeight="1">
      <c r="A233" s="19" t="s">
        <v>39</v>
      </c>
      <c r="B233" s="20">
        <v>4</v>
      </c>
      <c r="C233" s="21">
        <v>0</v>
      </c>
      <c r="D233" s="22">
        <v>0</v>
      </c>
      <c r="E233" s="22">
        <v>1</v>
      </c>
      <c r="F233" s="21">
        <v>0</v>
      </c>
      <c r="G233" s="21">
        <v>0</v>
      </c>
      <c r="H233" s="10"/>
      <c r="I233" s="10"/>
    </row>
    <row r="234" spans="1:9" ht="34.4" customHeight="1">
      <c r="A234" s="19" t="s">
        <v>28</v>
      </c>
      <c r="B234" s="20">
        <v>88</v>
      </c>
      <c r="C234" s="21">
        <v>0</v>
      </c>
      <c r="D234" s="22">
        <v>0</v>
      </c>
      <c r="E234" s="22">
        <v>1</v>
      </c>
      <c r="F234" s="21">
        <v>0</v>
      </c>
      <c r="G234" s="21">
        <v>0</v>
      </c>
      <c r="H234" s="10"/>
      <c r="I234" s="10"/>
    </row>
    <row r="235" spans="1:9" ht="125.4" customHeight="1">
      <c r="A235" s="19" t="s">
        <v>53</v>
      </c>
      <c r="B235" s="25"/>
      <c r="C235" s="10"/>
      <c r="D235" s="10"/>
      <c r="E235" s="10"/>
      <c r="F235" s="10"/>
      <c r="G235" s="10"/>
      <c r="H235" s="10"/>
      <c r="I235" s="10"/>
    </row>
    <row r="236" spans="1:9" ht="73.400000000000006" customHeight="1">
      <c r="A236" s="19" t="s">
        <v>54</v>
      </c>
      <c r="B236" s="25"/>
      <c r="C236" s="10"/>
      <c r="D236" s="10"/>
      <c r="E236" s="10"/>
      <c r="F236" s="10"/>
      <c r="G236" s="10"/>
      <c r="H236" s="10"/>
      <c r="I236" s="10"/>
    </row>
    <row r="237" spans="1:9" ht="34.4" customHeight="1">
      <c r="A237" s="19" t="s">
        <v>55</v>
      </c>
      <c r="B237" s="25"/>
      <c r="C237" s="10"/>
      <c r="D237" s="10"/>
      <c r="E237" s="10"/>
      <c r="F237" s="10"/>
      <c r="G237" s="10"/>
      <c r="H237" s="10"/>
      <c r="I237" s="10"/>
    </row>
    <row r="238" spans="1:9" ht="20.05" customHeight="1">
      <c r="A238" s="24"/>
      <c r="B238" s="25"/>
      <c r="C238" s="10"/>
      <c r="D238" s="10"/>
      <c r="E238" s="10"/>
      <c r="F238" s="10"/>
      <c r="G238" s="10"/>
      <c r="H238" s="10"/>
      <c r="I238" s="10"/>
    </row>
    <row r="239" spans="1:9" ht="47.4" customHeight="1">
      <c r="A239" s="19" t="s">
        <v>56</v>
      </c>
      <c r="B239" s="25"/>
      <c r="C239" s="10"/>
      <c r="D239" s="10"/>
      <c r="E239" s="10"/>
      <c r="F239" s="10"/>
      <c r="G239" s="10"/>
      <c r="H239" s="10"/>
      <c r="I239" s="10"/>
    </row>
    <row r="240" spans="1:9" ht="47.4" customHeight="1">
      <c r="A240" s="19" t="s">
        <v>57</v>
      </c>
      <c r="B240" s="25"/>
      <c r="C240" s="10"/>
      <c r="D240" s="10"/>
      <c r="E240" s="10"/>
      <c r="F240" s="10"/>
      <c r="G240" s="10"/>
      <c r="H240" s="10"/>
      <c r="I240" s="10"/>
    </row>
    <row r="241" spans="1:9" ht="20.05" customHeight="1">
      <c r="A241" s="24"/>
      <c r="B241" s="25"/>
      <c r="C241" s="10"/>
      <c r="D241" s="10"/>
      <c r="E241" s="10"/>
      <c r="F241" s="10"/>
      <c r="G241" s="10"/>
      <c r="H241" s="10"/>
      <c r="I241" s="10"/>
    </row>
  </sheetData>
  <mergeCells count="1">
    <mergeCell ref="A1:I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Benchmark results</vt:lpstr>
      <vt:lpstr>Benchmark results OLD</vt:lpstr>
      <vt:lpstr>benchmark_model_output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Ginns</cp:lastModifiedBy>
  <dcterms:modified xsi:type="dcterms:W3CDTF">2018-07-09T10:35:33Z</dcterms:modified>
</cp:coreProperties>
</file>