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<sst xmlns="http://schemas.openxmlformats.org/spreadsheetml/2006/main" count="50" uniqueCount="50">
  <si>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dodid</t>
  </si>
  <si>
    <t>email</t>
  </si>
  <si>
    <t>cleanName</t>
  </si>
  <si>
    <t>fullName</t>
  </si>
  <si>
    <t>DHA Accommodations (1 hr)-JKO</t>
  </si>
  <si>
    <t>Leadership Training (4 hrs)-JKO</t>
  </si>
  <si>
    <t>MHS Customer Service (1 hr)-JKO</t>
  </si>
  <si>
    <t>Counterintelligence (1 hr)-JKO</t>
  </si>
  <si>
    <t>HIPAA Training (1 hr)-JKO</t>
  </si>
  <si>
    <t>Supervisor Safety Training (2 hrs)-JKO</t>
  </si>
  <si>
    <t>Employee Safety (1 hr)-JKO</t>
  </si>
  <si>
    <t>Violence Response (1 hr)-JKO</t>
  </si>
  <si>
    <t>RandomCourse-JKO</t>
  </si>
  <si>
    <t>Survival-myLearning</t>
  </si>
  <si>
    <t>Swimming-myLearning</t>
  </si>
  <si>
    <t>Flying-myLearning</t>
  </si>
  <si>
    <t>Electronics-myLearning</t>
  </si>
  <si>
    <t>RandomCourseName-myLearning</t>
  </si>
  <si>
    <t>Cooking-myLearning</t>
  </si>
  <si>
    <t>Navigation-myLearning</t>
  </si>
  <si>
    <t>RandomCourseName2-myLearning</t>
  </si>
  <si>
    <t>n@gmail.com</t>
  </si>
  <si>
    <t>johndoe</t>
  </si>
  <si>
    <t>andrewhartmann</t>
  </si>
  <si>
    <t>nickfletcher</t>
  </si>
  <si>
    <t>johncena</t>
  </si>
  <si>
    <t>sallysmith</t>
  </si>
  <si>
    <t>bobcole</t>
  </si>
  <si>
    <t>daviddun</t>
  </si>
  <si>
    <t>emilydonald</t>
  </si>
  <si>
    <t>billblah</t>
  </si>
  <si>
    <t>cliftondonald</t>
  </si>
  <si>
    <t>nancybryan</t>
  </si>
  <si>
    <t>nevinfish</t>
  </si>
  <si>
    <t>laracronin</t>
  </si>
  <si>
    <t>camyrnmoltavo</t>
  </si>
  <si>
    <t>John Doe</t>
  </si>
  <si>
    <t>Andrew Hartmann</t>
  </si>
  <si>
    <t>Nick Fletcher</t>
  </si>
  <si>
    <t>John Cena</t>
  </si>
  <si>
    <t>Sally Smith</t>
  </si>
  <si>
    <t>Bob Cole</t>
  </si>
  <si>
    <t>David Dun</t>
  </si>
  <si>
    <t>Emily Donald</t>
  </si>
  <si>
    <t>Bill Blah</t>
  </si>
  <si>
    <t>Clifton Donald</t>
  </si>
  <si>
    <t>Nancy Bryan</t>
  </si>
  <si>
    <t>Nevin Fish</t>
  </si>
  <si>
    <t>Lara Cronin</t>
  </si>
  <si>
    <t>Camyrn Moltavo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</si>
</sst>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"/>
  <sheetViews>
    <sheetView tabSelected="1" workbookViewId="0"/>
  </sheetViews>
  <sheetFormatPr defaultRowHeight="15"/>
  <cols>
    <col min="1" max="4" width="15.7109375" customWidth="1"/>
    <col min="5" max="22" width="30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>
        <v>1234567891</v>
      </c>
      <c r="C2" t="s">
        <v>22</v>
      </c>
      <c r="D2" t="s">
        <v>36</v>
      </c>
      <c r="E2">
        <f>CHOOSE(1,"","IND_OVERDUE")</f>
        <v>0</v>
      </c>
      <c r="F2">
        <f>CHOOSE(1,"2024-08-31","IND_ONTIME")</f>
        <v>0</v>
      </c>
      <c r="G2">
        <f>CHOOSE(1,"2024-08-31","IND_ONTIME")</f>
        <v>0</v>
      </c>
      <c r="H2">
        <f>CHOOSE(1,"","IND_NOTASSIGNED")</f>
        <v>0</v>
      </c>
      <c r="I2">
        <f>CHOOSE(1,"","IND_NOTASSIGNED")</f>
        <v>0</v>
      </c>
      <c r="J2">
        <f>CHOOSE(1,"","IND_NOTASSIGNED")</f>
        <v>0</v>
      </c>
      <c r="K2">
        <f>CHOOSE(1,"","IND_NOTASSIGNED")</f>
        <v>0</v>
      </c>
      <c r="L2">
        <f>CHOOSE(1,"","IND_NOTASSIGNED")</f>
        <v>0</v>
      </c>
      <c r="M2">
        <f>CHOOSE(1,"","IND_NOTASSIGNED")</f>
        <v>0</v>
      </c>
      <c r="N2">
        <f>CHOOSE(1,"","IND_NOTASSIGNED")</f>
        <v>0</v>
      </c>
      <c r="O2">
        <f>CHOOSE(1,"","IND_NOTASSIGNED")</f>
        <v>0</v>
      </c>
      <c r="P2">
        <f>CHOOSE(1,"","IND_NOTASSIGNED")</f>
        <v>0</v>
      </c>
      <c r="Q2">
        <f>CHOOSE(1,"","IND_NOTASSIGNED")</f>
        <v>0</v>
      </c>
      <c r="R2">
        <f>CHOOSE(1,"","IND_NOTASSIGNED")</f>
        <v>0</v>
      </c>
      <c r="S2">
        <f>CHOOSE(1,"","IND_NOTASSIGNED")</f>
        <v>0</v>
      </c>
      <c r="T2">
        <f>CHOOSE(1,"","IND_NOTASSIGNED")</f>
        <v>0</v>
      </c>
      <c r="U2">
        <f>CHOOSE(1,"","IND_NOTASSIGNED")</f>
        <v>0</v>
      </c>
    </row>
    <row r="3" spans="1:21">
      <c r="A3">
        <v>3322111234</v>
      </c>
      <c r="C3" t="s">
        <v>23</v>
      </c>
      <c r="D3" t="s">
        <v>37</v>
      </c>
      <c r="E3">
        <f>CHOOSE(1,"","IND_NOTASSIGNED")</f>
        <v>0</v>
      </c>
      <c r="F3">
        <f>CHOOSE(1,"","IND_NOTASSIGNED")</f>
        <v>0</v>
      </c>
      <c r="G3">
        <f>CHOOSE(1,"","IND_NOTASSIGNED")</f>
        <v>0</v>
      </c>
      <c r="H3">
        <f>CHOOSE(1,"","IND_OVERDUE")</f>
        <v>0</v>
      </c>
      <c r="I3">
        <f>CHOOSE(1,"","IND_ASSIGNED")</f>
        <v>0</v>
      </c>
      <c r="J3">
        <f>CHOOSE(1,"2024-08-30","IND_OVERDUE")</f>
        <v>0</v>
      </c>
      <c r="K3">
        <f>CHOOSE(1,"2024-08-29","IND_OVERDUE")</f>
        <v>0</v>
      </c>
      <c r="L3">
        <f>CHOOSE(1,"","IND_NOTASSIGNED")</f>
        <v>0</v>
      </c>
      <c r="M3">
        <f>CHOOSE(1,"","IND_NOTASSIGNED")</f>
        <v>0</v>
      </c>
      <c r="N3">
        <f>CHOOSE(1,"","IND_NOTASSIGNED")</f>
        <v>0</v>
      </c>
      <c r="O3">
        <f>CHOOSE(1,"","IND_NOTASSIGNED")</f>
        <v>0</v>
      </c>
      <c r="P3">
        <f>CHOOSE(1,"","IND_NOTASSIGNED")</f>
        <v>0</v>
      </c>
      <c r="Q3">
        <f>CHOOSE(1,"","IND_NOTASSIGNED")</f>
        <v>0</v>
      </c>
      <c r="R3">
        <f>CHOOSE(1,"","IND_NOTASSIGNED")</f>
        <v>0</v>
      </c>
      <c r="S3">
        <f>CHOOSE(1,"","IND_NOTASSIGNED")</f>
        <v>0</v>
      </c>
      <c r="T3">
        <f>CHOOSE(1,"","IND_NOTASSIGNED")</f>
        <v>0</v>
      </c>
      <c r="U3">
        <f>CHOOSE(1,"","IND_NOTASSIGNED")</f>
        <v>0</v>
      </c>
    </row>
    <row r="4" spans="1:21">
      <c r="A4">
        <v>4453245321</v>
      </c>
      <c r="B4" t="s">
        <v>21</v>
      </c>
      <c r="C4" t="s">
        <v>24</v>
      </c>
      <c r="D4" t="s">
        <v>38</v>
      </c>
      <c r="E4">
        <f>CHOOSE(1,"","IND_NOTASSIGNED")</f>
        <v>0</v>
      </c>
      <c r="F4">
        <f>CHOOSE(1,"","IND_NOTASSIGNED")</f>
        <v>0</v>
      </c>
      <c r="G4">
        <f>CHOOSE(1,"","IND_NOTASSIGNED")</f>
        <v>0</v>
      </c>
      <c r="H4">
        <f>CHOOSE(1,"","IND_NOTASSIGNED")</f>
        <v>0</v>
      </c>
      <c r="I4">
        <f>CHOOSE(1,"2024-08-29","IND_ONTIME")</f>
        <v>0</v>
      </c>
      <c r="J4">
        <f>CHOOSE(1,"2024-08-29","IND_OVERDUE")</f>
        <v>0</v>
      </c>
      <c r="K4">
        <f>CHOOSE(1,"2024-08-28","IND_OVERDUE")</f>
        <v>0</v>
      </c>
      <c r="L4">
        <f>CHOOSE(1,"","IND_NOTASSIGNED")</f>
        <v>0</v>
      </c>
      <c r="M4">
        <f>CHOOSE(1,"2000-01-01","IND_ONTIME")</f>
        <v>0</v>
      </c>
      <c r="N4">
        <f>CHOOSE(1,"2022-10-30","IND_OVERDUE")</f>
        <v>0</v>
      </c>
      <c r="O4">
        <f>CHOOSE(1,"","IND_NOTASSIGNED")</f>
        <v>0</v>
      </c>
      <c r="P4">
        <f>CHOOSE(1,"","IND_NOTASSIGNED")</f>
        <v>0</v>
      </c>
      <c r="Q4">
        <f>CHOOSE(1,"","IND_NOTASSIGNED")</f>
        <v>0</v>
      </c>
      <c r="R4">
        <f>CHOOSE(1,"","IND_NOTASSIGNED")</f>
        <v>0</v>
      </c>
      <c r="S4">
        <f>CHOOSE(1,"","IND_NOTASSIGNED")</f>
        <v>0</v>
      </c>
      <c r="T4">
        <f>CHOOSE(1,"","IND_NOTASSIGNED")</f>
        <v>0</v>
      </c>
      <c r="U4">
        <f>CHOOSE(1,"","IND_NOTASSIGNED")</f>
        <v>0</v>
      </c>
    </row>
    <row r="5" spans="1:21">
      <c r="A5">
        <v>5555555555</v>
      </c>
      <c r="C5" t="s">
        <v>25</v>
      </c>
      <c r="D5" t="s">
        <v>39</v>
      </c>
      <c r="E5">
        <f>CHOOSE(1,"2024-08-28","IND_ONTIME")</f>
        <v>0</v>
      </c>
      <c r="F5">
        <f>CHOOSE(1,"2024-08-28","IND_ONTIME")</f>
        <v>0</v>
      </c>
      <c r="G5">
        <f>CHOOSE(1,"2024-08-28","IND_ONTIME")</f>
        <v>0</v>
      </c>
      <c r="H5">
        <f>CHOOSE(1,"","IND_NOTASSIGNED")</f>
        <v>0</v>
      </c>
      <c r="I5">
        <f>CHOOSE(1,"","IND_NOTASSIGNED")</f>
        <v>0</v>
      </c>
      <c r="J5">
        <f>CHOOSE(1,"","IND_NOTASSIGNED")</f>
        <v>0</v>
      </c>
      <c r="K5">
        <f>CHOOSE(1,"","IND_NOTASSIGNED")</f>
        <v>0</v>
      </c>
      <c r="L5">
        <f>CHOOSE(1,"2024-08-28","IND_ONTIME")</f>
        <v>0</v>
      </c>
      <c r="M5">
        <f>CHOOSE(1,"2000-01-01","IND_OVERDUE")</f>
        <v>0</v>
      </c>
      <c r="N5">
        <f>CHOOSE(1,"","IND_NOTASSIGNED")</f>
        <v>0</v>
      </c>
      <c r="O5">
        <f>CHOOSE(1,"","IND_NOTASSIGNED")</f>
        <v>0</v>
      </c>
      <c r="P5">
        <f>CHOOSE(1,"","IND_NOTASSIGNED")</f>
        <v>0</v>
      </c>
      <c r="Q5">
        <f>CHOOSE(1,"","IND_NOTASSIGNED")</f>
        <v>0</v>
      </c>
      <c r="R5">
        <f>CHOOSE(1,"","IND_NOTASSIGNED")</f>
        <v>0</v>
      </c>
      <c r="S5">
        <f>CHOOSE(1,"","IND_NOTASSIGNED")</f>
        <v>0</v>
      </c>
      <c r="T5">
        <f>CHOOSE(1,"","IND_NOTASSIGNED")</f>
        <v>0</v>
      </c>
      <c r="U5">
        <f>CHOOSE(1,"","IND_NOTASSIGNED")</f>
        <v>0</v>
      </c>
    </row>
    <row r="6" spans="1:21">
      <c r="A6">
        <v>1</v>
      </c>
      <c r="C6" t="s">
        <v>26</v>
      </c>
      <c r="D6" t="s">
        <v>40</v>
      </c>
      <c r="E6">
        <f>CHOOSE(1,"","IND_NOTASSIGNED")</f>
        <v>0</v>
      </c>
      <c r="F6">
        <f>CHOOSE(1,"","IND_NOTASSIGNED")</f>
        <v>0</v>
      </c>
      <c r="G6">
        <f>CHOOSE(1,"","IND_NOTASSIGNED")</f>
        <v>0</v>
      </c>
      <c r="H6">
        <f>CHOOSE(1,"","IND_NOTASSIGNED")</f>
        <v>0</v>
      </c>
      <c r="I6">
        <f>CHOOSE(1,"","IND_NOTASSIGNED")</f>
        <v>0</v>
      </c>
      <c r="J6">
        <f>CHOOSE(1,"","IND_NOTASSIGNED")</f>
        <v>0</v>
      </c>
      <c r="K6">
        <f>CHOOSE(1,"","IND_NOTASSIGNED")</f>
        <v>0</v>
      </c>
      <c r="L6">
        <f>CHOOSE(1,"","IND_NOTASSIGNED")</f>
        <v>0</v>
      </c>
      <c r="M6">
        <f>CHOOSE(1,"","IND_NOTASSIGNED")</f>
        <v>0</v>
      </c>
      <c r="N6">
        <f>CHOOSE(1,"2020-09-01","IND_OVERDUE")</f>
        <v>0</v>
      </c>
      <c r="O6">
        <f>CHOOSE(1,"","IND_OVERDUE")</f>
        <v>0</v>
      </c>
      <c r="P6">
        <f>CHOOSE(1,"","IND_OVERDUE")</f>
        <v>0</v>
      </c>
      <c r="Q6">
        <f>CHOOSE(1,"","IND_NOTASSIGNED")</f>
        <v>0</v>
      </c>
      <c r="R6">
        <f>CHOOSE(1,"","IND_NOTASSIGNED")</f>
        <v>0</v>
      </c>
      <c r="S6">
        <f>CHOOSE(1,"2024-10-15","IND_OVERDUE")</f>
        <v>0</v>
      </c>
      <c r="T6">
        <f>CHOOSE(1,"","IND_NOTASSIGNED")</f>
        <v>0</v>
      </c>
      <c r="U6">
        <f>CHOOSE(1,"","IND_NOTASSIGNED")</f>
        <v>0</v>
      </c>
    </row>
    <row r="7" spans="1:21">
      <c r="A7">
        <v>2</v>
      </c>
      <c r="C7" t="s">
        <v>27</v>
      </c>
      <c r="D7" t="s">
        <v>41</v>
      </c>
      <c r="E7">
        <f>CHOOSE(1,"","IND_NOTASSIGNED")</f>
        <v>0</v>
      </c>
      <c r="F7">
        <f>CHOOSE(1,"","IND_NOTASSIGNED")</f>
        <v>0</v>
      </c>
      <c r="G7">
        <f>CHOOSE(1,"","IND_NOTASSIGNED")</f>
        <v>0</v>
      </c>
      <c r="H7">
        <f>CHOOSE(1,"","IND_NOTASSIGNED")</f>
        <v>0</v>
      </c>
      <c r="I7">
        <f>CHOOSE(1,"","IND_NOTASSIGNED")</f>
        <v>0</v>
      </c>
      <c r="J7">
        <f>CHOOSE(1,"","IND_NOTASSIGNED")</f>
        <v>0</v>
      </c>
      <c r="K7">
        <f>CHOOSE(1,"","IND_NOTASSIGNED")</f>
        <v>0</v>
      </c>
      <c r="L7">
        <f>CHOOSE(1,"","IND_NOTASSIGNED")</f>
        <v>0</v>
      </c>
      <c r="M7">
        <f>CHOOSE(1,"","IND_NOTASSIGNED")</f>
        <v>0</v>
      </c>
      <c r="N7">
        <f>CHOOSE(1,"","IND_NOTASSIGNED")</f>
        <v>0</v>
      </c>
      <c r="O7">
        <f>CHOOSE(1,"2020-08-20","IND_OVERDUE")</f>
        <v>0</v>
      </c>
      <c r="P7">
        <f>CHOOSE(1,"2023-09-17","IND_OVERDUE")</f>
        <v>0</v>
      </c>
      <c r="Q7">
        <f>CHOOSE(1,"","IND_NOTASSIGNED")</f>
        <v>0</v>
      </c>
      <c r="R7">
        <f>CHOOSE(1,"","IND_NOTASSIGNED")</f>
        <v>0</v>
      </c>
      <c r="S7">
        <f>CHOOSE(1,"","IND_NOTASSIGNED")</f>
        <v>0</v>
      </c>
      <c r="T7">
        <f>CHOOSE(1,"","IND_NOTASSIGNED")</f>
        <v>0</v>
      </c>
      <c r="U7">
        <f>CHOOSE(1,"","IND_NOTASSIGNED")</f>
        <v>0</v>
      </c>
    </row>
    <row r="8" spans="1:21">
      <c r="A8">
        <v>3</v>
      </c>
      <c r="C8" t="s">
        <v>28</v>
      </c>
      <c r="D8" t="s">
        <v>42</v>
      </c>
      <c r="E8">
        <f>CHOOSE(1,"","IND_NOTASSIGNED")</f>
        <v>0</v>
      </c>
      <c r="F8">
        <f>CHOOSE(1,"","IND_NOTASSIGNED")</f>
        <v>0</v>
      </c>
      <c r="G8">
        <f>CHOOSE(1,"","IND_NOTASSIGNED")</f>
        <v>0</v>
      </c>
      <c r="H8">
        <f>CHOOSE(1,"","IND_NOTASSIGNED")</f>
        <v>0</v>
      </c>
      <c r="I8">
        <f>CHOOSE(1,"","IND_NOTASSIGNED")</f>
        <v>0</v>
      </c>
      <c r="J8">
        <f>CHOOSE(1,"","IND_NOTASSIGNED")</f>
        <v>0</v>
      </c>
      <c r="K8">
        <f>CHOOSE(1,"","IND_NOTASSIGNED")</f>
        <v>0</v>
      </c>
      <c r="L8">
        <f>CHOOSE(1,"","IND_NOTASSIGNED")</f>
        <v>0</v>
      </c>
      <c r="M8">
        <f>CHOOSE(1,"","IND_NOTASSIGNED")</f>
        <v>0</v>
      </c>
      <c r="N8">
        <f>CHOOSE(1,"","IND_NOTASSIGNED")</f>
        <v>0</v>
      </c>
      <c r="O8">
        <f>CHOOSE(1,"","IND_NOTASSIGNED")</f>
        <v>0</v>
      </c>
      <c r="P8">
        <f>CHOOSE(1,"","IND_NOTASSIGNED")</f>
        <v>0</v>
      </c>
      <c r="Q8">
        <f>CHOOSE(1,"","IND_NOTASSIGNED")</f>
        <v>0</v>
      </c>
      <c r="R8">
        <f>CHOOSE(1,"","IND_NOTASSIGNED")</f>
        <v>0</v>
      </c>
      <c r="S8">
        <f>CHOOSE(1,"","IND_NOTASSIGNED")</f>
        <v>0</v>
      </c>
      <c r="T8">
        <f>CHOOSE(1,"","IND_NOTASSIGNED")</f>
        <v>0</v>
      </c>
      <c r="U8">
        <f>CHOOSE(1,"","IND_NOTASSIGNED")</f>
        <v>0</v>
      </c>
    </row>
    <row r="9" spans="1:21">
      <c r="A9">
        <v>55</v>
      </c>
      <c r="C9" t="s">
        <v>29</v>
      </c>
      <c r="D9" t="s">
        <v>43</v>
      </c>
      <c r="E9">
        <f>CHOOSE(1,"","IND_NOTASSIGNED")</f>
        <v>0</v>
      </c>
      <c r="F9">
        <f>CHOOSE(1,"","IND_NOTASSIGNED")</f>
        <v>0</v>
      </c>
      <c r="G9">
        <f>CHOOSE(1,"","IND_NOTASSIGNED")</f>
        <v>0</v>
      </c>
      <c r="H9">
        <f>CHOOSE(1,"","IND_NOTASSIGNED")</f>
        <v>0</v>
      </c>
      <c r="I9">
        <f>CHOOSE(1,"","IND_NOTASSIGNED")</f>
        <v>0</v>
      </c>
      <c r="J9">
        <f>CHOOSE(1,"","IND_NOTASSIGNED")</f>
        <v>0</v>
      </c>
      <c r="K9">
        <f>CHOOSE(1,"","IND_NOTASSIGNED")</f>
        <v>0</v>
      </c>
      <c r="L9">
        <f>CHOOSE(1,"","IND_NOTASSIGNED")</f>
        <v>0</v>
      </c>
      <c r="M9">
        <f>CHOOSE(1,"","IND_NOTASSIGNED")</f>
        <v>0</v>
      </c>
      <c r="N9">
        <f>CHOOSE(1,"","IND_NOTASSIGNED")</f>
        <v>0</v>
      </c>
      <c r="O9">
        <f>CHOOSE(1,"","IND_NOTASSIGNED")</f>
        <v>0</v>
      </c>
      <c r="P9">
        <f>CHOOSE(1,"","IND_NOTASSIGNED")</f>
        <v>0</v>
      </c>
      <c r="Q9">
        <f>CHOOSE(1,"","IND_NOTASSIGNED")</f>
        <v>0</v>
      </c>
      <c r="R9">
        <f>CHOOSE(1,"","IND_NOTASSIGNED")</f>
        <v>0</v>
      </c>
      <c r="S9">
        <f>CHOOSE(1,"","IND_NOTASSIGNED")</f>
        <v>0</v>
      </c>
      <c r="T9">
        <f>CHOOSE(1,"","IND_NOTASSIGNED")</f>
        <v>0</v>
      </c>
      <c r="U9">
        <f>CHOOSE(1,"","IND_NOTASSIGNED")</f>
        <v>0</v>
      </c>
    </row>
    <row r="10" spans="1:21">
      <c r="A10">
        <v>100</v>
      </c>
      <c r="C10" t="s">
        <v>30</v>
      </c>
      <c r="D10" t="s">
        <v>44</v>
      </c>
      <c r="E10">
        <f>CHOOSE(1,"","IND_NOTASSIGNED")</f>
        <v>0</v>
      </c>
      <c r="F10">
        <f>CHOOSE(1,"","IND_NOTASSIGNED")</f>
        <v>0</v>
      </c>
      <c r="G10">
        <f>CHOOSE(1,"","IND_NOTASSIGNED")</f>
        <v>0</v>
      </c>
      <c r="H10">
        <f>CHOOSE(1,"","IND_NOTASSIGNED")</f>
        <v>0</v>
      </c>
      <c r="I10">
        <f>CHOOSE(1,"","IND_NOTASSIGNED")</f>
        <v>0</v>
      </c>
      <c r="J10">
        <f>CHOOSE(1,"","IND_NOTASSIGNED")</f>
        <v>0</v>
      </c>
      <c r="K10">
        <f>CHOOSE(1,"","IND_NOTASSIGNED")</f>
        <v>0</v>
      </c>
      <c r="L10">
        <f>CHOOSE(1,"","IND_NOTASSIGNED")</f>
        <v>0</v>
      </c>
      <c r="M10">
        <f>CHOOSE(1,"","IND_NOTASSIGNED")</f>
        <v>0</v>
      </c>
      <c r="N10">
        <f>CHOOSE(1,"","IND_NOTASSIGNED")</f>
        <v>0</v>
      </c>
      <c r="O10">
        <f>CHOOSE(1,"","IND_NOTASSIGNED")</f>
        <v>0</v>
      </c>
      <c r="P10">
        <f>CHOOSE(1,"","IND_NOTASSIGNED")</f>
        <v>0</v>
      </c>
      <c r="Q10">
        <f>CHOOSE(1,"","IND_NOTASSIGNED")</f>
        <v>0</v>
      </c>
      <c r="R10">
        <f>CHOOSE(1,"","IND_NOTASSIGNED")</f>
        <v>0</v>
      </c>
      <c r="S10">
        <f>CHOOSE(1,"","IND_OVERDUE")</f>
        <v>0</v>
      </c>
      <c r="T10">
        <f>CHOOSE(1,"","IND_NOTASSIGNED")</f>
        <v>0</v>
      </c>
      <c r="U10">
        <f>CHOOSE(1,"","IND_NOTASSIGNED")</f>
        <v>0</v>
      </c>
    </row>
    <row r="11" spans="1:21">
      <c r="A11">
        <v>13</v>
      </c>
      <c r="C11" t="s">
        <v>31</v>
      </c>
      <c r="D11" t="s">
        <v>45</v>
      </c>
      <c r="E11">
        <f>CHOOSE(1,"","IND_NOTASSIGNED")</f>
        <v>0</v>
      </c>
      <c r="F11">
        <f>CHOOSE(1,"","IND_NOTASSIGNED")</f>
        <v>0</v>
      </c>
      <c r="G11">
        <f>CHOOSE(1,"","IND_NOTASSIGNED")</f>
        <v>0</v>
      </c>
      <c r="H11">
        <f>CHOOSE(1,"","IND_NOTASSIGNED")</f>
        <v>0</v>
      </c>
      <c r="I11">
        <f>CHOOSE(1,"","IND_NOTASSIGNED")</f>
        <v>0</v>
      </c>
      <c r="J11">
        <f>CHOOSE(1,"","IND_NOTASSIGNED")</f>
        <v>0</v>
      </c>
      <c r="K11">
        <f>CHOOSE(1,"","IND_NOTASSIGNED")</f>
        <v>0</v>
      </c>
      <c r="L11">
        <f>CHOOSE(1,"","IND_NOTASSIGNED")</f>
        <v>0</v>
      </c>
      <c r="M11">
        <f>CHOOSE(1,"","IND_NOTASSIGNED")</f>
        <v>0</v>
      </c>
      <c r="N11">
        <f>CHOOSE(1,"","IND_NOTASSIGNED")</f>
        <v>0</v>
      </c>
      <c r="O11">
        <f>CHOOSE(1,"","IND_NOTASSIGNED")</f>
        <v>0</v>
      </c>
      <c r="P11">
        <f>CHOOSE(1,"","IND_NOTASSIGNED")</f>
        <v>0</v>
      </c>
      <c r="Q11">
        <f>CHOOSE(1,"","IND_NOTASSIGNED")</f>
        <v>0</v>
      </c>
      <c r="R11">
        <f>CHOOSE(1,"","IND_NOTASSIGNED")</f>
        <v>0</v>
      </c>
      <c r="S11">
        <f>CHOOSE(1,"","IND_NOTASSIGNED")</f>
        <v>0</v>
      </c>
      <c r="T11">
        <f>CHOOSE(1,"2021-05-11","IND_OVERDUE")</f>
        <v>0</v>
      </c>
      <c r="U11">
        <f>CHOOSE(1,"","IND_NOTASSIGNED")</f>
        <v>0</v>
      </c>
    </row>
    <row r="12" spans="1:21">
      <c r="A12">
        <v>24</v>
      </c>
      <c r="C12" t="s">
        <v>32</v>
      </c>
      <c r="D12" t="s">
        <v>46</v>
      </c>
      <c r="E12">
        <f>CHOOSE(1,"","IND_NOTASSIGNED")</f>
        <v>0</v>
      </c>
      <c r="F12">
        <f>CHOOSE(1,"","IND_NOTASSIGNED")</f>
        <v>0</v>
      </c>
      <c r="G12">
        <f>CHOOSE(1,"","IND_NOTASSIGNED")</f>
        <v>0</v>
      </c>
      <c r="H12">
        <f>CHOOSE(1,"","IND_NOTASSIGNED")</f>
        <v>0</v>
      </c>
      <c r="I12">
        <f>CHOOSE(1,"","IND_NOTASSIGNED")</f>
        <v>0</v>
      </c>
      <c r="J12">
        <f>CHOOSE(1,"","IND_NOTASSIGNED")</f>
        <v>0</v>
      </c>
      <c r="K12">
        <f>CHOOSE(1,"","IND_NOTASSIGNED")</f>
        <v>0</v>
      </c>
      <c r="L12">
        <f>CHOOSE(1,"","IND_NOTASSIGNED")</f>
        <v>0</v>
      </c>
      <c r="M12">
        <f>CHOOSE(1,"","IND_NOTASSIGNED")</f>
        <v>0</v>
      </c>
      <c r="N12">
        <f>CHOOSE(1,"","IND_NOTASSIGNED")</f>
        <v>0</v>
      </c>
      <c r="O12">
        <f>CHOOSE(1,"","IND_NOTASSIGNED")</f>
        <v>0</v>
      </c>
      <c r="P12">
        <f>CHOOSE(1,"2024-10-13","IND_OVERDUE")</f>
        <v>0</v>
      </c>
      <c r="Q12">
        <f>CHOOSE(1,"","IND_NOTASSIGNED")</f>
        <v>0</v>
      </c>
      <c r="R12">
        <f>CHOOSE(1,"","IND_NOTASSIGNED")</f>
        <v>0</v>
      </c>
      <c r="S12">
        <f>CHOOSE(1,"","IND_NOTASSIGNED")</f>
        <v>0</v>
      </c>
      <c r="T12">
        <f>CHOOSE(1,"","IND_NOTASSIGNED")</f>
        <v>0</v>
      </c>
      <c r="U12">
        <f>CHOOSE(1,"","IND_NOTASSIGNED")</f>
        <v>0</v>
      </c>
    </row>
    <row r="13" spans="1:21">
      <c r="A13">
        <v>2000</v>
      </c>
      <c r="C13" t="s">
        <v>33</v>
      </c>
      <c r="D13" t="s">
        <v>47</v>
      </c>
      <c r="E13">
        <f>CHOOSE(1,"","IND_NOTASSIGNED")</f>
        <v>0</v>
      </c>
      <c r="F13">
        <f>CHOOSE(1,"","IND_NOTASSIGNED")</f>
        <v>0</v>
      </c>
      <c r="G13">
        <f>CHOOSE(1,"","IND_NOTASSIGNED")</f>
        <v>0</v>
      </c>
      <c r="H13">
        <f>CHOOSE(1,"","IND_NOTASSIGNED")</f>
        <v>0</v>
      </c>
      <c r="I13">
        <f>CHOOSE(1,"","IND_NOTASSIGNED")</f>
        <v>0</v>
      </c>
      <c r="J13">
        <f>CHOOSE(1,"","IND_NOTASSIGNED")</f>
        <v>0</v>
      </c>
      <c r="K13">
        <f>CHOOSE(1,"","IND_NOTASSIGNED")</f>
        <v>0</v>
      </c>
      <c r="L13">
        <f>CHOOSE(1,"","IND_NOTASSIGNED")</f>
        <v>0</v>
      </c>
      <c r="M13">
        <f>CHOOSE(1,"","IND_NOTASSIGNED")</f>
        <v>0</v>
      </c>
      <c r="N13">
        <f>CHOOSE(1,"2024-06-30","IND_OVERDUE")</f>
        <v>0</v>
      </c>
      <c r="O13">
        <f>CHOOSE(1,"","IND_NOTASSIGNED")</f>
        <v>0</v>
      </c>
      <c r="P13">
        <f>CHOOSE(1,"","IND_NOTASSIGNED")</f>
        <v>0</v>
      </c>
      <c r="Q13">
        <f>CHOOSE(1,"","IND_NOTASSIGNED")</f>
        <v>0</v>
      </c>
      <c r="R13">
        <f>CHOOSE(1,"","IND_NOTASSIGNED")</f>
        <v>0</v>
      </c>
      <c r="S13">
        <f>CHOOSE(1,"","IND_NOTASSIGNED")</f>
        <v>0</v>
      </c>
      <c r="T13">
        <f>CHOOSE(1,"","IND_NOTASSIGNED")</f>
        <v>0</v>
      </c>
      <c r="U13">
        <f>CHOOSE(1,"","IND_NOTASSIGNED")</f>
        <v>0</v>
      </c>
    </row>
    <row r="14" spans="1:21">
      <c r="A14">
        <v>40</v>
      </c>
      <c r="C14" t="s">
        <v>34</v>
      </c>
      <c r="D14" t="s">
        <v>48</v>
      </c>
      <c r="E14">
        <f>CHOOSE(1,"","IND_NOTASSIGNED")</f>
        <v>0</v>
      </c>
      <c r="F14">
        <f>CHOOSE(1,"","IND_NOTASSIGNED")</f>
        <v>0</v>
      </c>
      <c r="G14">
        <f>CHOOSE(1,"","IND_NOTASSIGNED")</f>
        <v>0</v>
      </c>
      <c r="H14">
        <f>CHOOSE(1,"","IND_NOTASSIGNED")</f>
        <v>0</v>
      </c>
      <c r="I14">
        <f>CHOOSE(1,"","IND_NOTASSIGNED")</f>
        <v>0</v>
      </c>
      <c r="J14">
        <f>CHOOSE(1,"","IND_NOTASSIGNED")</f>
        <v>0</v>
      </c>
      <c r="K14">
        <f>CHOOSE(1,"","IND_NOTASSIGNED")</f>
        <v>0</v>
      </c>
      <c r="L14">
        <f>CHOOSE(1,"","IND_NOTASSIGNED")</f>
        <v>0</v>
      </c>
      <c r="M14">
        <f>CHOOSE(1,"","IND_NOTASSIGNED")</f>
        <v>0</v>
      </c>
      <c r="N14">
        <f>CHOOSE(1,"","IND_NOTASSIGNED")</f>
        <v>0</v>
      </c>
      <c r="O14">
        <f>CHOOSE(1,"","IND_NOTASSIGNED")</f>
        <v>0</v>
      </c>
      <c r="P14">
        <f>CHOOSE(1,"2024-10-09","IND_OVERDUE")</f>
        <v>0</v>
      </c>
      <c r="Q14">
        <f>CHOOSE(1,"","IND_NOTASSIGNED")</f>
        <v>0</v>
      </c>
      <c r="R14">
        <f>CHOOSE(1,"","IND_NOTASSIGNED")</f>
        <v>0</v>
      </c>
      <c r="S14">
        <f>CHOOSE(1,"","IND_NOTASSIGNED")</f>
        <v>0</v>
      </c>
      <c r="T14">
        <f>CHOOSE(1,"","IND_NOTASSIGNED")</f>
        <v>0</v>
      </c>
      <c r="U14">
        <f>CHOOSE(1,"","IND_NOTASSIGNED")</f>
        <v>0</v>
      </c>
    </row>
    <row r="15" spans="1:21">
      <c r="A15">
        <v>80</v>
      </c>
      <c r="C15" t="s">
        <v>35</v>
      </c>
      <c r="D15" t="s">
        <v>49</v>
      </c>
      <c r="E15">
        <f>CHOOSE(1,"","IND_NOTASSIGNED")</f>
        <v>0</v>
      </c>
      <c r="F15">
        <f>CHOOSE(1,"","IND_NOTASSIGNED")</f>
        <v>0</v>
      </c>
      <c r="G15">
        <f>CHOOSE(1,"","IND_NOTASSIGNED")</f>
        <v>0</v>
      </c>
      <c r="H15">
        <f>CHOOSE(1,"","IND_NOTASSIGNED")</f>
        <v>0</v>
      </c>
      <c r="I15">
        <f>CHOOSE(1,"","IND_NOTASSIGNED")</f>
        <v>0</v>
      </c>
      <c r="J15">
        <f>CHOOSE(1,"","IND_NOTASSIGNED")</f>
        <v>0</v>
      </c>
      <c r="K15">
        <f>CHOOSE(1,"","IND_NOTASSIGNED")</f>
        <v>0</v>
      </c>
      <c r="L15">
        <f>CHOOSE(1,"","IND_NOTASSIGNED")</f>
        <v>0</v>
      </c>
      <c r="M15">
        <f>CHOOSE(1,"","IND_NOTASSIGNED")</f>
        <v>0</v>
      </c>
      <c r="N15">
        <f>CHOOSE(1,"","IND_NOTASSIGNED")</f>
        <v>0</v>
      </c>
      <c r="O15">
        <f>CHOOSE(1,"","IND_NOTASSIGNED")</f>
        <v>0</v>
      </c>
      <c r="P15">
        <f>CHOOSE(1,"","IND_NOTASSIGNED")</f>
        <v>0</v>
      </c>
      <c r="Q15">
        <f>CHOOSE(1,"","IND_NOTASSIGNED")</f>
        <v>0</v>
      </c>
      <c r="R15">
        <f>CHOOSE(1,"","IND_NOTASSIGNED")</f>
        <v>0</v>
      </c>
      <c r="S15">
        <f>CHOOSE(1,"","IND_NOTASSIGNED")</f>
        <v>0</v>
      </c>
      <c r="T15">
        <f>CHOOSE(1,"","IND_NOTASSIGNED")</f>
        <v>0</v>
      </c>
      <c r="U15">
        <f>CHOOSE(1,"2023-10-23","IND_ONTIME")</f>
        <v>0</v>
      </c>
    </row>
  </sheetData>
  <conditionalFormatting sqref="A2:E15">
    <cfRule type="expression" dxfId="4" priority="5">
      <formula>AND(COLUMN(A2) &lt; 5, ROW(A2) &lt; 16)</formula>
    </cfRule>
  </conditionalFormatting>
  <conditionalFormatting sqref="E2:U15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2024-11-13T16:24:25Z</dcterms:created>
  <dcterms:modified xsi:type="dcterms:W3CDTF">2024-11-13T16:24:25Z</dcterms:modified>
</cp:coreProperties>
</file>