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<sst xmlns="http://schemas.openxmlformats.org/spreadsheetml/2006/main" count="35" uniqueCount="35">
  <si>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dodid</t>
  </si>
  <si>
    <t>email</t>
  </si>
  <si>
    <t>cleanName</t>
  </si>
  <si>
    <t>fullName</t>
  </si>
  <si>
    <t>Survival-myLearning</t>
  </si>
  <si>
    <t>Swimming-myLearning</t>
  </si>
  <si>
    <t>Flying-myLearning</t>
  </si>
  <si>
    <t>Electronics-myLearning</t>
  </si>
  <si>
    <t>RandomCourseName-myLearning</t>
  </si>
  <si>
    <t>Cooking-myLearning</t>
  </si>
  <si>
    <t>Navigation-myLearning</t>
  </si>
  <si>
    <t>RandomCourseName2-myLearning</t>
  </si>
  <si>
    <t>n@gmail.com</t>
  </si>
  <si>
    <t>nicholasfletcher</t>
  </si>
  <si>
    <t>sallysmith</t>
  </si>
  <si>
    <t>bobcole</t>
  </si>
  <si>
    <t>daviddun</t>
  </si>
  <si>
    <t>emilydonald</t>
  </si>
  <si>
    <t>billblah</t>
  </si>
  <si>
    <t>cliftondonald</t>
  </si>
  <si>
    <t>nancybryan</t>
  </si>
  <si>
    <t>nevinfish</t>
  </si>
  <si>
    <t>laracronin</t>
  </si>
  <si>
    <t>camyrnmoltavo</t>
  </si>
  <si>
    <t>Nicholas Fletcher</t>
  </si>
  <si>
    <t>Sally Smith</t>
  </si>
  <si>
    <t>Bob Cole</t>
  </si>
  <si>
    <t>David Dun</t>
  </si>
  <si>
    <t>Emily Donald</t>
  </si>
  <si>
    <t>Bill Blah</t>
  </si>
  <si>
    <t>Clifton Donald</t>
  </si>
  <si>
    <t>Nancy Bryan</t>
  </si>
  <si>
    <t>Nevin Fish</t>
  </si>
  <si>
    <t>Lara Cronin</t>
  </si>
  <si>
    <t>Camyrn Moltavo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</si>
</sst>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C0C0C0"/>
        </patternFill>
      </fill>
    </dxf>
    <dxf>
      <fill>
        <patternFill>
          <bgColor rgb="FFFFFF00"/>
        </patternFill>
      </fill>
    </dxf>
    <dxf>
      <fill>
        <patternFill>
          <bgColor rgb="FF0066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4" width="15.7109375" customWidth="1"/>
    <col min="5" max="13" width="30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4453245321</v>
      </c>
      <c r="B2" t="s">
        <v>12</v>
      </c>
      <c r="C2" t="s">
        <v>13</v>
      </c>
      <c r="D2" t="s">
        <v>24</v>
      </c>
      <c r="E2">
        <f>CHOOSE(1,"2022-10-30","IND_OVERDUE")</f>
        <v>0</v>
      </c>
      <c r="F2">
        <f>CHOOSE(1,"","IND_NOTASSIGNED")</f>
        <v>0</v>
      </c>
      <c r="G2">
        <f>CHOOSE(1,"","IND_NOTASSIGNED")</f>
        <v>0</v>
      </c>
      <c r="H2">
        <f>CHOOSE(1,"","IND_NOTASSIGNED")</f>
        <v>0</v>
      </c>
      <c r="I2">
        <f>CHOOSE(1,"","IND_NOTASSIGNED")</f>
        <v>0</v>
      </c>
      <c r="J2">
        <f>CHOOSE(1,"","IND_NOTASSIGNED")</f>
        <v>0</v>
      </c>
      <c r="K2">
        <f>CHOOSE(1,"","IND_NOTASSIGNED")</f>
        <v>0</v>
      </c>
      <c r="L2">
        <f>CHOOSE(1,"","IND_NOTASSIGNED")</f>
        <v>0</v>
      </c>
    </row>
    <row r="3" spans="1:12">
      <c r="A3">
        <v>1</v>
      </c>
      <c r="C3" t="s">
        <v>14</v>
      </c>
      <c r="D3" t="s">
        <v>25</v>
      </c>
      <c r="E3">
        <f>CHOOSE(1,"2020-09-01","IND_OVERDUE")</f>
        <v>0</v>
      </c>
      <c r="F3">
        <f>CHOOSE(1,"","IND_OVERDUE")</f>
        <v>0</v>
      </c>
      <c r="G3">
        <f>CHOOSE(1,"","IND_OVERDUE")</f>
        <v>0</v>
      </c>
      <c r="H3">
        <f>CHOOSE(1,"","IND_NOTASSIGNED")</f>
        <v>0</v>
      </c>
      <c r="I3">
        <f>CHOOSE(1,"","IND_NOTASSIGNED")</f>
        <v>0</v>
      </c>
      <c r="J3">
        <f>CHOOSE(1,"2024-10-15","IND_OVERDUE")</f>
        <v>0</v>
      </c>
      <c r="K3">
        <f>CHOOSE(1,"","IND_NOTASSIGNED")</f>
        <v>0</v>
      </c>
      <c r="L3">
        <f>CHOOSE(1,"","IND_NOTASSIGNED")</f>
        <v>0</v>
      </c>
    </row>
    <row r="4" spans="1:12">
      <c r="A4">
        <v>2</v>
      </c>
      <c r="C4" t="s">
        <v>15</v>
      </c>
      <c r="D4" t="s">
        <v>26</v>
      </c>
      <c r="E4">
        <f>CHOOSE(1,"","IND_NOTASSIGNED")</f>
        <v>0</v>
      </c>
      <c r="F4">
        <f>CHOOSE(1,"2020-08-20","IND_OVERDUE")</f>
        <v>0</v>
      </c>
      <c r="G4">
        <f>CHOOSE(1,"2023-09-17","IND_OVERDUE")</f>
        <v>0</v>
      </c>
      <c r="H4">
        <f>CHOOSE(1,"","IND_NOTASSIGNED")</f>
        <v>0</v>
      </c>
      <c r="I4">
        <f>CHOOSE(1,"","IND_NOTASSIGNED")</f>
        <v>0</v>
      </c>
      <c r="J4">
        <f>CHOOSE(1,"","IND_NOTASSIGNED")</f>
        <v>0</v>
      </c>
      <c r="K4">
        <f>CHOOSE(1,"","IND_NOTASSIGNED")</f>
        <v>0</v>
      </c>
      <c r="L4">
        <f>CHOOSE(1,"","IND_NOTASSIGNED")</f>
        <v>0</v>
      </c>
    </row>
    <row r="5" spans="1:12">
      <c r="A5">
        <v>3</v>
      </c>
      <c r="C5" t="s">
        <v>16</v>
      </c>
      <c r="D5" t="s">
        <v>27</v>
      </c>
      <c r="E5">
        <f>CHOOSE(1,"","IND_NOTASSIGNED")</f>
        <v>0</v>
      </c>
      <c r="F5">
        <f>CHOOSE(1,"","IND_NOTASSIGNED")</f>
        <v>0</v>
      </c>
      <c r="G5">
        <f>CHOOSE(1,"","IND_NOTASSIGNED")</f>
        <v>0</v>
      </c>
      <c r="H5">
        <f>CHOOSE(1,"","IND_ASSIGNED")</f>
        <v>0</v>
      </c>
      <c r="I5">
        <f>CHOOSE(1,"","IND_NOTASSIGNED")</f>
        <v>0</v>
      </c>
      <c r="J5">
        <f>CHOOSE(1,"","IND_NOTASSIGNED")</f>
        <v>0</v>
      </c>
      <c r="K5">
        <f>CHOOSE(1,"","IND_NOTASSIGNED")</f>
        <v>0</v>
      </c>
      <c r="L5">
        <f>CHOOSE(1,"","IND_NOTASSIGNED")</f>
        <v>0</v>
      </c>
    </row>
    <row r="6" spans="1:12">
      <c r="A6">
        <v>55</v>
      </c>
      <c r="C6" t="s">
        <v>17</v>
      </c>
      <c r="D6" t="s">
        <v>28</v>
      </c>
      <c r="E6">
        <f>CHOOSE(1,"","IND_NOTASSIGNED")</f>
        <v>0</v>
      </c>
      <c r="F6">
        <f>CHOOSE(1,"","IND_NOTASSIGNED")</f>
        <v>0</v>
      </c>
      <c r="G6">
        <f>CHOOSE(1,"","IND_NOTASSIGNED")</f>
        <v>0</v>
      </c>
      <c r="H6">
        <f>CHOOSE(1,"","IND_NOTASSIGNED")</f>
        <v>0</v>
      </c>
      <c r="I6">
        <f>CHOOSE(1,"2024-12-01","IND_ONTIME")</f>
        <v>0</v>
      </c>
      <c r="J6">
        <f>CHOOSE(1,"","IND_NOTASSIGNED")</f>
        <v>0</v>
      </c>
      <c r="K6">
        <f>CHOOSE(1,"","IND_NOTASSIGNED")</f>
        <v>0</v>
      </c>
      <c r="L6">
        <f>CHOOSE(1,"","IND_NOTASSIGNED")</f>
        <v>0</v>
      </c>
    </row>
    <row r="7" spans="1:12">
      <c r="A7">
        <v>100</v>
      </c>
      <c r="C7" t="s">
        <v>18</v>
      </c>
      <c r="D7" t="s">
        <v>29</v>
      </c>
      <c r="E7">
        <f>CHOOSE(1,"","IND_NOTASSIGNED")</f>
        <v>0</v>
      </c>
      <c r="F7">
        <f>CHOOSE(1,"","IND_NOTASSIGNED")</f>
        <v>0</v>
      </c>
      <c r="G7">
        <f>CHOOSE(1,"","IND_NOTASSIGNED")</f>
        <v>0</v>
      </c>
      <c r="H7">
        <f>CHOOSE(1,"","IND_NOTASSIGNED")</f>
        <v>0</v>
      </c>
      <c r="I7">
        <f>CHOOSE(1,"","IND_NOTASSIGNED")</f>
        <v>0</v>
      </c>
      <c r="J7">
        <f>CHOOSE(1,"","IND_OVERDUE")</f>
        <v>0</v>
      </c>
      <c r="K7">
        <f>CHOOSE(1,"","IND_NOTASSIGNED")</f>
        <v>0</v>
      </c>
      <c r="L7">
        <f>CHOOSE(1,"","IND_NOTASSIGNED")</f>
        <v>0</v>
      </c>
    </row>
    <row r="8" spans="1:12">
      <c r="A8">
        <v>13</v>
      </c>
      <c r="C8" t="s">
        <v>19</v>
      </c>
      <c r="D8" t="s">
        <v>30</v>
      </c>
      <c r="E8">
        <f>CHOOSE(1,"","IND_NOTASSIGNED")</f>
        <v>0</v>
      </c>
      <c r="F8">
        <f>CHOOSE(1,"","IND_NOTASSIGNED")</f>
        <v>0</v>
      </c>
      <c r="G8">
        <f>CHOOSE(1,"","IND_NOTASSIGNED")</f>
        <v>0</v>
      </c>
      <c r="H8">
        <f>CHOOSE(1,"","IND_NOTASSIGNED")</f>
        <v>0</v>
      </c>
      <c r="I8">
        <f>CHOOSE(1,"","IND_NOTASSIGNED")</f>
        <v>0</v>
      </c>
      <c r="J8">
        <f>CHOOSE(1,"","IND_NOTASSIGNED")</f>
        <v>0</v>
      </c>
      <c r="K8">
        <f>CHOOSE(1,"2021-05-11","IND_OVERDUE")</f>
        <v>0</v>
      </c>
      <c r="L8">
        <f>CHOOSE(1,"","IND_NOTASSIGNED")</f>
        <v>0</v>
      </c>
    </row>
    <row r="9" spans="1:12">
      <c r="A9">
        <v>24</v>
      </c>
      <c r="C9" t="s">
        <v>20</v>
      </c>
      <c r="D9" t="s">
        <v>31</v>
      </c>
      <c r="E9">
        <f>CHOOSE(1,"","IND_NOTASSIGNED")</f>
        <v>0</v>
      </c>
      <c r="F9">
        <f>CHOOSE(1,"","IND_NOTASSIGNED")</f>
        <v>0</v>
      </c>
      <c r="G9">
        <f>CHOOSE(1,"2024-10-13","IND_OVERDUE")</f>
        <v>0</v>
      </c>
      <c r="H9">
        <f>CHOOSE(1,"","IND_NOTASSIGNED")</f>
        <v>0</v>
      </c>
      <c r="I9">
        <f>CHOOSE(1,"","IND_NOTASSIGNED")</f>
        <v>0</v>
      </c>
      <c r="J9">
        <f>CHOOSE(1,"","IND_NOTASSIGNED")</f>
        <v>0</v>
      </c>
      <c r="K9">
        <f>CHOOSE(1,"","IND_NOTASSIGNED")</f>
        <v>0</v>
      </c>
      <c r="L9">
        <f>CHOOSE(1,"","IND_NOTASSIGNED")</f>
        <v>0</v>
      </c>
    </row>
    <row r="10" spans="1:12">
      <c r="A10">
        <v>2000</v>
      </c>
      <c r="C10" t="s">
        <v>21</v>
      </c>
      <c r="D10" t="s">
        <v>32</v>
      </c>
      <c r="E10">
        <f>CHOOSE(1,"2024-06-30","IND_OVERDUE")</f>
        <v>0</v>
      </c>
      <c r="F10">
        <f>CHOOSE(1,"","IND_NOTASSIGNED")</f>
        <v>0</v>
      </c>
      <c r="G10">
        <f>CHOOSE(1,"","IND_NOTASSIGNED")</f>
        <v>0</v>
      </c>
      <c r="H10">
        <f>CHOOSE(1,"","IND_NOTASSIGNED")</f>
        <v>0</v>
      </c>
      <c r="I10">
        <f>CHOOSE(1,"","IND_NOTASSIGNED")</f>
        <v>0</v>
      </c>
      <c r="J10">
        <f>CHOOSE(1,"","IND_NOTASSIGNED")</f>
        <v>0</v>
      </c>
      <c r="K10">
        <f>CHOOSE(1,"","IND_NOTASSIGNED")</f>
        <v>0</v>
      </c>
      <c r="L10">
        <f>CHOOSE(1,"","IND_NOTASSIGNED")</f>
        <v>0</v>
      </c>
    </row>
    <row r="11" spans="1:12">
      <c r="A11">
        <v>40</v>
      </c>
      <c r="C11" t="s">
        <v>22</v>
      </c>
      <c r="D11" t="s">
        <v>33</v>
      </c>
      <c r="E11">
        <f>CHOOSE(1,"","IND_NOTASSIGNED")</f>
        <v>0</v>
      </c>
      <c r="F11">
        <f>CHOOSE(1,"","IND_NOTASSIGNED")</f>
        <v>0</v>
      </c>
      <c r="G11">
        <f>CHOOSE(1,"2024-10-09","IND_OVERDUE")</f>
        <v>0</v>
      </c>
      <c r="H11">
        <f>CHOOSE(1,"","IND_NOTASSIGNED")</f>
        <v>0</v>
      </c>
      <c r="I11">
        <f>CHOOSE(1,"","IND_NOTASSIGNED")</f>
        <v>0</v>
      </c>
      <c r="J11">
        <f>CHOOSE(1,"","IND_NOTASSIGNED")</f>
        <v>0</v>
      </c>
      <c r="K11">
        <f>CHOOSE(1,"","IND_NOTASSIGNED")</f>
        <v>0</v>
      </c>
      <c r="L11">
        <f>CHOOSE(1,"","IND_NOTASSIGNED")</f>
        <v>0</v>
      </c>
    </row>
    <row r="12" spans="1:12">
      <c r="A12">
        <v>80</v>
      </c>
      <c r="C12" t="s">
        <v>23</v>
      </c>
      <c r="D12" t="s">
        <v>34</v>
      </c>
      <c r="E12">
        <f>CHOOSE(1,"","IND_NOTASSIGNED")</f>
        <v>0</v>
      </c>
      <c r="F12">
        <f>CHOOSE(1,"","IND_NOTASSIGNED")</f>
        <v>0</v>
      </c>
      <c r="G12">
        <f>CHOOSE(1,"","IND_NOTASSIGNED")</f>
        <v>0</v>
      </c>
      <c r="H12">
        <f>CHOOSE(1,"","IND_NOTASSIGNED")</f>
        <v>0</v>
      </c>
      <c r="I12">
        <f>CHOOSE(1,"","IND_NOTASSIGNED")</f>
        <v>0</v>
      </c>
      <c r="J12">
        <f>CHOOSE(1,"","IND_NOTASSIGNED")</f>
        <v>0</v>
      </c>
      <c r="K12">
        <f>CHOOSE(1,"","IND_NOTASSIGNED")</f>
        <v>0</v>
      </c>
      <c r="L12">
        <f>CHOOSE(1,"2023-10-23","IND_ONTIME")</f>
        <v>0</v>
      </c>
    </row>
  </sheetData>
  <conditionalFormatting sqref="A2:E12">
    <cfRule type="expression" dxfId="4" priority="5">
      <formula>AND(COLUMN(A2) &lt; 5, ROW(A2) &lt; 13)</formula>
    </cfRule>
  </conditionalFormatting>
  <conditionalFormatting sqref="E2:L12">
    <cfRule type="expression" dxfId="0" priority="1">
      <formula>ISNUMBER(SEARCH("IND_OVERDUE", _xlfn.FORMULATEXT(E2)))</formula>
    </cfRule>
    <cfRule type="expression" dxfId="1" priority="2">
      <formula>ISNUMBER(SEARCH("IND_ONTIME", _xlfn.FORMULATEXT(E2)))</formula>
    </cfRule>
    <cfRule type="expression" dxfId="2" priority="3">
      <formula>ISNUMBER(SEARCH("IND_NOTASSIGNED", _xlfn.FORMULATEXT(E2)))</formula>
    </cfRule>
    <cfRule type="expression" dxfId="3" priority="4">
      <formula>ISNUMBER(SEARCH("IND_ASSIGNED", _xlfn.FORMULATEXT(E2)))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2024-11-14T01:45:52Z</dcterms:created>
  <dcterms:modified xsi:type="dcterms:W3CDTF">2024-11-14T01:45:52Z</dcterms:modified>
</cp:coreProperties>
</file>