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usha/Downloads/"/>
    </mc:Choice>
  </mc:AlternateContent>
  <bookViews>
    <workbookView xWindow="0" yWindow="460" windowWidth="25600" windowHeight="15540" xr2:uid="{DCBD9CE1-BBA2-B94B-B109-3E625E311CC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" l="1"/>
  <c r="S3" i="1"/>
  <c r="S5" i="1"/>
  <c r="S6" i="1"/>
  <c r="S2" i="1"/>
  <c r="R3" i="1"/>
  <c r="R4" i="1"/>
  <c r="R5" i="1"/>
  <c r="R6" i="1"/>
  <c r="R2" i="1"/>
  <c r="Q3" i="1"/>
  <c r="Q4" i="1"/>
  <c r="Q5" i="1"/>
  <c r="Q6" i="1"/>
  <c r="Q2" i="1"/>
  <c r="P3" i="1"/>
  <c r="P4" i="1"/>
  <c r="P5" i="1"/>
  <c r="P6" i="1"/>
  <c r="P2" i="1"/>
  <c r="O7" i="1"/>
  <c r="K3" i="1" l="1"/>
  <c r="N3" i="1"/>
  <c r="K4" i="1"/>
  <c r="M4" i="1"/>
  <c r="O4" i="1" s="1"/>
  <c r="N4" i="1"/>
  <c r="K5" i="1"/>
  <c r="N5" i="1"/>
  <c r="K6" i="1"/>
  <c r="N6" i="1"/>
  <c r="I3" i="1"/>
  <c r="I4" i="1"/>
  <c r="I5" i="1"/>
  <c r="I6" i="1"/>
  <c r="G3" i="1"/>
  <c r="M3" i="1" s="1"/>
  <c r="G4" i="1"/>
  <c r="G5" i="1"/>
  <c r="M5" i="1" s="1"/>
  <c r="O5" i="1" s="1"/>
  <c r="G6" i="1"/>
  <c r="N2" i="1"/>
  <c r="K2" i="1"/>
  <c r="I2" i="1"/>
  <c r="G2" i="1"/>
  <c r="M6" i="1" l="1"/>
  <c r="O6" i="1" s="1"/>
  <c r="O3" i="1"/>
  <c r="M2" i="1"/>
  <c r="O2" i="1" s="1"/>
</calcChain>
</file>

<file path=xl/sharedStrings.xml><?xml version="1.0" encoding="utf-8"?>
<sst xmlns="http://schemas.openxmlformats.org/spreadsheetml/2006/main" count="18" uniqueCount="18">
  <si>
    <t>Round</t>
  </si>
  <si>
    <t>Units produced</t>
  </si>
  <si>
    <t>Cost of desk</t>
  </si>
  <si>
    <t>Cost of scissors</t>
  </si>
  <si>
    <t>Sticks used</t>
  </si>
  <si>
    <t>Cost of sticks</t>
  </si>
  <si>
    <t>People used</t>
  </si>
  <si>
    <t>Cost of labor</t>
  </si>
  <si>
    <t>Total cost</t>
  </si>
  <si>
    <t>Total revenue</t>
  </si>
  <si>
    <t>Viable units produced</t>
  </si>
  <si>
    <t>Profit</t>
  </si>
  <si>
    <t>Corners used</t>
  </si>
  <si>
    <t>Cost of corners</t>
  </si>
  <si>
    <t>TFC</t>
  </si>
  <si>
    <t>TVC</t>
  </si>
  <si>
    <t>AFC</t>
  </si>
  <si>
    <t>AVC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</si>
</sst>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FD795-1580-0E43-8C09-15453528C8B5}">
  <dimension ref="A1:S7"/>
  <sheetViews>
    <sheetView tabSelected="1" zoomScale="124" zoomScaleNormal="124" workbookViewId="0">
      <selection activeCell="F18" sqref="F18"/>
    </sheetView>
  </sheetViews>
  <sheetFormatPr baseColWidth="10" defaultRowHeight="16" x14ac:dyDescent="0.2"/>
  <cols>
    <col min="1" max="1" width="7.5" style="4" customWidth="1"/>
    <col min="2" max="3" width="10.83203125" style="4"/>
    <col min="4" max="5" width="10.83203125" style="5"/>
    <col min="6" max="6" width="10.83203125" style="4"/>
    <col min="7" max="7" width="10.83203125" style="5"/>
    <col min="8" max="8" width="10.83203125" style="4"/>
    <col min="9" max="9" width="10.83203125" style="5"/>
    <col min="10" max="10" width="10.83203125" style="4"/>
    <col min="11" max="11" width="10.83203125" style="5"/>
    <col min="12" max="12" width="4.1640625" style="5" customWidth="1"/>
    <col min="13" max="14" width="10.83203125" style="5"/>
    <col min="15" max="15" width="10.83203125" style="7"/>
  </cols>
  <sheetData>
    <row r="1" spans="1:19" s="1" customFormat="1" ht="32" x14ac:dyDescent="0.2">
      <c r="A1" s="2" t="s">
        <v>0</v>
      </c>
      <c r="B1" s="2" t="s">
        <v>1</v>
      </c>
      <c r="C1" s="2" t="s">
        <v>10</v>
      </c>
      <c r="D1" s="3" t="s">
        <v>2</v>
      </c>
      <c r="E1" s="3" t="s">
        <v>3</v>
      </c>
      <c r="F1" s="2" t="s">
        <v>4</v>
      </c>
      <c r="G1" s="3" t="s">
        <v>5</v>
      </c>
      <c r="H1" s="2" t="s">
        <v>12</v>
      </c>
      <c r="I1" s="3" t="s">
        <v>13</v>
      </c>
      <c r="J1" s="2" t="s">
        <v>6</v>
      </c>
      <c r="K1" s="3" t="s">
        <v>7</v>
      </c>
      <c r="L1" s="3"/>
      <c r="M1" s="3" t="s">
        <v>8</v>
      </c>
      <c r="N1" s="3" t="s">
        <v>9</v>
      </c>
      <c r="O1" s="3" t="s">
        <v>11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">
      <c r="A2" s="6">
        <v>1</v>
      </c>
      <c r="B2" s="6">
        <v>0</v>
      </c>
      <c r="C2" s="6">
        <v>0</v>
      </c>
      <c r="D2" s="8">
        <v>1</v>
      </c>
      <c r="E2" s="8">
        <v>0.5</v>
      </c>
      <c r="F2" s="6">
        <v>0</v>
      </c>
      <c r="G2" s="5">
        <f>0.1*F2</f>
        <v>0</v>
      </c>
      <c r="H2" s="6">
        <v>0</v>
      </c>
      <c r="I2" s="5">
        <f>0.05*H2</f>
        <v>0</v>
      </c>
      <c r="J2" s="6">
        <v>1</v>
      </c>
      <c r="K2" s="5">
        <f>0.4*J2</f>
        <v>0.4</v>
      </c>
      <c r="M2" s="5">
        <f>D2+E2+G2+I2+K2</f>
        <v>1.9</v>
      </c>
      <c r="N2" s="5">
        <f>C2*2</f>
        <v>0</v>
      </c>
      <c r="O2" s="7">
        <f>N2-M2</f>
        <v>-1.9</v>
      </c>
      <c r="P2" s="9">
        <f>D2+E2</f>
        <v>1.5</v>
      </c>
      <c r="Q2" s="9">
        <f>G2+I2+K2</f>
        <v>0.4</v>
      </c>
      <c r="R2" s="10" t="e">
        <f>P2/C2</f>
        <v>#DIV/0!</v>
      </c>
      <c r="S2" s="10" t="e">
        <f>Q2/C2</f>
        <v>#DIV/0!</v>
      </c>
    </row>
    <row r="3" spans="1:19" x14ac:dyDescent="0.2">
      <c r="A3" s="6">
        <v>2</v>
      </c>
      <c r="B3" s="6">
        <v>3</v>
      </c>
      <c r="C3" s="6">
        <v>2</v>
      </c>
      <c r="D3" s="8">
        <v>1</v>
      </c>
      <c r="E3" s="8">
        <v>0.5</v>
      </c>
      <c r="F3" s="6">
        <v>8</v>
      </c>
      <c r="G3" s="5">
        <f t="shared" ref="G3:G6" si="0">0.1*F3</f>
        <v>0.8</v>
      </c>
      <c r="H3" s="6">
        <v>8</v>
      </c>
      <c r="I3" s="5">
        <f t="shared" ref="I3:I6" si="1">0.05*H3</f>
        <v>0.4</v>
      </c>
      <c r="J3" s="6">
        <v>2</v>
      </c>
      <c r="K3" s="5">
        <f t="shared" ref="K3:K6" si="2">0.4*J3</f>
        <v>0.8</v>
      </c>
      <c r="M3" s="5">
        <f t="shared" ref="M3:M6" si="3">D3+E3+G3+I3+K3</f>
        <v>3.5</v>
      </c>
      <c r="N3" s="5">
        <f t="shared" ref="N3:N6" si="4">C3*2</f>
        <v>4</v>
      </c>
      <c r="O3" s="7">
        <f t="shared" ref="O3:O6" si="5">N3-M3</f>
        <v>0.5</v>
      </c>
      <c r="P3" s="9">
        <f t="shared" ref="P3:P6" si="6">D3+E3</f>
        <v>1.5</v>
      </c>
      <c r="Q3" s="9">
        <f t="shared" ref="Q3:Q6" si="7">G3+I3+K3</f>
        <v>2</v>
      </c>
      <c r="R3" s="10">
        <f t="shared" ref="R3:R6" si="8">P3/C3</f>
        <v>0.75</v>
      </c>
      <c r="S3" s="10">
        <f t="shared" ref="S3:S6" si="9">Q3/C3</f>
        <v>1</v>
      </c>
    </row>
    <row r="4" spans="1:19" x14ac:dyDescent="0.2">
      <c r="A4" s="6">
        <v>3</v>
      </c>
      <c r="B4" s="6">
        <v>4</v>
      </c>
      <c r="C4" s="6">
        <v>4</v>
      </c>
      <c r="D4" s="8">
        <v>1</v>
      </c>
      <c r="E4" s="8">
        <v>0.5</v>
      </c>
      <c r="F4" s="6">
        <v>16</v>
      </c>
      <c r="G4" s="5">
        <f t="shared" si="0"/>
        <v>1.6</v>
      </c>
      <c r="H4" s="6">
        <v>16</v>
      </c>
      <c r="I4" s="5">
        <f t="shared" si="1"/>
        <v>0.8</v>
      </c>
      <c r="J4" s="6">
        <v>6</v>
      </c>
      <c r="K4" s="5">
        <f t="shared" si="2"/>
        <v>2.4000000000000004</v>
      </c>
      <c r="M4" s="5">
        <f t="shared" si="3"/>
        <v>6.3000000000000007</v>
      </c>
      <c r="N4" s="5">
        <f t="shared" si="4"/>
        <v>8</v>
      </c>
      <c r="O4" s="7">
        <f t="shared" si="5"/>
        <v>1.6999999999999993</v>
      </c>
      <c r="P4" s="9">
        <f t="shared" si="6"/>
        <v>1.5</v>
      </c>
      <c r="Q4" s="9">
        <f t="shared" si="7"/>
        <v>4.8000000000000007</v>
      </c>
      <c r="R4" s="10">
        <f t="shared" si="8"/>
        <v>0.375</v>
      </c>
      <c r="S4" s="9">
        <f>Q4/C4</f>
        <v>1.2000000000000002</v>
      </c>
    </row>
    <row r="5" spans="1:19" x14ac:dyDescent="0.2">
      <c r="A5" s="6">
        <v>4</v>
      </c>
      <c r="B5" s="6">
        <v>8</v>
      </c>
      <c r="C5" s="6">
        <v>5</v>
      </c>
      <c r="D5" s="8">
        <v>1</v>
      </c>
      <c r="E5" s="8">
        <v>0.5</v>
      </c>
      <c r="F5" s="6">
        <v>20</v>
      </c>
      <c r="G5" s="5">
        <f t="shared" si="0"/>
        <v>2</v>
      </c>
      <c r="H5" s="6">
        <v>20</v>
      </c>
      <c r="I5" s="5">
        <f t="shared" si="1"/>
        <v>1</v>
      </c>
      <c r="J5" s="6">
        <v>7</v>
      </c>
      <c r="K5" s="5">
        <f t="shared" si="2"/>
        <v>2.8000000000000003</v>
      </c>
      <c r="M5" s="5">
        <f t="shared" si="3"/>
        <v>7.3000000000000007</v>
      </c>
      <c r="N5" s="5">
        <f t="shared" si="4"/>
        <v>10</v>
      </c>
      <c r="O5" s="7">
        <f t="shared" si="5"/>
        <v>2.6999999999999993</v>
      </c>
      <c r="P5" s="9">
        <f t="shared" si="6"/>
        <v>1.5</v>
      </c>
      <c r="Q5" s="9">
        <f t="shared" si="7"/>
        <v>5.8000000000000007</v>
      </c>
      <c r="R5" s="10">
        <f t="shared" si="8"/>
        <v>0.3</v>
      </c>
      <c r="S5" s="10">
        <f t="shared" si="9"/>
        <v>1.1600000000000001</v>
      </c>
    </row>
    <row r="6" spans="1:19" x14ac:dyDescent="0.2">
      <c r="A6" s="6">
        <v>5</v>
      </c>
      <c r="B6" s="6">
        <v>10</v>
      </c>
      <c r="C6" s="6">
        <v>10</v>
      </c>
      <c r="D6" s="8">
        <v>1</v>
      </c>
      <c r="E6" s="8">
        <v>0.5</v>
      </c>
      <c r="F6" s="6">
        <v>40</v>
      </c>
      <c r="G6" s="5">
        <f t="shared" si="0"/>
        <v>4</v>
      </c>
      <c r="H6" s="6">
        <v>40</v>
      </c>
      <c r="I6" s="5">
        <f t="shared" si="1"/>
        <v>2</v>
      </c>
      <c r="J6" s="6">
        <v>7</v>
      </c>
      <c r="K6" s="5">
        <f t="shared" si="2"/>
        <v>2.8000000000000003</v>
      </c>
      <c r="M6" s="5">
        <f t="shared" si="3"/>
        <v>10.3</v>
      </c>
      <c r="N6" s="5">
        <f t="shared" si="4"/>
        <v>20</v>
      </c>
      <c r="O6" s="7">
        <f t="shared" si="5"/>
        <v>9.6999999999999993</v>
      </c>
      <c r="P6" s="9">
        <f t="shared" si="6"/>
        <v>1.5</v>
      </c>
      <c r="Q6" s="9">
        <f t="shared" si="7"/>
        <v>8.8000000000000007</v>
      </c>
      <c r="R6" s="10">
        <f t="shared" si="8"/>
        <v>0.15</v>
      </c>
      <c r="S6" s="10">
        <f t="shared" si="9"/>
        <v>0.88000000000000012</v>
      </c>
    </row>
    <row r="7" spans="1:19" x14ac:dyDescent="0.2">
      <c r="O7" s="7">
        <f>SUM(O2:O6)</f>
        <v>12.699999999999998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Heiss</dc:creator>
  <cp:lastModifiedBy>Microsoft Office User</cp:lastModifiedBy>
  <dcterms:created xsi:type="dcterms:W3CDTF">2018-02-12T04:26:57Z</dcterms:created>
  <dcterms:modified xsi:type="dcterms:W3CDTF">2018-02-12T19:17:45Z</dcterms:modified>
</cp:coreProperties>
</file>