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Sites/sites/econw19/static/data/"/>
    </mc:Choice>
  </mc:AlternateContent>
  <xr:revisionPtr revIDLastSave="0" documentId="13_ncr:1_{07061EE8-7D22-5246-A990-C8B66F6B951E}" xr6:coauthVersionLast="40" xr6:coauthVersionMax="40" xr10:uidLastSave="{00000000-0000-0000-0000-000000000000}"/>
  <bookViews>
    <workbookView xWindow="760" yWindow="460" windowWidth="28040" windowHeight="16580" xr2:uid="{DCBD9CE1-BBA2-B94B-B109-3E625E311C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9" i="1" l="1"/>
  <c r="N29" i="1"/>
  <c r="M31" i="1"/>
  <c r="M30" i="1"/>
  <c r="M29" i="1"/>
  <c r="M28" i="1"/>
  <c r="M27" i="1"/>
  <c r="K31" i="1"/>
  <c r="K30" i="1"/>
  <c r="K29" i="1"/>
  <c r="K28" i="1"/>
  <c r="K27" i="1"/>
  <c r="I31" i="1"/>
  <c r="N31" i="1" s="1"/>
  <c r="I30" i="1"/>
  <c r="N30" i="1" s="1"/>
  <c r="P30" i="1" s="1"/>
  <c r="I29" i="1"/>
  <c r="I28" i="1"/>
  <c r="N28" i="1" s="1"/>
  <c r="I27" i="1"/>
  <c r="N27" i="1" s="1"/>
  <c r="O31" i="1"/>
  <c r="O30" i="1"/>
  <c r="O29" i="1"/>
  <c r="P29" i="1" s="1"/>
  <c r="O28" i="1"/>
  <c r="O27" i="1"/>
  <c r="M26" i="1"/>
  <c r="M25" i="1"/>
  <c r="N25" i="1" s="1"/>
  <c r="M24" i="1"/>
  <c r="M23" i="1"/>
  <c r="M22" i="1"/>
  <c r="K26" i="1"/>
  <c r="K25" i="1"/>
  <c r="K24" i="1"/>
  <c r="K23" i="1"/>
  <c r="K22" i="1"/>
  <c r="I26" i="1"/>
  <c r="N26" i="1" s="1"/>
  <c r="P26" i="1" s="1"/>
  <c r="I25" i="1"/>
  <c r="I24" i="1"/>
  <c r="N24" i="1" s="1"/>
  <c r="I23" i="1"/>
  <c r="N23" i="1" s="1"/>
  <c r="I22" i="1"/>
  <c r="N22" i="1" s="1"/>
  <c r="P22" i="1" s="1"/>
  <c r="O26" i="1"/>
  <c r="O25" i="1"/>
  <c r="O24" i="1"/>
  <c r="P24" i="1" s="1"/>
  <c r="O23" i="1"/>
  <c r="O22" i="1"/>
  <c r="M21" i="1"/>
  <c r="M20" i="1"/>
  <c r="M19" i="1"/>
  <c r="M18" i="1"/>
  <c r="M17" i="1"/>
  <c r="K21" i="1"/>
  <c r="N21" i="1" s="1"/>
  <c r="K20" i="1"/>
  <c r="K19" i="1"/>
  <c r="K18" i="1"/>
  <c r="K17" i="1"/>
  <c r="N17" i="1" s="1"/>
  <c r="I21" i="1"/>
  <c r="I20" i="1"/>
  <c r="N20" i="1" s="1"/>
  <c r="I19" i="1"/>
  <c r="N19" i="1" s="1"/>
  <c r="I18" i="1"/>
  <c r="N18" i="1" s="1"/>
  <c r="P18" i="1" s="1"/>
  <c r="I17" i="1"/>
  <c r="O21" i="1"/>
  <c r="O20" i="1"/>
  <c r="P20" i="1" s="1"/>
  <c r="O19" i="1"/>
  <c r="P19" i="1" s="1"/>
  <c r="O18" i="1"/>
  <c r="O17" i="1"/>
  <c r="M16" i="1"/>
  <c r="M15" i="1"/>
  <c r="M14" i="1"/>
  <c r="M13" i="1"/>
  <c r="M12" i="1"/>
  <c r="K16" i="1"/>
  <c r="K15" i="1"/>
  <c r="K14" i="1"/>
  <c r="K13" i="1"/>
  <c r="K12" i="1"/>
  <c r="I16" i="1"/>
  <c r="N16" i="1" s="1"/>
  <c r="I15" i="1"/>
  <c r="N15" i="1" s="1"/>
  <c r="I14" i="1"/>
  <c r="N14" i="1" s="1"/>
  <c r="I13" i="1"/>
  <c r="N13" i="1" s="1"/>
  <c r="I12" i="1"/>
  <c r="N12" i="1" s="1"/>
  <c r="O16" i="1"/>
  <c r="O15" i="1"/>
  <c r="P15" i="1" s="1"/>
  <c r="O14" i="1"/>
  <c r="P14" i="1" s="1"/>
  <c r="O13" i="1"/>
  <c r="O12" i="1"/>
  <c r="M11" i="1"/>
  <c r="M10" i="1"/>
  <c r="M9" i="1"/>
  <c r="M8" i="1"/>
  <c r="M7" i="1"/>
  <c r="K11" i="1"/>
  <c r="K10" i="1"/>
  <c r="K9" i="1"/>
  <c r="K8" i="1"/>
  <c r="K7" i="1"/>
  <c r="I11" i="1"/>
  <c r="N11" i="1" s="1"/>
  <c r="I10" i="1"/>
  <c r="N10" i="1" s="1"/>
  <c r="P10" i="1" s="1"/>
  <c r="I9" i="1"/>
  <c r="I8" i="1"/>
  <c r="N8" i="1" s="1"/>
  <c r="I7" i="1"/>
  <c r="N7" i="1" s="1"/>
  <c r="O11" i="1"/>
  <c r="O10" i="1"/>
  <c r="O9" i="1"/>
  <c r="P9" i="1" s="1"/>
  <c r="O8" i="1"/>
  <c r="O7" i="1"/>
  <c r="P25" i="1" l="1"/>
  <c r="P7" i="1"/>
  <c r="P11" i="1"/>
  <c r="P12" i="1"/>
  <c r="P16" i="1"/>
  <c r="P17" i="1"/>
  <c r="P21" i="1"/>
  <c r="P27" i="1"/>
  <c r="P31" i="1"/>
  <c r="P8" i="1"/>
  <c r="P13" i="1"/>
  <c r="P23" i="1"/>
  <c r="P28" i="1"/>
  <c r="M3" i="1"/>
  <c r="O3" i="1"/>
  <c r="M4" i="1"/>
  <c r="O4" i="1"/>
  <c r="M5" i="1"/>
  <c r="O5" i="1"/>
  <c r="M6" i="1"/>
  <c r="O6" i="1"/>
  <c r="K3" i="1"/>
  <c r="K4" i="1"/>
  <c r="K5" i="1"/>
  <c r="K6" i="1"/>
  <c r="I3" i="1"/>
  <c r="I4" i="1"/>
  <c r="I5" i="1"/>
  <c r="N5" i="1" s="1"/>
  <c r="P5" i="1" s="1"/>
  <c r="I6" i="1"/>
  <c r="O2" i="1"/>
  <c r="M2" i="1"/>
  <c r="K2" i="1"/>
  <c r="I2" i="1"/>
  <c r="N6" i="1" l="1"/>
  <c r="P6" i="1" s="1"/>
  <c r="N4" i="1"/>
  <c r="P4" i="1" s="1"/>
  <c r="N3" i="1"/>
  <c r="P3" i="1" s="1"/>
  <c r="N2" i="1"/>
  <c r="P2" i="1" s="1"/>
</calcChain>
</file>

<file path=xl/sharedStrings.xml><?xml version="1.0" encoding="utf-8"?>
<sst xmlns="http://schemas.openxmlformats.org/spreadsheetml/2006/main" count="46" uniqueCount="22">
  <si>
    <t>Round</t>
  </si>
  <si>
    <t>Units produced</t>
  </si>
  <si>
    <t>Cost of desk</t>
  </si>
  <si>
    <t>Cost of scissors</t>
  </si>
  <si>
    <t>Sticks used</t>
  </si>
  <si>
    <t>Cost of sticks</t>
  </si>
  <si>
    <t>People used</t>
  </si>
  <si>
    <t>Cost of labor</t>
  </si>
  <si>
    <t>Total cost</t>
  </si>
  <si>
    <t>Total revenue</t>
  </si>
  <si>
    <t>Viable units produced</t>
  </si>
  <si>
    <t>Profit</t>
  </si>
  <si>
    <t>Corners used</t>
  </si>
  <si>
    <t>Cost of corners</t>
  </si>
  <si>
    <t>Firm</t>
  </si>
  <si>
    <t>Charlotte</t>
  </si>
  <si>
    <t>Melanie</t>
  </si>
  <si>
    <t>Rachel</t>
  </si>
  <si>
    <t>Section</t>
  </si>
  <si>
    <t>Bruno</t>
  </si>
  <si>
    <t>Stan</t>
  </si>
  <si>
    <t>Ryan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</si>
</sst>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FD795-1580-0E43-8C09-15453528C8B5}">
  <dimension ref="A1:P31"/>
  <sheetViews>
    <sheetView tabSelected="1" zoomScale="124" zoomScaleNormal="124" workbookViewId="0">
      <selection activeCell="J5" sqref="J5"/>
    </sheetView>
  </sheetViews>
  <sheetFormatPr baseColWidth="10" defaultRowHeight="16" x14ac:dyDescent="0.2"/>
  <cols>
    <col min="3" max="3" width="7.5" style="4" customWidth="1"/>
    <col min="4" max="5" width="10.83203125" style="4"/>
    <col min="6" max="7" width="10.83203125" style="5"/>
    <col min="8" max="8" width="10.83203125" style="4"/>
    <col min="9" max="9" width="10.83203125" style="5"/>
    <col min="10" max="10" width="10.83203125" style="4"/>
    <col min="11" max="11" width="10.83203125" style="5"/>
    <col min="12" max="12" width="10.83203125" style="4"/>
    <col min="13" max="15" width="10.83203125" style="5"/>
    <col min="16" max="16" width="10.83203125" style="6"/>
  </cols>
  <sheetData>
    <row r="1" spans="1:16" s="1" customFormat="1" ht="34" x14ac:dyDescent="0.2">
      <c r="A1" s="1" t="s">
        <v>18</v>
      </c>
      <c r="B1" s="1" t="s">
        <v>14</v>
      </c>
      <c r="C1" s="2" t="s">
        <v>0</v>
      </c>
      <c r="D1" s="2" t="s">
        <v>1</v>
      </c>
      <c r="E1" s="2" t="s">
        <v>10</v>
      </c>
      <c r="F1" s="3" t="s">
        <v>2</v>
      </c>
      <c r="G1" s="3" t="s">
        <v>3</v>
      </c>
      <c r="H1" s="2" t="s">
        <v>4</v>
      </c>
      <c r="I1" s="3" t="s">
        <v>5</v>
      </c>
      <c r="J1" s="2" t="s">
        <v>12</v>
      </c>
      <c r="K1" s="3" t="s">
        <v>13</v>
      </c>
      <c r="L1" s="2" t="s">
        <v>6</v>
      </c>
      <c r="M1" s="3" t="s">
        <v>7</v>
      </c>
      <c r="N1" s="3" t="s">
        <v>8</v>
      </c>
      <c r="O1" s="3" t="s">
        <v>9</v>
      </c>
      <c r="P1" s="3" t="s">
        <v>11</v>
      </c>
    </row>
    <row r="2" spans="1:16" x14ac:dyDescent="0.2">
      <c r="A2">
        <v>930</v>
      </c>
      <c r="B2" t="s">
        <v>15</v>
      </c>
      <c r="C2" s="8">
        <v>1</v>
      </c>
      <c r="D2" s="8">
        <v>0</v>
      </c>
      <c r="E2" s="8">
        <v>0</v>
      </c>
      <c r="F2" s="7">
        <v>1</v>
      </c>
      <c r="G2" s="7">
        <v>0.5</v>
      </c>
      <c r="H2" s="8">
        <v>4</v>
      </c>
      <c r="I2" s="7">
        <f>0.1*H2</f>
        <v>0.4</v>
      </c>
      <c r="J2" s="8">
        <v>4</v>
      </c>
      <c r="K2" s="7">
        <f>0.05*J2</f>
        <v>0.2</v>
      </c>
      <c r="L2" s="8">
        <v>1</v>
      </c>
      <c r="M2" s="5">
        <f>0.4*L2</f>
        <v>0.4</v>
      </c>
      <c r="N2" s="5">
        <f>F2+G2+I2+K2+M2</f>
        <v>2.5</v>
      </c>
      <c r="O2" s="5">
        <f>E2*2</f>
        <v>0</v>
      </c>
      <c r="P2" s="6">
        <f>O2-N2</f>
        <v>-2.5</v>
      </c>
    </row>
    <row r="3" spans="1:16" x14ac:dyDescent="0.2">
      <c r="A3">
        <v>930</v>
      </c>
      <c r="B3" t="s">
        <v>15</v>
      </c>
      <c r="C3" s="8">
        <v>2</v>
      </c>
      <c r="D3" s="8">
        <v>3</v>
      </c>
      <c r="E3" s="8">
        <v>2</v>
      </c>
      <c r="F3" s="7">
        <v>1</v>
      </c>
      <c r="G3" s="7">
        <v>0.5</v>
      </c>
      <c r="H3" s="8">
        <v>12</v>
      </c>
      <c r="I3" s="7">
        <f t="shared" ref="I3:I31" si="0">0.1*H3</f>
        <v>1.2000000000000002</v>
      </c>
      <c r="J3" s="8">
        <v>12</v>
      </c>
      <c r="K3" s="7">
        <f t="shared" ref="K3:K31" si="1">0.05*J3</f>
        <v>0.60000000000000009</v>
      </c>
      <c r="L3" s="8">
        <v>2</v>
      </c>
      <c r="M3" s="5">
        <f t="shared" ref="M3:M31" si="2">0.4*L3</f>
        <v>0.8</v>
      </c>
      <c r="N3" s="5">
        <f>F3+G3+I3+K3+M3</f>
        <v>4.1000000000000005</v>
      </c>
      <c r="O3" s="5">
        <f>E3*2</f>
        <v>4</v>
      </c>
      <c r="P3" s="6">
        <f t="shared" ref="P3:P31" si="3">O3-N3</f>
        <v>-0.10000000000000053</v>
      </c>
    </row>
    <row r="4" spans="1:16" x14ac:dyDescent="0.2">
      <c r="A4">
        <v>930</v>
      </c>
      <c r="B4" t="s">
        <v>15</v>
      </c>
      <c r="C4" s="8">
        <v>3</v>
      </c>
      <c r="D4" s="8">
        <v>5</v>
      </c>
      <c r="E4" s="8">
        <v>5</v>
      </c>
      <c r="F4" s="7">
        <v>1</v>
      </c>
      <c r="G4" s="7">
        <v>0.5</v>
      </c>
      <c r="H4" s="8">
        <v>20</v>
      </c>
      <c r="I4" s="7">
        <f t="shared" si="0"/>
        <v>2</v>
      </c>
      <c r="J4" s="8">
        <v>20</v>
      </c>
      <c r="K4" s="7">
        <f t="shared" si="1"/>
        <v>1</v>
      </c>
      <c r="L4" s="8">
        <v>4</v>
      </c>
      <c r="M4" s="5">
        <f t="shared" si="2"/>
        <v>1.6</v>
      </c>
      <c r="N4" s="5">
        <f>F4+G4+I4+K4+M4</f>
        <v>6.1</v>
      </c>
      <c r="O4" s="5">
        <f>E4*2</f>
        <v>10</v>
      </c>
      <c r="P4" s="6">
        <f t="shared" si="3"/>
        <v>3.9000000000000004</v>
      </c>
    </row>
    <row r="5" spans="1:16" x14ac:dyDescent="0.2">
      <c r="A5">
        <v>930</v>
      </c>
      <c r="B5" t="s">
        <v>15</v>
      </c>
      <c r="C5" s="8">
        <v>4</v>
      </c>
      <c r="D5" s="8">
        <v>6</v>
      </c>
      <c r="E5" s="8">
        <v>6</v>
      </c>
      <c r="F5" s="7">
        <v>1</v>
      </c>
      <c r="G5" s="7">
        <v>0.5</v>
      </c>
      <c r="H5" s="8">
        <v>24</v>
      </c>
      <c r="I5" s="7">
        <f t="shared" si="0"/>
        <v>2.4000000000000004</v>
      </c>
      <c r="J5" s="8">
        <v>24</v>
      </c>
      <c r="K5" s="7">
        <f t="shared" si="1"/>
        <v>1.2000000000000002</v>
      </c>
      <c r="L5" s="8">
        <v>4</v>
      </c>
      <c r="M5" s="5">
        <f t="shared" si="2"/>
        <v>1.6</v>
      </c>
      <c r="N5" s="5">
        <f>F5+G5+I5+K5+M5</f>
        <v>6.7000000000000011</v>
      </c>
      <c r="O5" s="5">
        <f>E5*2</f>
        <v>12</v>
      </c>
      <c r="P5" s="6">
        <f t="shared" si="3"/>
        <v>5.2999999999999989</v>
      </c>
    </row>
    <row r="6" spans="1:16" x14ac:dyDescent="0.2">
      <c r="A6">
        <v>930</v>
      </c>
      <c r="B6" t="s">
        <v>15</v>
      </c>
      <c r="C6" s="8">
        <v>5</v>
      </c>
      <c r="D6" s="8">
        <v>7</v>
      </c>
      <c r="E6" s="8">
        <v>7</v>
      </c>
      <c r="F6" s="7">
        <v>1</v>
      </c>
      <c r="G6" s="7">
        <v>0.5</v>
      </c>
      <c r="H6" s="8">
        <v>28</v>
      </c>
      <c r="I6" s="7">
        <f t="shared" si="0"/>
        <v>2.8000000000000003</v>
      </c>
      <c r="J6" s="8">
        <v>28</v>
      </c>
      <c r="K6" s="7">
        <f t="shared" si="1"/>
        <v>1.4000000000000001</v>
      </c>
      <c r="L6" s="8">
        <v>4</v>
      </c>
      <c r="M6" s="5">
        <f t="shared" si="2"/>
        <v>1.6</v>
      </c>
      <c r="N6" s="5">
        <f>F6+G6+I6+K6+M6</f>
        <v>7.3000000000000007</v>
      </c>
      <c r="O6" s="5">
        <f>E6*2</f>
        <v>14</v>
      </c>
      <c r="P6" s="6">
        <f t="shared" si="3"/>
        <v>6.6999999999999993</v>
      </c>
    </row>
    <row r="7" spans="1:16" x14ac:dyDescent="0.2">
      <c r="A7">
        <v>930</v>
      </c>
      <c r="B7" t="s">
        <v>16</v>
      </c>
      <c r="C7" s="8">
        <v>1</v>
      </c>
      <c r="D7" s="8">
        <v>1</v>
      </c>
      <c r="E7" s="8">
        <v>1</v>
      </c>
      <c r="F7" s="7">
        <v>1</v>
      </c>
      <c r="G7" s="7">
        <v>0.5</v>
      </c>
      <c r="H7" s="8">
        <v>4</v>
      </c>
      <c r="I7" s="7">
        <f t="shared" si="0"/>
        <v>0.4</v>
      </c>
      <c r="J7" s="8">
        <v>4</v>
      </c>
      <c r="K7" s="7">
        <f t="shared" si="1"/>
        <v>0.2</v>
      </c>
      <c r="L7" s="8">
        <v>1</v>
      </c>
      <c r="M7" s="5">
        <f t="shared" si="2"/>
        <v>0.4</v>
      </c>
      <c r="N7" s="5">
        <f>F7+G7+I7+K7+M7</f>
        <v>2.5</v>
      </c>
      <c r="O7" s="5">
        <f>E7*2</f>
        <v>2</v>
      </c>
      <c r="P7" s="6">
        <f t="shared" si="3"/>
        <v>-0.5</v>
      </c>
    </row>
    <row r="8" spans="1:16" x14ac:dyDescent="0.2">
      <c r="A8">
        <v>930</v>
      </c>
      <c r="B8" t="s">
        <v>16</v>
      </c>
      <c r="C8" s="4">
        <v>2</v>
      </c>
      <c r="D8" s="4">
        <v>1</v>
      </c>
      <c r="E8" s="4">
        <v>1</v>
      </c>
      <c r="F8" s="7">
        <v>1</v>
      </c>
      <c r="G8" s="7">
        <v>0.5</v>
      </c>
      <c r="H8" s="4">
        <v>7</v>
      </c>
      <c r="I8" s="5">
        <f t="shared" si="0"/>
        <v>0.70000000000000007</v>
      </c>
      <c r="J8" s="4">
        <v>6</v>
      </c>
      <c r="K8" s="5">
        <f t="shared" si="1"/>
        <v>0.30000000000000004</v>
      </c>
      <c r="L8" s="4">
        <v>2</v>
      </c>
      <c r="M8" s="5">
        <f t="shared" si="2"/>
        <v>0.8</v>
      </c>
      <c r="N8" s="5">
        <f>F8+G8+I8+K8+M8</f>
        <v>3.3</v>
      </c>
      <c r="O8" s="5">
        <f>E8*2</f>
        <v>2</v>
      </c>
      <c r="P8" s="6">
        <f t="shared" si="3"/>
        <v>-1.2999999999999998</v>
      </c>
    </row>
    <row r="9" spans="1:16" x14ac:dyDescent="0.2">
      <c r="A9">
        <v>930</v>
      </c>
      <c r="B9" t="s">
        <v>16</v>
      </c>
      <c r="C9" s="4">
        <v>3</v>
      </c>
      <c r="D9" s="4">
        <v>5</v>
      </c>
      <c r="E9" s="4">
        <v>2</v>
      </c>
      <c r="F9" s="7">
        <v>1</v>
      </c>
      <c r="G9" s="7">
        <v>0.5</v>
      </c>
      <c r="H9" s="4">
        <v>20</v>
      </c>
      <c r="I9" s="5">
        <f t="shared" si="0"/>
        <v>2</v>
      </c>
      <c r="J9" s="4">
        <v>20</v>
      </c>
      <c r="K9" s="5">
        <f t="shared" si="1"/>
        <v>1</v>
      </c>
      <c r="L9" s="4">
        <v>3</v>
      </c>
      <c r="M9" s="5">
        <f t="shared" si="2"/>
        <v>1.2000000000000002</v>
      </c>
      <c r="N9" s="5">
        <f>F9+G9+I9+K9+M9</f>
        <v>5.7</v>
      </c>
      <c r="O9" s="5">
        <f>E9*2</f>
        <v>4</v>
      </c>
      <c r="P9" s="6">
        <f t="shared" si="3"/>
        <v>-1.7000000000000002</v>
      </c>
    </row>
    <row r="10" spans="1:16" x14ac:dyDescent="0.2">
      <c r="A10">
        <v>930</v>
      </c>
      <c r="B10" t="s">
        <v>16</v>
      </c>
      <c r="C10" s="4">
        <v>4</v>
      </c>
      <c r="D10" s="4">
        <v>4</v>
      </c>
      <c r="E10" s="4">
        <v>4</v>
      </c>
      <c r="F10" s="7">
        <v>1</v>
      </c>
      <c r="G10" s="7">
        <v>0.5</v>
      </c>
      <c r="H10" s="4">
        <v>21</v>
      </c>
      <c r="I10" s="5">
        <f t="shared" si="0"/>
        <v>2.1</v>
      </c>
      <c r="J10" s="4">
        <v>19</v>
      </c>
      <c r="K10" s="5">
        <f t="shared" si="1"/>
        <v>0.95000000000000007</v>
      </c>
      <c r="L10" s="4">
        <v>3</v>
      </c>
      <c r="M10" s="5">
        <f t="shared" si="2"/>
        <v>1.2000000000000002</v>
      </c>
      <c r="N10" s="5">
        <f>F10+G10+I10+K10+M10</f>
        <v>5.75</v>
      </c>
      <c r="O10" s="5">
        <f>E10*2</f>
        <v>8</v>
      </c>
      <c r="P10" s="6">
        <f t="shared" si="3"/>
        <v>2.25</v>
      </c>
    </row>
    <row r="11" spans="1:16" x14ac:dyDescent="0.2">
      <c r="A11">
        <v>930</v>
      </c>
      <c r="B11" t="s">
        <v>16</v>
      </c>
      <c r="C11" s="4">
        <v>5</v>
      </c>
      <c r="D11" s="4">
        <v>3</v>
      </c>
      <c r="E11" s="4">
        <v>3</v>
      </c>
      <c r="F11" s="7">
        <v>1</v>
      </c>
      <c r="G11" s="7">
        <v>0.5</v>
      </c>
      <c r="H11" s="4">
        <v>16</v>
      </c>
      <c r="I11" s="5">
        <f t="shared" si="0"/>
        <v>1.6</v>
      </c>
      <c r="J11" s="4">
        <v>16</v>
      </c>
      <c r="K11" s="5">
        <f t="shared" si="1"/>
        <v>0.8</v>
      </c>
      <c r="L11" s="4">
        <v>3</v>
      </c>
      <c r="M11" s="5">
        <f t="shared" si="2"/>
        <v>1.2000000000000002</v>
      </c>
      <c r="N11" s="5">
        <f>F11+G11+I11+K11+M11</f>
        <v>5.1000000000000005</v>
      </c>
      <c r="O11" s="5">
        <f>E11*2</f>
        <v>6</v>
      </c>
      <c r="P11" s="6">
        <f t="shared" si="3"/>
        <v>0.89999999999999947</v>
      </c>
    </row>
    <row r="12" spans="1:16" x14ac:dyDescent="0.2">
      <c r="A12">
        <v>930</v>
      </c>
      <c r="B12" t="s">
        <v>17</v>
      </c>
      <c r="C12" s="4">
        <v>1</v>
      </c>
      <c r="D12" s="4">
        <v>1</v>
      </c>
      <c r="E12" s="4">
        <v>1</v>
      </c>
      <c r="F12" s="7">
        <v>1</v>
      </c>
      <c r="G12" s="7">
        <v>0.5</v>
      </c>
      <c r="H12" s="4">
        <v>4</v>
      </c>
      <c r="I12" s="5">
        <f t="shared" si="0"/>
        <v>0.4</v>
      </c>
      <c r="J12" s="4">
        <v>4</v>
      </c>
      <c r="K12" s="5">
        <f t="shared" si="1"/>
        <v>0.2</v>
      </c>
      <c r="L12" s="4">
        <v>1</v>
      </c>
      <c r="M12" s="5">
        <f t="shared" si="2"/>
        <v>0.4</v>
      </c>
      <c r="N12" s="5">
        <f>F12+G12+I12+K12+M12</f>
        <v>2.5</v>
      </c>
      <c r="O12" s="5">
        <f>E12*2</f>
        <v>2</v>
      </c>
      <c r="P12" s="6">
        <f t="shared" si="3"/>
        <v>-0.5</v>
      </c>
    </row>
    <row r="13" spans="1:16" x14ac:dyDescent="0.2">
      <c r="A13">
        <v>930</v>
      </c>
      <c r="B13" t="s">
        <v>17</v>
      </c>
      <c r="C13" s="4">
        <v>2</v>
      </c>
      <c r="D13" s="4">
        <v>2</v>
      </c>
      <c r="E13" s="4">
        <v>2</v>
      </c>
      <c r="F13" s="7">
        <v>1</v>
      </c>
      <c r="G13" s="7">
        <v>0.5</v>
      </c>
      <c r="H13" s="4">
        <v>8</v>
      </c>
      <c r="I13" s="5">
        <f t="shared" si="0"/>
        <v>0.8</v>
      </c>
      <c r="J13" s="4">
        <v>8</v>
      </c>
      <c r="K13" s="5">
        <f t="shared" si="1"/>
        <v>0.4</v>
      </c>
      <c r="L13" s="4">
        <v>2</v>
      </c>
      <c r="M13" s="5">
        <f t="shared" si="2"/>
        <v>0.8</v>
      </c>
      <c r="N13" s="5">
        <f>F13+G13+I13+K13+M13</f>
        <v>3.5</v>
      </c>
      <c r="O13" s="5">
        <f>E13*2</f>
        <v>4</v>
      </c>
      <c r="P13" s="6">
        <f t="shared" si="3"/>
        <v>0.5</v>
      </c>
    </row>
    <row r="14" spans="1:16" x14ac:dyDescent="0.2">
      <c r="A14">
        <v>930</v>
      </c>
      <c r="B14" t="s">
        <v>17</v>
      </c>
      <c r="C14" s="4">
        <v>3</v>
      </c>
      <c r="D14" s="4">
        <v>4</v>
      </c>
      <c r="E14" s="4">
        <v>4</v>
      </c>
      <c r="F14" s="7">
        <v>1</v>
      </c>
      <c r="G14" s="7">
        <v>0.5</v>
      </c>
      <c r="H14" s="4">
        <v>16</v>
      </c>
      <c r="I14" s="5">
        <f t="shared" si="0"/>
        <v>1.6</v>
      </c>
      <c r="J14" s="4">
        <v>16</v>
      </c>
      <c r="K14" s="5">
        <f t="shared" si="1"/>
        <v>0.8</v>
      </c>
      <c r="L14" s="4">
        <v>3</v>
      </c>
      <c r="M14" s="5">
        <f t="shared" si="2"/>
        <v>1.2000000000000002</v>
      </c>
      <c r="N14" s="5">
        <f>F14+G14+I14+K14+M14</f>
        <v>5.1000000000000005</v>
      </c>
      <c r="O14" s="5">
        <f>E14*2</f>
        <v>8</v>
      </c>
      <c r="P14" s="6">
        <f t="shared" si="3"/>
        <v>2.8999999999999995</v>
      </c>
    </row>
    <row r="15" spans="1:16" x14ac:dyDescent="0.2">
      <c r="A15">
        <v>930</v>
      </c>
      <c r="B15" t="s">
        <v>17</v>
      </c>
      <c r="C15" s="4">
        <v>4</v>
      </c>
      <c r="D15" s="4">
        <v>4</v>
      </c>
      <c r="E15" s="4">
        <v>4</v>
      </c>
      <c r="F15" s="7">
        <v>1</v>
      </c>
      <c r="G15" s="7">
        <v>0.5</v>
      </c>
      <c r="H15" s="4">
        <v>16</v>
      </c>
      <c r="I15" s="5">
        <f t="shared" si="0"/>
        <v>1.6</v>
      </c>
      <c r="J15" s="4">
        <v>16</v>
      </c>
      <c r="K15" s="5">
        <f t="shared" si="1"/>
        <v>0.8</v>
      </c>
      <c r="L15" s="4">
        <v>4</v>
      </c>
      <c r="M15" s="5">
        <f t="shared" si="2"/>
        <v>1.6</v>
      </c>
      <c r="N15" s="5">
        <f>F15+G15+I15+K15+M15</f>
        <v>5.5</v>
      </c>
      <c r="O15" s="5">
        <f>E15*2</f>
        <v>8</v>
      </c>
      <c r="P15" s="6">
        <f t="shared" si="3"/>
        <v>2.5</v>
      </c>
    </row>
    <row r="16" spans="1:16" x14ac:dyDescent="0.2">
      <c r="A16">
        <v>930</v>
      </c>
      <c r="B16" t="s">
        <v>17</v>
      </c>
      <c r="C16" s="4">
        <v>5</v>
      </c>
      <c r="D16" s="4">
        <v>6</v>
      </c>
      <c r="E16" s="4">
        <v>6</v>
      </c>
      <c r="F16" s="7">
        <v>1</v>
      </c>
      <c r="G16" s="7">
        <v>0.5</v>
      </c>
      <c r="H16" s="4">
        <v>24</v>
      </c>
      <c r="I16" s="5">
        <f t="shared" si="0"/>
        <v>2.4000000000000004</v>
      </c>
      <c r="J16" s="4">
        <v>24</v>
      </c>
      <c r="K16" s="5">
        <f t="shared" si="1"/>
        <v>1.2000000000000002</v>
      </c>
      <c r="L16" s="4">
        <v>3</v>
      </c>
      <c r="M16" s="5">
        <f t="shared" si="2"/>
        <v>1.2000000000000002</v>
      </c>
      <c r="N16" s="5">
        <f>F16+G16+I16+K16+M16</f>
        <v>6.3000000000000007</v>
      </c>
      <c r="O16" s="5">
        <f>E16*2</f>
        <v>12</v>
      </c>
      <c r="P16" s="6">
        <f t="shared" si="3"/>
        <v>5.6999999999999993</v>
      </c>
    </row>
    <row r="17" spans="1:16" x14ac:dyDescent="0.2">
      <c r="A17">
        <v>800</v>
      </c>
      <c r="B17" t="s">
        <v>19</v>
      </c>
      <c r="C17" s="4">
        <v>1</v>
      </c>
      <c r="D17" s="4">
        <v>0</v>
      </c>
      <c r="E17" s="4">
        <v>0</v>
      </c>
      <c r="F17" s="7">
        <v>1</v>
      </c>
      <c r="G17" s="7">
        <v>0.5</v>
      </c>
      <c r="H17" s="4">
        <v>4</v>
      </c>
      <c r="I17" s="5">
        <f t="shared" si="0"/>
        <v>0.4</v>
      </c>
      <c r="J17" s="4">
        <v>4</v>
      </c>
      <c r="K17" s="5">
        <f t="shared" si="1"/>
        <v>0.2</v>
      </c>
      <c r="L17" s="4">
        <v>1</v>
      </c>
      <c r="M17" s="5">
        <f t="shared" si="2"/>
        <v>0.4</v>
      </c>
      <c r="N17" s="5">
        <f>F17+G17+I17+K17+M17</f>
        <v>2.5</v>
      </c>
      <c r="O17" s="5">
        <f>E17*2</f>
        <v>0</v>
      </c>
      <c r="P17" s="6">
        <f t="shared" si="3"/>
        <v>-2.5</v>
      </c>
    </row>
    <row r="18" spans="1:16" x14ac:dyDescent="0.2">
      <c r="A18">
        <v>800</v>
      </c>
      <c r="B18" t="s">
        <v>19</v>
      </c>
      <c r="C18" s="4">
        <v>2</v>
      </c>
      <c r="D18" s="4">
        <v>1</v>
      </c>
      <c r="E18" s="4">
        <v>1</v>
      </c>
      <c r="F18" s="7">
        <v>1</v>
      </c>
      <c r="G18" s="7">
        <v>0.5</v>
      </c>
      <c r="H18" s="4">
        <v>8</v>
      </c>
      <c r="I18" s="5">
        <f t="shared" si="0"/>
        <v>0.8</v>
      </c>
      <c r="J18" s="4">
        <v>8</v>
      </c>
      <c r="K18" s="5">
        <f t="shared" si="1"/>
        <v>0.4</v>
      </c>
      <c r="L18" s="4">
        <v>2</v>
      </c>
      <c r="M18" s="5">
        <f t="shared" si="2"/>
        <v>0.8</v>
      </c>
      <c r="N18" s="5">
        <f>F18+G18+I18+K18+M18</f>
        <v>3.5</v>
      </c>
      <c r="O18" s="5">
        <f>E18*2</f>
        <v>2</v>
      </c>
      <c r="P18" s="6">
        <f t="shared" si="3"/>
        <v>-1.5</v>
      </c>
    </row>
    <row r="19" spans="1:16" x14ac:dyDescent="0.2">
      <c r="A19">
        <v>800</v>
      </c>
      <c r="B19" t="s">
        <v>19</v>
      </c>
      <c r="C19" s="4">
        <v>3</v>
      </c>
      <c r="D19" s="4">
        <v>4</v>
      </c>
      <c r="E19" s="4">
        <v>4</v>
      </c>
      <c r="F19" s="7">
        <v>1</v>
      </c>
      <c r="G19" s="7">
        <v>0.5</v>
      </c>
      <c r="H19" s="4">
        <v>20</v>
      </c>
      <c r="I19" s="5">
        <f t="shared" si="0"/>
        <v>2</v>
      </c>
      <c r="J19" s="4">
        <v>20</v>
      </c>
      <c r="K19" s="5">
        <f t="shared" si="1"/>
        <v>1</v>
      </c>
      <c r="L19" s="4">
        <v>5</v>
      </c>
      <c r="M19" s="5">
        <f t="shared" si="2"/>
        <v>2</v>
      </c>
      <c r="N19" s="5">
        <f>F19+G19+I19+K19+M19</f>
        <v>6.5</v>
      </c>
      <c r="O19" s="5">
        <f>E19*2</f>
        <v>8</v>
      </c>
      <c r="P19" s="6">
        <f t="shared" si="3"/>
        <v>1.5</v>
      </c>
    </row>
    <row r="20" spans="1:16" x14ac:dyDescent="0.2">
      <c r="A20">
        <v>800</v>
      </c>
      <c r="B20" t="s">
        <v>19</v>
      </c>
      <c r="C20" s="4">
        <v>4</v>
      </c>
      <c r="D20" s="4">
        <v>5</v>
      </c>
      <c r="E20" s="4">
        <v>5</v>
      </c>
      <c r="F20" s="7">
        <v>1</v>
      </c>
      <c r="G20" s="7">
        <v>0.5</v>
      </c>
      <c r="H20" s="4">
        <v>24</v>
      </c>
      <c r="I20" s="5">
        <f t="shared" si="0"/>
        <v>2.4000000000000004</v>
      </c>
      <c r="J20" s="4">
        <v>24</v>
      </c>
      <c r="K20" s="5">
        <f t="shared" si="1"/>
        <v>1.2000000000000002</v>
      </c>
      <c r="L20" s="4">
        <v>5</v>
      </c>
      <c r="M20" s="5">
        <f t="shared" si="2"/>
        <v>2</v>
      </c>
      <c r="N20" s="5">
        <f>F20+G20+I20+K20+M20</f>
        <v>7.1000000000000005</v>
      </c>
      <c r="O20" s="5">
        <f>E20*2</f>
        <v>10</v>
      </c>
      <c r="P20" s="6">
        <f t="shared" si="3"/>
        <v>2.8999999999999995</v>
      </c>
    </row>
    <row r="21" spans="1:16" x14ac:dyDescent="0.2">
      <c r="A21">
        <v>800</v>
      </c>
      <c r="B21" t="s">
        <v>19</v>
      </c>
      <c r="C21" s="4">
        <v>5</v>
      </c>
      <c r="D21" s="4">
        <v>6</v>
      </c>
      <c r="E21" s="4">
        <v>6</v>
      </c>
      <c r="F21" s="7">
        <v>1</v>
      </c>
      <c r="G21" s="7">
        <v>0.5</v>
      </c>
      <c r="H21" s="4">
        <v>28</v>
      </c>
      <c r="I21" s="5">
        <f t="shared" si="0"/>
        <v>2.8000000000000003</v>
      </c>
      <c r="J21" s="4">
        <v>28</v>
      </c>
      <c r="K21" s="5">
        <f t="shared" si="1"/>
        <v>1.4000000000000001</v>
      </c>
      <c r="L21" s="4">
        <v>5</v>
      </c>
      <c r="M21" s="5">
        <f t="shared" si="2"/>
        <v>2</v>
      </c>
      <c r="N21" s="5">
        <f>F21+G21+I21+K21+M21</f>
        <v>7.7000000000000011</v>
      </c>
      <c r="O21" s="5">
        <f>E21*2</f>
        <v>12</v>
      </c>
      <c r="P21" s="6">
        <f t="shared" si="3"/>
        <v>4.2999999999999989</v>
      </c>
    </row>
    <row r="22" spans="1:16" x14ac:dyDescent="0.2">
      <c r="A22">
        <v>800</v>
      </c>
      <c r="B22" t="s">
        <v>20</v>
      </c>
      <c r="C22" s="4">
        <v>1</v>
      </c>
      <c r="D22" s="4">
        <v>1</v>
      </c>
      <c r="E22" s="4">
        <v>1</v>
      </c>
      <c r="F22" s="7">
        <v>1</v>
      </c>
      <c r="G22" s="7">
        <v>0.5</v>
      </c>
      <c r="H22" s="4">
        <v>4</v>
      </c>
      <c r="I22" s="5">
        <f t="shared" si="0"/>
        <v>0.4</v>
      </c>
      <c r="J22" s="4">
        <v>4</v>
      </c>
      <c r="K22" s="5">
        <f t="shared" si="1"/>
        <v>0.2</v>
      </c>
      <c r="L22" s="4">
        <v>1</v>
      </c>
      <c r="M22" s="5">
        <f t="shared" si="2"/>
        <v>0.4</v>
      </c>
      <c r="N22" s="5">
        <f>F22+G22+I22+K22+M22</f>
        <v>2.5</v>
      </c>
      <c r="O22" s="5">
        <f>E22*2</f>
        <v>2</v>
      </c>
      <c r="P22" s="6">
        <f t="shared" si="3"/>
        <v>-0.5</v>
      </c>
    </row>
    <row r="23" spans="1:16" x14ac:dyDescent="0.2">
      <c r="A23">
        <v>800</v>
      </c>
      <c r="B23" t="s">
        <v>20</v>
      </c>
      <c r="C23" s="4">
        <v>2</v>
      </c>
      <c r="D23" s="4">
        <v>3</v>
      </c>
      <c r="E23" s="4">
        <v>2</v>
      </c>
      <c r="F23" s="7">
        <v>1</v>
      </c>
      <c r="G23" s="7">
        <v>0.5</v>
      </c>
      <c r="H23" s="4">
        <v>12</v>
      </c>
      <c r="I23" s="5">
        <f t="shared" si="0"/>
        <v>1.2000000000000002</v>
      </c>
      <c r="J23" s="4">
        <v>12</v>
      </c>
      <c r="K23" s="5">
        <f t="shared" si="1"/>
        <v>0.60000000000000009</v>
      </c>
      <c r="L23" s="4">
        <v>2</v>
      </c>
      <c r="M23" s="5">
        <f t="shared" si="2"/>
        <v>0.8</v>
      </c>
      <c r="N23" s="5">
        <f>F23+G23+I23+K23+M23</f>
        <v>4.1000000000000005</v>
      </c>
      <c r="O23" s="5">
        <f>E23*2</f>
        <v>4</v>
      </c>
      <c r="P23" s="6">
        <f t="shared" si="3"/>
        <v>-0.10000000000000053</v>
      </c>
    </row>
    <row r="24" spans="1:16" x14ac:dyDescent="0.2">
      <c r="A24">
        <v>800</v>
      </c>
      <c r="B24" t="s">
        <v>20</v>
      </c>
      <c r="C24" s="4">
        <v>3</v>
      </c>
      <c r="D24" s="4">
        <v>3</v>
      </c>
      <c r="E24" s="4">
        <v>3</v>
      </c>
      <c r="F24" s="7">
        <v>1</v>
      </c>
      <c r="G24" s="7">
        <v>0.5</v>
      </c>
      <c r="H24" s="4">
        <v>12</v>
      </c>
      <c r="I24" s="5">
        <f t="shared" si="0"/>
        <v>1.2000000000000002</v>
      </c>
      <c r="J24" s="4">
        <v>12</v>
      </c>
      <c r="K24" s="5">
        <f t="shared" si="1"/>
        <v>0.60000000000000009</v>
      </c>
      <c r="L24" s="4">
        <v>3</v>
      </c>
      <c r="M24" s="5">
        <f t="shared" si="2"/>
        <v>1.2000000000000002</v>
      </c>
      <c r="N24" s="5">
        <f>F24+G24+I24+K24+M24</f>
        <v>4.5</v>
      </c>
      <c r="O24" s="5">
        <f>E24*2</f>
        <v>6</v>
      </c>
      <c r="P24" s="6">
        <f t="shared" si="3"/>
        <v>1.5</v>
      </c>
    </row>
    <row r="25" spans="1:16" x14ac:dyDescent="0.2">
      <c r="A25">
        <v>800</v>
      </c>
      <c r="B25" t="s">
        <v>20</v>
      </c>
      <c r="C25" s="4">
        <v>4</v>
      </c>
      <c r="D25" s="4">
        <v>5</v>
      </c>
      <c r="E25" s="4">
        <v>4</v>
      </c>
      <c r="F25" s="7">
        <v>1</v>
      </c>
      <c r="G25" s="7">
        <v>0.5</v>
      </c>
      <c r="H25" s="4">
        <v>20</v>
      </c>
      <c r="I25" s="5">
        <f t="shared" si="0"/>
        <v>2</v>
      </c>
      <c r="J25" s="4">
        <v>20</v>
      </c>
      <c r="K25" s="5">
        <f t="shared" si="1"/>
        <v>1</v>
      </c>
      <c r="L25" s="4">
        <v>4</v>
      </c>
      <c r="M25" s="5">
        <f t="shared" si="2"/>
        <v>1.6</v>
      </c>
      <c r="N25" s="5">
        <f>F25+G25+I25+K25+M25</f>
        <v>6.1</v>
      </c>
      <c r="O25" s="5">
        <f>E25*2</f>
        <v>8</v>
      </c>
      <c r="P25" s="6">
        <f t="shared" si="3"/>
        <v>1.9000000000000004</v>
      </c>
    </row>
    <row r="26" spans="1:16" x14ac:dyDescent="0.2">
      <c r="A26">
        <v>800</v>
      </c>
      <c r="B26" t="s">
        <v>20</v>
      </c>
      <c r="C26" s="4">
        <v>5</v>
      </c>
      <c r="D26" s="4">
        <v>4</v>
      </c>
      <c r="E26" s="4">
        <v>4</v>
      </c>
      <c r="F26" s="7">
        <v>1</v>
      </c>
      <c r="G26" s="7">
        <v>0.5</v>
      </c>
      <c r="H26" s="4">
        <v>16</v>
      </c>
      <c r="I26" s="5">
        <f t="shared" si="0"/>
        <v>1.6</v>
      </c>
      <c r="J26" s="4">
        <v>16</v>
      </c>
      <c r="K26" s="5">
        <f t="shared" si="1"/>
        <v>0.8</v>
      </c>
      <c r="L26" s="4">
        <v>4</v>
      </c>
      <c r="M26" s="5">
        <f t="shared" si="2"/>
        <v>1.6</v>
      </c>
      <c r="N26" s="5">
        <f>F26+G26+I26+K26+M26</f>
        <v>5.5</v>
      </c>
      <c r="O26" s="5">
        <f>E26*2</f>
        <v>8</v>
      </c>
      <c r="P26" s="6">
        <f t="shared" si="3"/>
        <v>2.5</v>
      </c>
    </row>
    <row r="27" spans="1:16" x14ac:dyDescent="0.2">
      <c r="A27">
        <v>800</v>
      </c>
      <c r="B27" t="s">
        <v>21</v>
      </c>
      <c r="C27" s="4">
        <v>1</v>
      </c>
      <c r="D27" s="4">
        <v>2</v>
      </c>
      <c r="E27" s="4">
        <v>2</v>
      </c>
      <c r="F27" s="7">
        <v>1</v>
      </c>
      <c r="G27" s="7">
        <v>0.5</v>
      </c>
      <c r="H27" s="4">
        <v>8</v>
      </c>
      <c r="I27" s="5">
        <f t="shared" si="0"/>
        <v>0.8</v>
      </c>
      <c r="J27" s="4">
        <v>8</v>
      </c>
      <c r="K27" s="5">
        <f t="shared" si="1"/>
        <v>0.4</v>
      </c>
      <c r="L27" s="4">
        <v>1</v>
      </c>
      <c r="M27" s="5">
        <f t="shared" si="2"/>
        <v>0.4</v>
      </c>
      <c r="N27" s="5">
        <f>F27+G27+I27+K27+M27</f>
        <v>3.0999999999999996</v>
      </c>
      <c r="O27" s="5">
        <f>E27*2</f>
        <v>4</v>
      </c>
      <c r="P27" s="6">
        <f t="shared" si="3"/>
        <v>0.90000000000000036</v>
      </c>
    </row>
    <row r="28" spans="1:16" x14ac:dyDescent="0.2">
      <c r="A28">
        <v>800</v>
      </c>
      <c r="B28" t="s">
        <v>21</v>
      </c>
      <c r="C28" s="4">
        <v>2</v>
      </c>
      <c r="D28" s="4">
        <v>4</v>
      </c>
      <c r="E28" s="4">
        <v>4</v>
      </c>
      <c r="F28" s="7">
        <v>1</v>
      </c>
      <c r="G28" s="7">
        <v>0.5</v>
      </c>
      <c r="H28" s="4">
        <v>16</v>
      </c>
      <c r="I28" s="5">
        <f t="shared" si="0"/>
        <v>1.6</v>
      </c>
      <c r="J28" s="4">
        <v>16</v>
      </c>
      <c r="K28" s="5">
        <f t="shared" si="1"/>
        <v>0.8</v>
      </c>
      <c r="L28" s="4">
        <v>2</v>
      </c>
      <c r="M28" s="5">
        <f t="shared" si="2"/>
        <v>0.8</v>
      </c>
      <c r="N28" s="5">
        <f>F28+G28+I28+K28+M28</f>
        <v>4.7</v>
      </c>
      <c r="O28" s="5">
        <f>E28*2</f>
        <v>8</v>
      </c>
      <c r="P28" s="6">
        <f t="shared" si="3"/>
        <v>3.3</v>
      </c>
    </row>
    <row r="29" spans="1:16" x14ac:dyDescent="0.2">
      <c r="A29">
        <v>800</v>
      </c>
      <c r="B29" t="s">
        <v>21</v>
      </c>
      <c r="C29" s="4">
        <v>3</v>
      </c>
      <c r="D29" s="4">
        <v>4</v>
      </c>
      <c r="E29" s="4">
        <v>3</v>
      </c>
      <c r="F29" s="7">
        <v>1</v>
      </c>
      <c r="G29" s="7">
        <v>0.5</v>
      </c>
      <c r="H29" s="4">
        <v>17</v>
      </c>
      <c r="I29" s="5">
        <f t="shared" si="0"/>
        <v>1.7000000000000002</v>
      </c>
      <c r="J29" s="4">
        <v>17</v>
      </c>
      <c r="K29" s="5">
        <f t="shared" si="1"/>
        <v>0.85000000000000009</v>
      </c>
      <c r="L29" s="4">
        <v>3</v>
      </c>
      <c r="M29" s="5">
        <f t="shared" si="2"/>
        <v>1.2000000000000002</v>
      </c>
      <c r="N29" s="5">
        <f>F29+G29+I29+K29+M29</f>
        <v>5.2500000000000009</v>
      </c>
      <c r="O29" s="5">
        <f>E29*2</f>
        <v>6</v>
      </c>
      <c r="P29" s="6">
        <f t="shared" si="3"/>
        <v>0.74999999999999911</v>
      </c>
    </row>
    <row r="30" spans="1:16" x14ac:dyDescent="0.2">
      <c r="A30">
        <v>800</v>
      </c>
      <c r="B30" t="s">
        <v>21</v>
      </c>
      <c r="C30" s="4">
        <v>4</v>
      </c>
      <c r="D30" s="4">
        <v>5</v>
      </c>
      <c r="E30" s="4">
        <v>5</v>
      </c>
      <c r="F30" s="7">
        <v>1</v>
      </c>
      <c r="G30" s="7">
        <v>0.5</v>
      </c>
      <c r="H30" s="4">
        <v>20</v>
      </c>
      <c r="I30" s="5">
        <f t="shared" si="0"/>
        <v>2</v>
      </c>
      <c r="J30" s="4">
        <v>20</v>
      </c>
      <c r="K30" s="5">
        <f t="shared" si="1"/>
        <v>1</v>
      </c>
      <c r="L30" s="4">
        <v>4</v>
      </c>
      <c r="M30" s="5">
        <f t="shared" si="2"/>
        <v>1.6</v>
      </c>
      <c r="N30" s="5">
        <f>F30+G30+I30+K30+M30</f>
        <v>6.1</v>
      </c>
      <c r="O30" s="5">
        <f>E30*2</f>
        <v>10</v>
      </c>
      <c r="P30" s="6">
        <f t="shared" si="3"/>
        <v>3.9000000000000004</v>
      </c>
    </row>
    <row r="31" spans="1:16" x14ac:dyDescent="0.2">
      <c r="A31">
        <v>800</v>
      </c>
      <c r="B31" t="s">
        <v>21</v>
      </c>
      <c r="C31" s="4">
        <v>5</v>
      </c>
      <c r="D31" s="4">
        <v>5</v>
      </c>
      <c r="E31" s="4">
        <v>5</v>
      </c>
      <c r="F31" s="7">
        <v>1</v>
      </c>
      <c r="G31" s="7">
        <v>0.5</v>
      </c>
      <c r="H31" s="4">
        <v>24</v>
      </c>
      <c r="I31" s="5">
        <f t="shared" si="0"/>
        <v>2.4000000000000004</v>
      </c>
      <c r="J31" s="4">
        <v>24</v>
      </c>
      <c r="K31" s="5">
        <f t="shared" si="1"/>
        <v>1.2000000000000002</v>
      </c>
      <c r="L31" s="4">
        <v>4</v>
      </c>
      <c r="M31" s="5">
        <f t="shared" si="2"/>
        <v>1.6</v>
      </c>
      <c r="N31" s="5">
        <f>F31+G31+I31+K31+M31</f>
        <v>6.7000000000000011</v>
      </c>
      <c r="O31" s="5">
        <f>E31*2</f>
        <v>10</v>
      </c>
      <c r="P31" s="6">
        <f t="shared" si="3"/>
        <v>3.2999999999999989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Heiss</dc:creator>
  <cp:lastModifiedBy>Microsoft Office User</cp:lastModifiedBy>
  <dcterms:created xsi:type="dcterms:W3CDTF">2018-02-12T04:26:57Z</dcterms:created>
  <dcterms:modified xsi:type="dcterms:W3CDTF">2019-02-25T19:24:23Z</dcterms:modified>
</cp:coreProperties>
</file>