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mpa-econw19/static/data/"/>
    </mc:Choice>
  </mc:AlternateContent>
  <xr:revisionPtr revIDLastSave="0" documentId="13_ncr:1_{9A9F82EC-4A22-B44A-9016-17AEA4791881}" xr6:coauthVersionLast="41" xr6:coauthVersionMax="41" xr10:uidLastSave="{00000000-0000-0000-0000-000000000000}"/>
  <bookViews>
    <workbookView xWindow="760" yWindow="460" windowWidth="28040" windowHeight="16580" xr2:uid="{DCBD9CE1-BBA2-B94B-B109-3E625E311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L21" i="1"/>
  <c r="J21" i="1"/>
  <c r="H21" i="1"/>
  <c r="N20" i="1"/>
  <c r="L20" i="1"/>
  <c r="J20" i="1"/>
  <c r="H20" i="1"/>
  <c r="N19" i="1"/>
  <c r="L19" i="1"/>
  <c r="J19" i="1"/>
  <c r="H19" i="1"/>
  <c r="N18" i="1"/>
  <c r="L18" i="1"/>
  <c r="J18" i="1"/>
  <c r="H18" i="1"/>
  <c r="N17" i="1"/>
  <c r="L17" i="1"/>
  <c r="J17" i="1"/>
  <c r="H17" i="1"/>
  <c r="M20" i="1" l="1"/>
  <c r="M18" i="1"/>
  <c r="O18" i="1" s="1"/>
  <c r="M17" i="1"/>
  <c r="O17" i="1" s="1"/>
  <c r="M19" i="1"/>
  <c r="O19" i="1" s="1"/>
  <c r="M21" i="1"/>
  <c r="O21" i="1" s="1"/>
  <c r="O20" i="1"/>
  <c r="L16" i="1"/>
  <c r="L15" i="1"/>
  <c r="L14" i="1"/>
  <c r="L13" i="1"/>
  <c r="L12" i="1"/>
  <c r="J16" i="1"/>
  <c r="J15" i="1"/>
  <c r="J14" i="1"/>
  <c r="J13" i="1"/>
  <c r="J12" i="1"/>
  <c r="H16" i="1"/>
  <c r="H15" i="1"/>
  <c r="H14" i="1"/>
  <c r="H13" i="1"/>
  <c r="H12" i="1"/>
  <c r="N16" i="1"/>
  <c r="N15" i="1"/>
  <c r="N14" i="1"/>
  <c r="N13" i="1"/>
  <c r="N12" i="1"/>
  <c r="L11" i="1"/>
  <c r="L10" i="1"/>
  <c r="L9" i="1"/>
  <c r="L8" i="1"/>
  <c r="L7" i="1"/>
  <c r="J11" i="1"/>
  <c r="J10" i="1"/>
  <c r="J9" i="1"/>
  <c r="J8" i="1"/>
  <c r="J7" i="1"/>
  <c r="H11" i="1"/>
  <c r="H10" i="1"/>
  <c r="H9" i="1"/>
  <c r="H8" i="1"/>
  <c r="H7" i="1"/>
  <c r="N11" i="1"/>
  <c r="N10" i="1"/>
  <c r="N9" i="1"/>
  <c r="N8" i="1"/>
  <c r="N7" i="1"/>
  <c r="M9" i="1" l="1"/>
  <c r="O9" i="1" s="1"/>
  <c r="M14" i="1"/>
  <c r="O14" i="1" s="1"/>
  <c r="M10" i="1"/>
  <c r="O10" i="1" s="1"/>
  <c r="M15" i="1"/>
  <c r="O15" i="1" s="1"/>
  <c r="M7" i="1"/>
  <c r="O7" i="1" s="1"/>
  <c r="M11" i="1"/>
  <c r="O11" i="1" s="1"/>
  <c r="M12" i="1"/>
  <c r="O12" i="1" s="1"/>
  <c r="M16" i="1"/>
  <c r="O16" i="1" s="1"/>
  <c r="M8" i="1"/>
  <c r="O8" i="1" s="1"/>
  <c r="M13" i="1"/>
  <c r="O13" i="1" s="1"/>
  <c r="L3" i="1"/>
  <c r="N3" i="1"/>
  <c r="L4" i="1"/>
  <c r="N4" i="1"/>
  <c r="L5" i="1"/>
  <c r="N5" i="1"/>
  <c r="L6" i="1"/>
  <c r="N6" i="1"/>
  <c r="J3" i="1"/>
  <c r="J4" i="1"/>
  <c r="J5" i="1"/>
  <c r="J6" i="1"/>
  <c r="H3" i="1"/>
  <c r="H4" i="1"/>
  <c r="H5" i="1"/>
  <c r="H6" i="1"/>
  <c r="N2" i="1"/>
  <c r="L2" i="1"/>
  <c r="J2" i="1"/>
  <c r="H2" i="1"/>
  <c r="M5" i="1" l="1"/>
  <c r="O5" i="1" s="1"/>
  <c r="M6" i="1"/>
  <c r="O6" i="1" s="1"/>
  <c r="M4" i="1"/>
  <c r="O4" i="1" s="1"/>
  <c r="M3" i="1"/>
  <c r="O3" i="1" s="1"/>
  <c r="M2" i="1"/>
  <c r="O2" i="1" s="1"/>
</calcChain>
</file>

<file path=xl/sharedStrings.xml><?xml version="1.0" encoding="utf-8"?>
<sst xmlns="http://schemas.openxmlformats.org/spreadsheetml/2006/main" count="35" uniqueCount="19">
  <si>
    <t>Round</t>
  </si>
  <si>
    <t>Units produced</t>
  </si>
  <si>
    <t>Cost of desk</t>
  </si>
  <si>
    <t>Cost of scissors</t>
  </si>
  <si>
    <t>Sticks used</t>
  </si>
  <si>
    <t>Cost of sticks</t>
  </si>
  <si>
    <t>People used</t>
  </si>
  <si>
    <t>Cost of labor</t>
  </si>
  <si>
    <t>Total cost</t>
  </si>
  <si>
    <t>Total revenue</t>
  </si>
  <si>
    <t>Viable units produced</t>
  </si>
  <si>
    <t>Profit</t>
  </si>
  <si>
    <t>Corners used</t>
  </si>
  <si>
    <t>Cost of corners</t>
  </si>
  <si>
    <t>Firm</t>
  </si>
  <si>
    <t>Tyler</t>
  </si>
  <si>
    <t>Norm</t>
  </si>
  <si>
    <t>Abby</t>
  </si>
  <si>
    <t>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</si>
</sst>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795-1580-0E43-8C09-15453528C8B5}">
  <dimension ref="A1:O21"/>
  <sheetViews>
    <sheetView tabSelected="1" zoomScale="124" zoomScaleNormal="124" workbookViewId="0">
      <selection activeCell="A17" sqref="A17"/>
    </sheetView>
  </sheetViews>
  <sheetFormatPr baseColWidth="10" defaultRowHeight="16" x14ac:dyDescent="0.2"/>
  <cols>
    <col min="2" max="2" width="7.5" style="4" customWidth="1"/>
    <col min="3" max="4" width="10.83203125" style="4"/>
    <col min="5" max="6" width="10.83203125" style="5"/>
    <col min="7" max="7" width="10.83203125" style="4"/>
    <col min="8" max="8" width="10.83203125" style="5"/>
    <col min="9" max="9" width="10.83203125" style="4"/>
    <col min="10" max="10" width="10.83203125" style="5"/>
    <col min="11" max="11" width="10.83203125" style="4"/>
    <col min="12" max="14" width="10.83203125" style="5"/>
    <col min="15" max="15" width="10.83203125" style="6"/>
  </cols>
  <sheetData>
    <row r="1" spans="1:15" s="1" customFormat="1" ht="34" x14ac:dyDescent="0.2">
      <c r="A1" s="1" t="s">
        <v>14</v>
      </c>
      <c r="B1" s="2" t="s">
        <v>0</v>
      </c>
      <c r="C1" s="2" t="s">
        <v>1</v>
      </c>
      <c r="D1" s="2" t="s">
        <v>10</v>
      </c>
      <c r="E1" s="3" t="s">
        <v>2</v>
      </c>
      <c r="F1" s="3" t="s">
        <v>3</v>
      </c>
      <c r="G1" s="2" t="s">
        <v>4</v>
      </c>
      <c r="H1" s="3" t="s">
        <v>5</v>
      </c>
      <c r="I1" s="2" t="s">
        <v>12</v>
      </c>
      <c r="J1" s="3" t="s">
        <v>13</v>
      </c>
      <c r="K1" s="2" t="s">
        <v>6</v>
      </c>
      <c r="L1" s="3" t="s">
        <v>7</v>
      </c>
      <c r="M1" s="3" t="s">
        <v>8</v>
      </c>
      <c r="N1" s="3" t="s">
        <v>9</v>
      </c>
      <c r="O1" s="3" t="s">
        <v>11</v>
      </c>
    </row>
    <row r="2" spans="1:15" x14ac:dyDescent="0.2">
      <c r="A2" t="s">
        <v>15</v>
      </c>
      <c r="B2" s="8">
        <v>1</v>
      </c>
      <c r="C2" s="8">
        <v>1</v>
      </c>
      <c r="D2" s="8">
        <v>1</v>
      </c>
      <c r="E2" s="7">
        <v>1</v>
      </c>
      <c r="F2" s="7">
        <v>0.5</v>
      </c>
      <c r="G2" s="8">
        <v>6</v>
      </c>
      <c r="H2" s="7">
        <f>0.1*G2</f>
        <v>0.60000000000000009</v>
      </c>
      <c r="I2" s="8">
        <v>5</v>
      </c>
      <c r="J2" s="7">
        <f>0.05*I2</f>
        <v>0.25</v>
      </c>
      <c r="K2" s="8">
        <v>1</v>
      </c>
      <c r="L2" s="5">
        <f>0.4*K2</f>
        <v>0.4</v>
      </c>
      <c r="M2" s="5">
        <f t="shared" ref="M2:M16" si="0">E2+F2+H2+J2+L2</f>
        <v>2.75</v>
      </c>
      <c r="N2" s="5">
        <f t="shared" ref="N2:N16" si="1">D2*2</f>
        <v>2</v>
      </c>
      <c r="O2" s="6">
        <f>N2-M2</f>
        <v>-0.75</v>
      </c>
    </row>
    <row r="3" spans="1:15" x14ac:dyDescent="0.2">
      <c r="A3" t="s">
        <v>15</v>
      </c>
      <c r="B3" s="8">
        <v>2</v>
      </c>
      <c r="C3" s="8">
        <v>2</v>
      </c>
      <c r="D3" s="8">
        <v>2</v>
      </c>
      <c r="E3" s="7">
        <v>1</v>
      </c>
      <c r="F3" s="7">
        <v>0.5</v>
      </c>
      <c r="G3" s="8">
        <v>8</v>
      </c>
      <c r="H3" s="7">
        <f t="shared" ref="H3:H16" si="2">0.1*G3</f>
        <v>0.8</v>
      </c>
      <c r="I3" s="8">
        <v>8</v>
      </c>
      <c r="J3" s="7">
        <f t="shared" ref="J3:J16" si="3">0.05*I3</f>
        <v>0.4</v>
      </c>
      <c r="K3" s="8">
        <v>2</v>
      </c>
      <c r="L3" s="5">
        <f t="shared" ref="L3:L16" si="4">0.4*K3</f>
        <v>0.8</v>
      </c>
      <c r="M3" s="5">
        <f t="shared" si="0"/>
        <v>3.5</v>
      </c>
      <c r="N3" s="5">
        <f t="shared" si="1"/>
        <v>4</v>
      </c>
      <c r="O3" s="6">
        <f t="shared" ref="O3:O16" si="5">N3-M3</f>
        <v>0.5</v>
      </c>
    </row>
    <row r="4" spans="1:15" x14ac:dyDescent="0.2">
      <c r="A4" t="s">
        <v>15</v>
      </c>
      <c r="B4" s="8">
        <v>3</v>
      </c>
      <c r="C4" s="8">
        <v>4</v>
      </c>
      <c r="D4" s="8">
        <v>4</v>
      </c>
      <c r="E4" s="7">
        <v>1</v>
      </c>
      <c r="F4" s="7">
        <v>0.5</v>
      </c>
      <c r="G4" s="8">
        <v>20</v>
      </c>
      <c r="H4" s="7">
        <f t="shared" si="2"/>
        <v>2</v>
      </c>
      <c r="I4" s="8">
        <v>20</v>
      </c>
      <c r="J4" s="7">
        <f t="shared" si="3"/>
        <v>1</v>
      </c>
      <c r="K4" s="8">
        <v>4</v>
      </c>
      <c r="L4" s="5">
        <f t="shared" si="4"/>
        <v>1.6</v>
      </c>
      <c r="M4" s="5">
        <f t="shared" si="0"/>
        <v>6.1</v>
      </c>
      <c r="N4" s="5">
        <f t="shared" si="1"/>
        <v>8</v>
      </c>
      <c r="O4" s="6">
        <f t="shared" si="5"/>
        <v>1.9000000000000004</v>
      </c>
    </row>
    <row r="5" spans="1:15" x14ac:dyDescent="0.2">
      <c r="A5" t="s">
        <v>15</v>
      </c>
      <c r="B5" s="8">
        <v>4</v>
      </c>
      <c r="C5" s="8">
        <v>5</v>
      </c>
      <c r="D5" s="8">
        <v>5</v>
      </c>
      <c r="E5" s="7">
        <v>1</v>
      </c>
      <c r="F5" s="7">
        <v>0.5</v>
      </c>
      <c r="G5" s="8">
        <v>20</v>
      </c>
      <c r="H5" s="7">
        <f t="shared" si="2"/>
        <v>2</v>
      </c>
      <c r="I5" s="8">
        <v>21</v>
      </c>
      <c r="J5" s="7">
        <f t="shared" si="3"/>
        <v>1.05</v>
      </c>
      <c r="K5" s="8">
        <v>5</v>
      </c>
      <c r="L5" s="5">
        <f t="shared" si="4"/>
        <v>2</v>
      </c>
      <c r="M5" s="5">
        <f t="shared" si="0"/>
        <v>6.55</v>
      </c>
      <c r="N5" s="5">
        <f t="shared" si="1"/>
        <v>10</v>
      </c>
      <c r="O5" s="6">
        <f t="shared" si="5"/>
        <v>3.45</v>
      </c>
    </row>
    <row r="6" spans="1:15" x14ac:dyDescent="0.2">
      <c r="A6" t="s">
        <v>15</v>
      </c>
      <c r="B6" s="8">
        <v>5</v>
      </c>
      <c r="C6" s="8">
        <v>6</v>
      </c>
      <c r="D6" s="8">
        <v>6</v>
      </c>
      <c r="E6" s="7">
        <v>1</v>
      </c>
      <c r="F6" s="7">
        <v>0.5</v>
      </c>
      <c r="G6" s="8">
        <v>24</v>
      </c>
      <c r="H6" s="7">
        <f t="shared" si="2"/>
        <v>2.4000000000000004</v>
      </c>
      <c r="I6" s="8">
        <v>24</v>
      </c>
      <c r="J6" s="7">
        <f t="shared" si="3"/>
        <v>1.2000000000000002</v>
      </c>
      <c r="K6" s="8">
        <v>5</v>
      </c>
      <c r="L6" s="5">
        <f t="shared" si="4"/>
        <v>2</v>
      </c>
      <c r="M6" s="5">
        <f t="shared" si="0"/>
        <v>7.1000000000000005</v>
      </c>
      <c r="N6" s="5">
        <f t="shared" si="1"/>
        <v>12</v>
      </c>
      <c r="O6" s="6">
        <f t="shared" si="5"/>
        <v>4.8999999999999995</v>
      </c>
    </row>
    <row r="7" spans="1:15" x14ac:dyDescent="0.2">
      <c r="A7" t="s">
        <v>16</v>
      </c>
      <c r="B7" s="8">
        <v>1</v>
      </c>
      <c r="C7" s="8">
        <v>1</v>
      </c>
      <c r="D7" s="8">
        <v>1</v>
      </c>
      <c r="E7" s="7">
        <v>1</v>
      </c>
      <c r="F7" s="7">
        <v>0.5</v>
      </c>
      <c r="G7" s="8">
        <v>4</v>
      </c>
      <c r="H7" s="7">
        <f t="shared" si="2"/>
        <v>0.4</v>
      </c>
      <c r="I7" s="8">
        <v>4</v>
      </c>
      <c r="J7" s="7">
        <f t="shared" si="3"/>
        <v>0.2</v>
      </c>
      <c r="K7" s="8">
        <v>1</v>
      </c>
      <c r="L7" s="5">
        <f t="shared" si="4"/>
        <v>0.4</v>
      </c>
      <c r="M7" s="5">
        <f t="shared" si="0"/>
        <v>2.5</v>
      </c>
      <c r="N7" s="5">
        <f t="shared" si="1"/>
        <v>2</v>
      </c>
      <c r="O7" s="6">
        <f t="shared" si="5"/>
        <v>-0.5</v>
      </c>
    </row>
    <row r="8" spans="1:15" x14ac:dyDescent="0.2">
      <c r="A8" t="s">
        <v>16</v>
      </c>
      <c r="B8" s="4">
        <v>2</v>
      </c>
      <c r="C8" s="4">
        <v>1</v>
      </c>
      <c r="D8" s="4">
        <v>1</v>
      </c>
      <c r="E8" s="7">
        <v>1</v>
      </c>
      <c r="F8" s="7">
        <v>0.5</v>
      </c>
      <c r="G8" s="4">
        <v>10</v>
      </c>
      <c r="H8" s="5">
        <f t="shared" si="2"/>
        <v>1</v>
      </c>
      <c r="I8" s="4">
        <v>10</v>
      </c>
      <c r="J8" s="5">
        <f t="shared" si="3"/>
        <v>0.5</v>
      </c>
      <c r="K8" s="4">
        <v>2</v>
      </c>
      <c r="L8" s="5">
        <f t="shared" si="4"/>
        <v>0.8</v>
      </c>
      <c r="M8" s="5">
        <f t="shared" si="0"/>
        <v>3.8</v>
      </c>
      <c r="N8" s="5">
        <f t="shared" si="1"/>
        <v>2</v>
      </c>
      <c r="O8" s="6">
        <f t="shared" si="5"/>
        <v>-1.7999999999999998</v>
      </c>
    </row>
    <row r="9" spans="1:15" x14ac:dyDescent="0.2">
      <c r="A9" t="s">
        <v>16</v>
      </c>
      <c r="B9" s="4">
        <v>3</v>
      </c>
      <c r="C9" s="4">
        <v>4</v>
      </c>
      <c r="D9" s="4">
        <v>4</v>
      </c>
      <c r="E9" s="7">
        <v>1</v>
      </c>
      <c r="F9" s="7">
        <v>0.5</v>
      </c>
      <c r="G9" s="4">
        <v>16</v>
      </c>
      <c r="H9" s="5">
        <f t="shared" si="2"/>
        <v>1.6</v>
      </c>
      <c r="I9" s="4">
        <v>16</v>
      </c>
      <c r="J9" s="5">
        <f t="shared" si="3"/>
        <v>0.8</v>
      </c>
      <c r="K9" s="4">
        <v>4</v>
      </c>
      <c r="L9" s="5">
        <f t="shared" si="4"/>
        <v>1.6</v>
      </c>
      <c r="M9" s="5">
        <f t="shared" si="0"/>
        <v>5.5</v>
      </c>
      <c r="N9" s="5">
        <f t="shared" si="1"/>
        <v>8</v>
      </c>
      <c r="O9" s="6">
        <f t="shared" si="5"/>
        <v>2.5</v>
      </c>
    </row>
    <row r="10" spans="1:15" x14ac:dyDescent="0.2">
      <c r="A10" t="s">
        <v>16</v>
      </c>
      <c r="B10" s="4">
        <v>4</v>
      </c>
      <c r="C10" s="4">
        <v>5</v>
      </c>
      <c r="D10" s="4">
        <v>5</v>
      </c>
      <c r="E10" s="7">
        <v>1</v>
      </c>
      <c r="F10" s="7">
        <v>0.5</v>
      </c>
      <c r="G10" s="4">
        <v>20</v>
      </c>
      <c r="H10" s="5">
        <f t="shared" si="2"/>
        <v>2</v>
      </c>
      <c r="I10" s="4">
        <v>20</v>
      </c>
      <c r="J10" s="5">
        <f t="shared" si="3"/>
        <v>1</v>
      </c>
      <c r="K10" s="4">
        <v>6</v>
      </c>
      <c r="L10" s="5">
        <f t="shared" si="4"/>
        <v>2.4000000000000004</v>
      </c>
      <c r="M10" s="5">
        <f t="shared" si="0"/>
        <v>6.9</v>
      </c>
      <c r="N10" s="5">
        <f t="shared" si="1"/>
        <v>10</v>
      </c>
      <c r="O10" s="6">
        <f t="shared" si="5"/>
        <v>3.0999999999999996</v>
      </c>
    </row>
    <row r="11" spans="1:15" x14ac:dyDescent="0.2">
      <c r="A11" t="s">
        <v>16</v>
      </c>
      <c r="B11" s="4">
        <v>5</v>
      </c>
      <c r="C11" s="4">
        <v>8</v>
      </c>
      <c r="D11" s="4">
        <v>8</v>
      </c>
      <c r="E11" s="7">
        <v>1</v>
      </c>
      <c r="F11" s="7">
        <v>0.5</v>
      </c>
      <c r="G11" s="4">
        <v>32</v>
      </c>
      <c r="H11" s="5">
        <f t="shared" si="2"/>
        <v>3.2</v>
      </c>
      <c r="I11" s="4">
        <v>32</v>
      </c>
      <c r="J11" s="5">
        <f t="shared" si="3"/>
        <v>1.6</v>
      </c>
      <c r="K11" s="4">
        <v>6</v>
      </c>
      <c r="L11" s="5">
        <f t="shared" si="4"/>
        <v>2.4000000000000004</v>
      </c>
      <c r="M11" s="5">
        <f t="shared" si="0"/>
        <v>8.7000000000000011</v>
      </c>
      <c r="N11" s="5">
        <f t="shared" si="1"/>
        <v>16</v>
      </c>
      <c r="O11" s="6">
        <f t="shared" si="5"/>
        <v>7.2999999999999989</v>
      </c>
    </row>
    <row r="12" spans="1:15" x14ac:dyDescent="0.2">
      <c r="A12" t="s">
        <v>17</v>
      </c>
      <c r="B12" s="4">
        <v>1</v>
      </c>
      <c r="C12" s="4">
        <v>2</v>
      </c>
      <c r="D12" s="4">
        <v>1</v>
      </c>
      <c r="E12" s="7">
        <v>1</v>
      </c>
      <c r="F12" s="7">
        <v>0.5</v>
      </c>
      <c r="G12" s="4">
        <v>8</v>
      </c>
      <c r="H12" s="5">
        <f t="shared" si="2"/>
        <v>0.8</v>
      </c>
      <c r="I12" s="4">
        <v>8</v>
      </c>
      <c r="J12" s="5">
        <f t="shared" si="3"/>
        <v>0.4</v>
      </c>
      <c r="K12" s="4">
        <v>1</v>
      </c>
      <c r="L12" s="5">
        <f t="shared" si="4"/>
        <v>0.4</v>
      </c>
      <c r="M12" s="5">
        <f t="shared" si="0"/>
        <v>3.0999999999999996</v>
      </c>
      <c r="N12" s="5">
        <f t="shared" si="1"/>
        <v>2</v>
      </c>
      <c r="O12" s="6">
        <f t="shared" si="5"/>
        <v>-1.0999999999999996</v>
      </c>
    </row>
    <row r="13" spans="1:15" x14ac:dyDescent="0.2">
      <c r="A13" t="s">
        <v>17</v>
      </c>
      <c r="B13" s="4">
        <v>2</v>
      </c>
      <c r="C13" s="4">
        <v>5</v>
      </c>
      <c r="D13" s="4">
        <v>3</v>
      </c>
      <c r="E13" s="7">
        <v>1</v>
      </c>
      <c r="F13" s="7">
        <v>0.5</v>
      </c>
      <c r="G13" s="4">
        <v>18</v>
      </c>
      <c r="H13" s="5">
        <f t="shared" si="2"/>
        <v>1.8</v>
      </c>
      <c r="I13" s="4">
        <v>16</v>
      </c>
      <c r="J13" s="5">
        <f t="shared" si="3"/>
        <v>0.8</v>
      </c>
      <c r="K13" s="4">
        <v>2</v>
      </c>
      <c r="L13" s="5">
        <f t="shared" si="4"/>
        <v>0.8</v>
      </c>
      <c r="M13" s="5">
        <f t="shared" si="0"/>
        <v>4.8999999999999995</v>
      </c>
      <c r="N13" s="5">
        <f t="shared" si="1"/>
        <v>6</v>
      </c>
      <c r="O13" s="6">
        <f t="shared" si="5"/>
        <v>1.1000000000000005</v>
      </c>
    </row>
    <row r="14" spans="1:15" x14ac:dyDescent="0.2">
      <c r="A14" t="s">
        <v>17</v>
      </c>
      <c r="B14" s="4">
        <v>3</v>
      </c>
      <c r="C14" s="4">
        <v>7</v>
      </c>
      <c r="D14" s="4">
        <v>7</v>
      </c>
      <c r="E14" s="7">
        <v>1</v>
      </c>
      <c r="F14" s="7">
        <v>0.5</v>
      </c>
      <c r="G14" s="4">
        <v>32</v>
      </c>
      <c r="H14" s="5">
        <f t="shared" si="2"/>
        <v>3.2</v>
      </c>
      <c r="I14" s="4">
        <v>32</v>
      </c>
      <c r="J14" s="5">
        <f t="shared" si="3"/>
        <v>1.6</v>
      </c>
      <c r="K14" s="4">
        <v>4</v>
      </c>
      <c r="L14" s="5">
        <f t="shared" si="4"/>
        <v>1.6</v>
      </c>
      <c r="M14" s="5">
        <f t="shared" si="0"/>
        <v>7.9</v>
      </c>
      <c r="N14" s="5">
        <f t="shared" si="1"/>
        <v>14</v>
      </c>
      <c r="O14" s="6">
        <f t="shared" si="5"/>
        <v>6.1</v>
      </c>
    </row>
    <row r="15" spans="1:15" x14ac:dyDescent="0.2">
      <c r="A15" t="s">
        <v>17</v>
      </c>
      <c r="B15" s="4">
        <v>4</v>
      </c>
      <c r="C15" s="4">
        <v>8</v>
      </c>
      <c r="D15" s="4">
        <v>8</v>
      </c>
      <c r="E15" s="7">
        <v>1</v>
      </c>
      <c r="F15" s="7">
        <v>0.5</v>
      </c>
      <c r="G15" s="4">
        <v>32</v>
      </c>
      <c r="H15" s="5">
        <f t="shared" si="2"/>
        <v>3.2</v>
      </c>
      <c r="I15" s="4">
        <v>32</v>
      </c>
      <c r="J15" s="5">
        <f t="shared" si="3"/>
        <v>1.6</v>
      </c>
      <c r="K15" s="4">
        <v>5</v>
      </c>
      <c r="L15" s="5">
        <f t="shared" si="4"/>
        <v>2</v>
      </c>
      <c r="M15" s="5">
        <f t="shared" si="0"/>
        <v>8.3000000000000007</v>
      </c>
      <c r="N15" s="5">
        <f t="shared" si="1"/>
        <v>16</v>
      </c>
      <c r="O15" s="6">
        <f t="shared" si="5"/>
        <v>7.6999999999999993</v>
      </c>
    </row>
    <row r="16" spans="1:15" x14ac:dyDescent="0.2">
      <c r="A16" t="s">
        <v>17</v>
      </c>
      <c r="B16" s="4">
        <v>5</v>
      </c>
      <c r="C16" s="4">
        <v>9</v>
      </c>
      <c r="D16" s="4">
        <v>7</v>
      </c>
      <c r="E16" s="7">
        <v>1</v>
      </c>
      <c r="F16" s="7">
        <v>0.5</v>
      </c>
      <c r="G16" s="4">
        <v>40</v>
      </c>
      <c r="H16" s="5">
        <f t="shared" si="2"/>
        <v>4</v>
      </c>
      <c r="I16" s="4">
        <v>40</v>
      </c>
      <c r="J16" s="5">
        <f t="shared" si="3"/>
        <v>2</v>
      </c>
      <c r="K16" s="4">
        <v>6</v>
      </c>
      <c r="L16" s="5">
        <f t="shared" si="4"/>
        <v>2.4000000000000004</v>
      </c>
      <c r="M16" s="5">
        <f t="shared" si="0"/>
        <v>9.9</v>
      </c>
      <c r="N16" s="5">
        <f t="shared" si="1"/>
        <v>14</v>
      </c>
      <c r="O16" s="6">
        <f t="shared" si="5"/>
        <v>4.0999999999999996</v>
      </c>
    </row>
    <row r="17" spans="1:15" x14ac:dyDescent="0.2">
      <c r="A17" t="s">
        <v>18</v>
      </c>
      <c r="B17" s="4">
        <v>1</v>
      </c>
      <c r="C17" s="4">
        <v>1</v>
      </c>
      <c r="D17" s="4">
        <v>1</v>
      </c>
      <c r="E17" s="7">
        <v>1</v>
      </c>
      <c r="F17" s="7">
        <v>0.5</v>
      </c>
      <c r="G17" s="4">
        <v>4</v>
      </c>
      <c r="H17" s="5">
        <f t="shared" ref="H17:H21" si="6">0.1*G17</f>
        <v>0.4</v>
      </c>
      <c r="I17" s="4">
        <v>4</v>
      </c>
      <c r="J17" s="5">
        <f t="shared" ref="J17:J21" si="7">0.05*I17</f>
        <v>0.2</v>
      </c>
      <c r="K17" s="4">
        <v>1</v>
      </c>
      <c r="L17" s="5">
        <f t="shared" ref="L17:L21" si="8">0.4*K17</f>
        <v>0.4</v>
      </c>
      <c r="M17" s="5">
        <f t="shared" ref="M17:M21" si="9">E17+F17+H17+J17+L17</f>
        <v>2.5</v>
      </c>
      <c r="N17" s="5">
        <f t="shared" ref="N17:N21" si="10">D17*2</f>
        <v>2</v>
      </c>
      <c r="O17" s="6">
        <f t="shared" ref="O17:O21" si="11">N17-M17</f>
        <v>-0.5</v>
      </c>
    </row>
    <row r="18" spans="1:15" x14ac:dyDescent="0.2">
      <c r="A18" t="s">
        <v>18</v>
      </c>
      <c r="B18" s="4">
        <v>2</v>
      </c>
      <c r="C18" s="4">
        <v>2</v>
      </c>
      <c r="D18" s="4">
        <v>2</v>
      </c>
      <c r="E18" s="7">
        <v>1</v>
      </c>
      <c r="F18" s="7">
        <v>0.5</v>
      </c>
      <c r="G18" s="4">
        <v>8</v>
      </c>
      <c r="H18" s="5">
        <f t="shared" si="6"/>
        <v>0.8</v>
      </c>
      <c r="I18" s="4">
        <v>8</v>
      </c>
      <c r="J18" s="5">
        <f t="shared" si="7"/>
        <v>0.4</v>
      </c>
      <c r="K18" s="4">
        <v>2</v>
      </c>
      <c r="L18" s="5">
        <f t="shared" si="8"/>
        <v>0.8</v>
      </c>
      <c r="M18" s="5">
        <f t="shared" si="9"/>
        <v>3.5</v>
      </c>
      <c r="N18" s="5">
        <f t="shared" si="10"/>
        <v>4</v>
      </c>
      <c r="O18" s="6">
        <f t="shared" si="11"/>
        <v>0.5</v>
      </c>
    </row>
    <row r="19" spans="1:15" x14ac:dyDescent="0.2">
      <c r="A19" t="s">
        <v>18</v>
      </c>
      <c r="B19" s="4">
        <v>3</v>
      </c>
      <c r="C19" s="4">
        <v>4</v>
      </c>
      <c r="D19" s="4">
        <v>4</v>
      </c>
      <c r="E19" s="7">
        <v>1</v>
      </c>
      <c r="F19" s="7">
        <v>0.5</v>
      </c>
      <c r="G19" s="4">
        <v>16</v>
      </c>
      <c r="H19" s="5">
        <f t="shared" si="6"/>
        <v>1.6</v>
      </c>
      <c r="I19" s="4">
        <v>16</v>
      </c>
      <c r="J19" s="5">
        <f t="shared" si="7"/>
        <v>0.8</v>
      </c>
      <c r="K19" s="4">
        <v>5</v>
      </c>
      <c r="L19" s="5">
        <f t="shared" si="8"/>
        <v>2</v>
      </c>
      <c r="M19" s="5">
        <f t="shared" si="9"/>
        <v>5.9</v>
      </c>
      <c r="N19" s="5">
        <f t="shared" si="10"/>
        <v>8</v>
      </c>
      <c r="O19" s="6">
        <f t="shared" si="11"/>
        <v>2.0999999999999996</v>
      </c>
    </row>
    <row r="20" spans="1:15" x14ac:dyDescent="0.2">
      <c r="A20" t="s">
        <v>18</v>
      </c>
      <c r="B20" s="4">
        <v>4</v>
      </c>
      <c r="C20" s="4">
        <v>8</v>
      </c>
      <c r="D20" s="4">
        <v>8</v>
      </c>
      <c r="E20" s="7">
        <v>1</v>
      </c>
      <c r="F20" s="7">
        <v>0.5</v>
      </c>
      <c r="G20" s="4">
        <v>32</v>
      </c>
      <c r="H20" s="5">
        <f t="shared" si="6"/>
        <v>3.2</v>
      </c>
      <c r="I20" s="4">
        <v>32</v>
      </c>
      <c r="J20" s="5">
        <f t="shared" si="7"/>
        <v>1.6</v>
      </c>
      <c r="K20" s="4">
        <v>5</v>
      </c>
      <c r="L20" s="5">
        <f t="shared" si="8"/>
        <v>2</v>
      </c>
      <c r="M20" s="5">
        <f t="shared" si="9"/>
        <v>8.3000000000000007</v>
      </c>
      <c r="N20" s="5">
        <f t="shared" si="10"/>
        <v>16</v>
      </c>
      <c r="O20" s="6">
        <f t="shared" si="11"/>
        <v>7.6999999999999993</v>
      </c>
    </row>
    <row r="21" spans="1:15" x14ac:dyDescent="0.2">
      <c r="A21" t="s">
        <v>18</v>
      </c>
      <c r="B21" s="4">
        <v>5</v>
      </c>
      <c r="C21" s="4">
        <v>10</v>
      </c>
      <c r="D21" s="4">
        <v>9</v>
      </c>
      <c r="E21" s="7">
        <v>1</v>
      </c>
      <c r="F21" s="7">
        <v>0.5</v>
      </c>
      <c r="G21" s="4">
        <v>36</v>
      </c>
      <c r="H21" s="5">
        <f t="shared" si="6"/>
        <v>3.6</v>
      </c>
      <c r="I21" s="4">
        <v>36</v>
      </c>
      <c r="J21" s="5">
        <f t="shared" si="7"/>
        <v>1.8</v>
      </c>
      <c r="K21" s="4">
        <v>5</v>
      </c>
      <c r="L21" s="5">
        <f t="shared" si="8"/>
        <v>2</v>
      </c>
      <c r="M21" s="5">
        <f t="shared" si="9"/>
        <v>8.8999999999999986</v>
      </c>
      <c r="N21" s="5">
        <f t="shared" si="10"/>
        <v>18</v>
      </c>
      <c r="O21" s="6">
        <f t="shared" si="11"/>
        <v>9.1000000000000014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2018-02-12T04:26:57Z</dcterms:created>
  <dcterms:modified xsi:type="dcterms:W3CDTF">2019-02-28T16:41:18Z</dcterms:modified>
</cp:coreProperties>
</file>