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AEDE3A5A-0A36-D044-A22C-996164430A12}" xr6:coauthVersionLast="47" xr6:coauthVersionMax="47" xr10:uidLastSave="{00000000-0000-0000-0000-000000000000}"/>
  <bookViews>
    <workbookView xWindow="15360" yWindow="-19540" windowWidth="31900" windowHeight="17460" xr2:uid="{7E24026B-E3DD-6540-9D66-51DEF05BA955}"/>
  </bookViews>
  <sheets>
    <sheet name="Blank" sheetId="3" r:id="rId1"/>
    <sheet name="Completed" sheetId="1" r:id="rId2"/>
    <sheet name="raw_data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7" i="1"/>
  <c r="H33" i="1" s="1"/>
  <c r="D37" i="1"/>
  <c r="C37" i="1"/>
  <c r="E37" i="1" s="1"/>
  <c r="D15" i="1"/>
  <c r="C15" i="1"/>
  <c r="E5" i="1"/>
  <c r="C19" i="1" s="1"/>
  <c r="E6" i="1"/>
  <c r="E7" i="1"/>
  <c r="E8" i="1"/>
  <c r="E9" i="1"/>
  <c r="E10" i="1"/>
  <c r="E11" i="1"/>
  <c r="E12" i="1"/>
  <c r="E13" i="1"/>
  <c r="E4" i="1"/>
  <c r="C18" i="1" s="1"/>
  <c r="C20" i="1" l="1"/>
  <c r="E15" i="1"/>
</calcChain>
</file>

<file path=xl/sharedStrings.xml><?xml version="1.0" encoding="utf-8"?>
<sst xmlns="http://schemas.openxmlformats.org/spreadsheetml/2006/main" count="124" uniqueCount="30">
  <si>
    <t>Person</t>
  </si>
  <si>
    <t>Individual causal effect</t>
  </si>
  <si>
    <t>Score with tutoring program</t>
  </si>
  <si>
    <t>Score without tutoring program</t>
  </si>
  <si>
    <t>Tutoring program</t>
  </si>
  <si>
    <t>i</t>
  </si>
  <si>
    <t>(Score | Program = yes)</t>
  </si>
  <si>
    <t>(Score | Program = no)</t>
  </si>
  <si>
    <r>
      <t>D</t>
    </r>
    <r>
      <rPr>
        <b/>
        <vertAlign val="subscript"/>
        <sz val="12"/>
        <color theme="1"/>
        <rFont val="Aptos Narrow (Body)"/>
      </rPr>
      <t>i</t>
    </r>
  </si>
  <si>
    <r>
      <t>Y</t>
    </r>
    <r>
      <rPr>
        <b/>
        <vertAlign val="subscript"/>
        <sz val="12"/>
        <color theme="1"/>
        <rFont val="Aptos Narrow (Body)"/>
      </rPr>
      <t>i</t>
    </r>
    <r>
      <rPr>
        <b/>
        <vertAlign val="superscript"/>
        <sz val="12"/>
        <color theme="1"/>
        <rFont val="Aptos Narrow (Body)"/>
      </rPr>
      <t>1</t>
    </r>
  </si>
  <si>
    <r>
      <t>Y</t>
    </r>
    <r>
      <rPr>
        <b/>
        <vertAlign val="subscript"/>
        <sz val="12"/>
        <color theme="1"/>
        <rFont val="Aptos Narrow (Body)"/>
      </rPr>
      <t>i</t>
    </r>
    <r>
      <rPr>
        <b/>
        <vertAlign val="superscript"/>
        <sz val="12"/>
        <color theme="1"/>
        <rFont val="Aptos Narrow (Body)"/>
      </rPr>
      <t>0</t>
    </r>
  </si>
  <si>
    <r>
      <t>δ</t>
    </r>
    <r>
      <rPr>
        <b/>
        <vertAlign val="subscript"/>
        <sz val="12"/>
        <color theme="1"/>
        <rFont val="Aptos Narrow (Body)"/>
      </rPr>
      <t>i</t>
    </r>
  </si>
  <si>
    <t>E[Yi1]</t>
  </si>
  <si>
    <t>E[Yi0]</t>
  </si>
  <si>
    <t>?</t>
  </si>
  <si>
    <t>ATE</t>
  </si>
  <si>
    <t>ATT</t>
  </si>
  <si>
    <t>ATU</t>
  </si>
  <si>
    <t>ATE = (π*ATT) + (π*ATU)</t>
  </si>
  <si>
    <t>Low grade</t>
  </si>
  <si>
    <r>
      <t>Z</t>
    </r>
    <r>
      <rPr>
        <b/>
        <vertAlign val="subscript"/>
        <sz val="12"/>
        <color theme="1"/>
        <rFont val="Aptos Narrow (Body)"/>
      </rPr>
      <t>i</t>
    </r>
  </si>
  <si>
    <r>
      <t>CATE</t>
    </r>
    <r>
      <rPr>
        <vertAlign val="subscript"/>
        <sz val="12"/>
        <color theme="1"/>
        <rFont val="Aptos Narrow (Body)"/>
      </rPr>
      <t>Low</t>
    </r>
  </si>
  <si>
    <r>
      <t>CATE</t>
    </r>
    <r>
      <rPr>
        <vertAlign val="subscript"/>
        <sz val="12"/>
        <color theme="1"/>
        <rFont val="Aptos Narrow (Body)"/>
      </rPr>
      <t>High</t>
    </r>
  </si>
  <si>
    <r>
      <t>ATE</t>
    </r>
    <r>
      <rPr>
        <vertAlign val="subscript"/>
        <sz val="12"/>
        <color theme="1"/>
        <rFont val="Aptos Narrow (Body)"/>
      </rPr>
      <t>Adjusted</t>
    </r>
  </si>
  <si>
    <t>person</t>
  </si>
  <si>
    <t>program</t>
  </si>
  <si>
    <t>outcome</t>
  </si>
  <si>
    <t>low_grade</t>
  </si>
  <si>
    <r>
      <t xml:space="preserve">Adapted from §4.1.3 in </t>
    </r>
    <r>
      <rPr>
        <i/>
        <sz val="12"/>
        <color theme="1"/>
        <rFont val="Aptos Narrow (Body)"/>
      </rPr>
      <t>Causal Inference: The Mixtape</t>
    </r>
  </si>
  <si>
    <t>https://mixtape.scunning.com/04-potential_outcomes#simple-difference-in-means-decomposition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</si>
</sst>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vertAlign val="subscript"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vertAlign val="superscript"/>
      <sz val="12"/>
      <color theme="1"/>
      <name val="Aptos Narrow (Body)"/>
    </font>
    <font>
      <sz val="12"/>
      <name val="Aptos Narrow"/>
      <family val="2"/>
      <scheme val="minor"/>
    </font>
    <font>
      <i/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21EB-B014-EC42-9B52-1652B94FEF9A}">
  <dimension ref="A1:H43"/>
  <sheetViews>
    <sheetView tabSelected="1" zoomScale="178" zoomScaleNormal="178" workbookViewId="0"/>
  </sheetViews>
  <sheetFormatPr baseColWidth="10" defaultRowHeight="16" x14ac:dyDescent="0.2"/>
  <cols>
    <col min="1" max="5" width="20.6640625" customWidth="1"/>
  </cols>
  <sheetData>
    <row r="1" spans="1:5" s="1" customFormat="1" ht="34" x14ac:dyDescent="0.2">
      <c r="A1" s="5" t="s">
        <v>0</v>
      </c>
      <c r="B1" s="5" t="s">
        <v>4</v>
      </c>
      <c r="C1" s="5" t="s">
        <v>2</v>
      </c>
      <c r="D1" s="5" t="s">
        <v>3</v>
      </c>
      <c r="E1" s="5" t="s">
        <v>1</v>
      </c>
    </row>
    <row r="2" spans="1:5" s="1" customFormat="1" ht="17" x14ac:dyDescent="0.2">
      <c r="A2" s="5"/>
      <c r="B2" s="5"/>
      <c r="C2" s="5" t="s">
        <v>6</v>
      </c>
      <c r="D2" s="5" t="s">
        <v>7</v>
      </c>
      <c r="E2" s="5"/>
    </row>
    <row r="3" spans="1:5" ht="21" thickBot="1" x14ac:dyDescent="0.3">
      <c r="A3" s="6" t="s">
        <v>5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5" x14ac:dyDescent="0.2">
      <c r="A4" s="2">
        <v>1</v>
      </c>
      <c r="B4" s="2">
        <v>1</v>
      </c>
      <c r="C4" s="3">
        <v>7</v>
      </c>
      <c r="D4" s="2">
        <v>1</v>
      </c>
      <c r="E4" s="2"/>
    </row>
    <row r="5" spans="1:5" x14ac:dyDescent="0.2">
      <c r="A5" s="2">
        <v>2</v>
      </c>
      <c r="B5" s="2">
        <v>0</v>
      </c>
      <c r="C5" s="2">
        <v>5</v>
      </c>
      <c r="D5" s="2">
        <v>6</v>
      </c>
      <c r="E5" s="2"/>
    </row>
    <row r="6" spans="1:5" x14ac:dyDescent="0.2">
      <c r="A6" s="2">
        <v>3</v>
      </c>
      <c r="B6" s="2">
        <v>1</v>
      </c>
      <c r="C6" s="2">
        <v>5</v>
      </c>
      <c r="D6" s="2">
        <v>1</v>
      </c>
      <c r="E6" s="2"/>
    </row>
    <row r="7" spans="1:5" x14ac:dyDescent="0.2">
      <c r="A7" s="2">
        <v>4</v>
      </c>
      <c r="B7" s="2">
        <v>0</v>
      </c>
      <c r="C7" s="2">
        <v>7</v>
      </c>
      <c r="D7" s="2">
        <v>8</v>
      </c>
      <c r="E7" s="2"/>
    </row>
    <row r="8" spans="1:5" x14ac:dyDescent="0.2">
      <c r="A8" s="2">
        <v>5</v>
      </c>
      <c r="B8" s="2">
        <v>1</v>
      </c>
      <c r="C8" s="2">
        <v>4</v>
      </c>
      <c r="D8" s="2">
        <v>2</v>
      </c>
      <c r="E8" s="2"/>
    </row>
    <row r="9" spans="1:5" x14ac:dyDescent="0.2">
      <c r="A9" s="2">
        <v>6</v>
      </c>
      <c r="B9" s="2">
        <v>1</v>
      </c>
      <c r="C9" s="2">
        <v>10</v>
      </c>
      <c r="D9" s="2">
        <v>1</v>
      </c>
      <c r="E9" s="2"/>
    </row>
    <row r="10" spans="1:5" x14ac:dyDescent="0.2">
      <c r="A10" s="2">
        <v>7</v>
      </c>
      <c r="B10" s="2">
        <v>0</v>
      </c>
      <c r="C10" s="2">
        <v>1</v>
      </c>
      <c r="D10" s="2">
        <v>10</v>
      </c>
      <c r="E10" s="2"/>
    </row>
    <row r="11" spans="1:5" x14ac:dyDescent="0.2">
      <c r="A11" s="2">
        <v>8</v>
      </c>
      <c r="B11" s="2">
        <v>0</v>
      </c>
      <c r="C11" s="2">
        <v>5</v>
      </c>
      <c r="D11" s="2">
        <v>6</v>
      </c>
      <c r="E11" s="2"/>
    </row>
    <row r="12" spans="1:5" x14ac:dyDescent="0.2">
      <c r="A12" s="2">
        <v>9</v>
      </c>
      <c r="B12" s="2">
        <v>0</v>
      </c>
      <c r="C12" s="2">
        <v>3</v>
      </c>
      <c r="D12" s="2">
        <v>7</v>
      </c>
      <c r="E12" s="2"/>
    </row>
    <row r="13" spans="1:5" ht="17" thickBot="1" x14ac:dyDescent="0.25">
      <c r="A13" s="4">
        <v>10</v>
      </c>
      <c r="B13" s="4">
        <v>1</v>
      </c>
      <c r="C13" s="4">
        <v>9</v>
      </c>
      <c r="D13" s="4">
        <v>8</v>
      </c>
      <c r="E13" s="4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 t="s">
        <v>15</v>
      </c>
      <c r="C15" s="2"/>
      <c r="D15" s="2"/>
      <c r="E15" s="2"/>
    </row>
    <row r="16" spans="1:5" x14ac:dyDescent="0.2">
      <c r="C16" t="s">
        <v>12</v>
      </c>
      <c r="D16" t="s">
        <v>13</v>
      </c>
    </row>
    <row r="18" spans="1:8" x14ac:dyDescent="0.2">
      <c r="B18" t="s">
        <v>16</v>
      </c>
    </row>
    <row r="19" spans="1:8" x14ac:dyDescent="0.2">
      <c r="B19" t="s">
        <v>17</v>
      </c>
    </row>
    <row r="20" spans="1:8" x14ac:dyDescent="0.2">
      <c r="B20" t="s">
        <v>18</v>
      </c>
    </row>
    <row r="22" spans="1:8" ht="34" x14ac:dyDescent="0.2">
      <c r="A22" s="5" t="s">
        <v>0</v>
      </c>
      <c r="B22" s="5" t="s">
        <v>4</v>
      </c>
      <c r="C22" s="5" t="s">
        <v>2</v>
      </c>
      <c r="D22" s="5" t="s">
        <v>3</v>
      </c>
      <c r="E22" s="5" t="s">
        <v>1</v>
      </c>
      <c r="F22" s="5" t="s">
        <v>19</v>
      </c>
    </row>
    <row r="23" spans="1:8" ht="17" x14ac:dyDescent="0.2">
      <c r="A23" s="5"/>
      <c r="B23" s="5"/>
      <c r="C23" s="5" t="s">
        <v>6</v>
      </c>
      <c r="D23" s="5" t="s">
        <v>7</v>
      </c>
      <c r="E23" s="5"/>
    </row>
    <row r="24" spans="1:8" ht="21" thickBot="1" x14ac:dyDescent="0.3">
      <c r="A24" s="6" t="s">
        <v>5</v>
      </c>
      <c r="B24" s="6" t="s">
        <v>8</v>
      </c>
      <c r="C24" s="6" t="s">
        <v>9</v>
      </c>
      <c r="D24" s="6" t="s">
        <v>10</v>
      </c>
      <c r="E24" s="6" t="s">
        <v>11</v>
      </c>
      <c r="F24" s="9" t="s">
        <v>20</v>
      </c>
    </row>
    <row r="25" spans="1:8" x14ac:dyDescent="0.2">
      <c r="A25" s="2">
        <v>1</v>
      </c>
      <c r="B25" s="2">
        <v>1</v>
      </c>
      <c r="C25" s="3">
        <v>7</v>
      </c>
      <c r="D25" s="7" t="s">
        <v>14</v>
      </c>
      <c r="E25" s="7" t="s">
        <v>14</v>
      </c>
      <c r="F25" s="3">
        <v>1</v>
      </c>
    </row>
    <row r="26" spans="1:8" ht="18" x14ac:dyDescent="0.25">
      <c r="A26" s="2">
        <v>2</v>
      </c>
      <c r="B26" s="2">
        <v>0</v>
      </c>
      <c r="C26" s="7" t="s">
        <v>14</v>
      </c>
      <c r="D26" s="2">
        <v>6</v>
      </c>
      <c r="E26" s="7" t="s">
        <v>14</v>
      </c>
      <c r="F26" s="2">
        <v>0</v>
      </c>
      <c r="H26" t="s">
        <v>21</v>
      </c>
    </row>
    <row r="27" spans="1:8" x14ac:dyDescent="0.2">
      <c r="A27" s="2">
        <v>3</v>
      </c>
      <c r="B27" s="2">
        <v>1</v>
      </c>
      <c r="C27" s="2">
        <v>5</v>
      </c>
      <c r="D27" s="2" t="s">
        <v>14</v>
      </c>
      <c r="E27" s="7" t="s">
        <v>14</v>
      </c>
      <c r="F27" s="2">
        <v>1</v>
      </c>
    </row>
    <row r="28" spans="1:8" x14ac:dyDescent="0.2">
      <c r="A28" s="2">
        <v>4</v>
      </c>
      <c r="B28" s="2">
        <v>0</v>
      </c>
      <c r="C28" s="7" t="s">
        <v>14</v>
      </c>
      <c r="D28" s="2">
        <v>8</v>
      </c>
      <c r="E28" s="7" t="s">
        <v>14</v>
      </c>
      <c r="F28" s="2">
        <v>1</v>
      </c>
    </row>
    <row r="29" spans="1:8" ht="18" x14ac:dyDescent="0.25">
      <c r="A29" s="2">
        <v>5</v>
      </c>
      <c r="B29" s="2">
        <v>1</v>
      </c>
      <c r="C29" s="2">
        <v>4</v>
      </c>
      <c r="D29" s="7" t="s">
        <v>14</v>
      </c>
      <c r="E29" s="7" t="s">
        <v>14</v>
      </c>
      <c r="F29" s="2">
        <v>1</v>
      </c>
      <c r="H29" t="s">
        <v>22</v>
      </c>
    </row>
    <row r="30" spans="1:8" x14ac:dyDescent="0.2">
      <c r="A30" s="2">
        <v>6</v>
      </c>
      <c r="B30" s="2">
        <v>1</v>
      </c>
      <c r="C30" s="2">
        <v>10</v>
      </c>
      <c r="D30" s="7" t="s">
        <v>14</v>
      </c>
      <c r="E30" s="7" t="s">
        <v>14</v>
      </c>
      <c r="F30" s="2">
        <v>1</v>
      </c>
    </row>
    <row r="31" spans="1:8" x14ac:dyDescent="0.2">
      <c r="A31" s="2">
        <v>7</v>
      </c>
      <c r="B31" s="2">
        <v>0</v>
      </c>
      <c r="C31" s="7" t="s">
        <v>14</v>
      </c>
      <c r="D31" s="2">
        <v>10</v>
      </c>
      <c r="E31" s="7" t="s">
        <v>14</v>
      </c>
      <c r="F31" s="2">
        <v>0</v>
      </c>
    </row>
    <row r="32" spans="1:8" ht="18" x14ac:dyDescent="0.25">
      <c r="A32" s="2">
        <v>8</v>
      </c>
      <c r="B32" s="2">
        <v>0</v>
      </c>
      <c r="C32" s="7" t="s">
        <v>14</v>
      </c>
      <c r="D32" s="2">
        <v>6</v>
      </c>
      <c r="E32" s="7" t="s">
        <v>14</v>
      </c>
      <c r="F32" s="2">
        <v>0</v>
      </c>
      <c r="H32" t="s">
        <v>23</v>
      </c>
    </row>
    <row r="33" spans="1:6" x14ac:dyDescent="0.2">
      <c r="A33" s="2">
        <v>9</v>
      </c>
      <c r="B33" s="2">
        <v>0</v>
      </c>
      <c r="C33" s="7" t="s">
        <v>14</v>
      </c>
      <c r="D33" s="2">
        <v>7</v>
      </c>
      <c r="E33" s="7" t="s">
        <v>14</v>
      </c>
      <c r="F33" s="2">
        <v>0</v>
      </c>
    </row>
    <row r="34" spans="1:6" ht="17" thickBot="1" x14ac:dyDescent="0.25">
      <c r="A34" s="4">
        <v>10</v>
      </c>
      <c r="B34" s="4">
        <v>1</v>
      </c>
      <c r="C34" s="4">
        <v>9</v>
      </c>
      <c r="D34" s="8" t="s">
        <v>14</v>
      </c>
      <c r="E34" s="8" t="s">
        <v>14</v>
      </c>
      <c r="F34" s="4">
        <v>0</v>
      </c>
    </row>
    <row r="36" spans="1:6" x14ac:dyDescent="0.2">
      <c r="C36" s="10" t="s">
        <v>16</v>
      </c>
      <c r="D36" t="s">
        <v>17</v>
      </c>
      <c r="E36" s="11" t="s">
        <v>15</v>
      </c>
    </row>
    <row r="42" spans="1:6" x14ac:dyDescent="0.2">
      <c r="A42" t="s">
        <v>28</v>
      </c>
    </row>
    <row r="43" spans="1:6" x14ac:dyDescent="0.2">
      <c r="A43" t="s">
        <v>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8CA0-E671-7A4C-921D-B2ECB60B0E02}">
  <dimension ref="A1:H43"/>
  <sheetViews>
    <sheetView zoomScale="178" zoomScaleNormal="178" workbookViewId="0"/>
  </sheetViews>
  <sheetFormatPr baseColWidth="10" defaultRowHeight="16" x14ac:dyDescent="0.2"/>
  <cols>
    <col min="1" max="5" width="20.6640625" customWidth="1"/>
  </cols>
  <sheetData>
    <row r="1" spans="1:5" s="1" customFormat="1" ht="34" x14ac:dyDescent="0.2">
      <c r="A1" s="5" t="s">
        <v>0</v>
      </c>
      <c r="B1" s="5" t="s">
        <v>4</v>
      </c>
      <c r="C1" s="5" t="s">
        <v>2</v>
      </c>
      <c r="D1" s="5" t="s">
        <v>3</v>
      </c>
      <c r="E1" s="5" t="s">
        <v>1</v>
      </c>
    </row>
    <row r="2" spans="1:5" s="1" customFormat="1" ht="17" x14ac:dyDescent="0.2">
      <c r="A2" s="5"/>
      <c r="B2" s="5"/>
      <c r="C2" s="5" t="s">
        <v>6</v>
      </c>
      <c r="D2" s="5" t="s">
        <v>7</v>
      </c>
      <c r="E2" s="5"/>
    </row>
    <row r="3" spans="1:5" ht="21" thickBot="1" x14ac:dyDescent="0.3">
      <c r="A3" s="6" t="s">
        <v>5</v>
      </c>
      <c r="B3" s="6" t="s">
        <v>8</v>
      </c>
      <c r="C3" s="6" t="s">
        <v>9</v>
      </c>
      <c r="D3" s="6" t="s">
        <v>10</v>
      </c>
      <c r="E3" s="6" t="s">
        <v>11</v>
      </c>
    </row>
    <row r="4" spans="1:5" x14ac:dyDescent="0.2">
      <c r="A4" s="2">
        <v>1</v>
      </c>
      <c r="B4" s="2">
        <v>1</v>
      </c>
      <c r="C4" s="3">
        <v>7</v>
      </c>
      <c r="D4" s="2">
        <v>1</v>
      </c>
      <c r="E4" s="2">
        <f>C4-D4</f>
        <v>6</v>
      </c>
    </row>
    <row r="5" spans="1:5" x14ac:dyDescent="0.2">
      <c r="A5" s="2">
        <v>2</v>
      </c>
      <c r="B5" s="2">
        <v>0</v>
      </c>
      <c r="C5" s="2">
        <v>5</v>
      </c>
      <c r="D5" s="2">
        <v>6</v>
      </c>
      <c r="E5" s="2">
        <f t="shared" ref="E5:E13" si="0">C5-D5</f>
        <v>-1</v>
      </c>
    </row>
    <row r="6" spans="1:5" x14ac:dyDescent="0.2">
      <c r="A6" s="2">
        <v>3</v>
      </c>
      <c r="B6" s="2">
        <v>1</v>
      </c>
      <c r="C6" s="2">
        <v>5</v>
      </c>
      <c r="D6" s="2">
        <v>1</v>
      </c>
      <c r="E6" s="2">
        <f t="shared" si="0"/>
        <v>4</v>
      </c>
    </row>
    <row r="7" spans="1:5" x14ac:dyDescent="0.2">
      <c r="A7" s="2">
        <v>4</v>
      </c>
      <c r="B7" s="2">
        <v>0</v>
      </c>
      <c r="C7" s="2">
        <v>7</v>
      </c>
      <c r="D7" s="2">
        <v>8</v>
      </c>
      <c r="E7" s="2">
        <f t="shared" si="0"/>
        <v>-1</v>
      </c>
    </row>
    <row r="8" spans="1:5" x14ac:dyDescent="0.2">
      <c r="A8" s="2">
        <v>5</v>
      </c>
      <c r="B8" s="2">
        <v>1</v>
      </c>
      <c r="C8" s="2">
        <v>4</v>
      </c>
      <c r="D8" s="2">
        <v>2</v>
      </c>
      <c r="E8" s="2">
        <f t="shared" si="0"/>
        <v>2</v>
      </c>
    </row>
    <row r="9" spans="1:5" x14ac:dyDescent="0.2">
      <c r="A9" s="2">
        <v>6</v>
      </c>
      <c r="B9" s="2">
        <v>1</v>
      </c>
      <c r="C9" s="2">
        <v>10</v>
      </c>
      <c r="D9" s="2">
        <v>1</v>
      </c>
      <c r="E9" s="2">
        <f t="shared" si="0"/>
        <v>9</v>
      </c>
    </row>
    <row r="10" spans="1:5" x14ac:dyDescent="0.2">
      <c r="A10" s="2">
        <v>7</v>
      </c>
      <c r="B10" s="2">
        <v>0</v>
      </c>
      <c r="C10" s="2">
        <v>1</v>
      </c>
      <c r="D10" s="2">
        <v>10</v>
      </c>
      <c r="E10" s="2">
        <f t="shared" si="0"/>
        <v>-9</v>
      </c>
    </row>
    <row r="11" spans="1:5" x14ac:dyDescent="0.2">
      <c r="A11" s="2">
        <v>8</v>
      </c>
      <c r="B11" s="2">
        <v>0</v>
      </c>
      <c r="C11" s="2">
        <v>5</v>
      </c>
      <c r="D11" s="2">
        <v>6</v>
      </c>
      <c r="E11" s="2">
        <f t="shared" si="0"/>
        <v>-1</v>
      </c>
    </row>
    <row r="12" spans="1:5" x14ac:dyDescent="0.2">
      <c r="A12" s="2">
        <v>9</v>
      </c>
      <c r="B12" s="2">
        <v>0</v>
      </c>
      <c r="C12" s="2">
        <v>3</v>
      </c>
      <c r="D12" s="2">
        <v>7</v>
      </c>
      <c r="E12" s="2">
        <f t="shared" si="0"/>
        <v>-4</v>
      </c>
    </row>
    <row r="13" spans="1:5" ht="17" thickBot="1" x14ac:dyDescent="0.25">
      <c r="A13" s="4">
        <v>10</v>
      </c>
      <c r="B13" s="4">
        <v>1</v>
      </c>
      <c r="C13" s="4">
        <v>9</v>
      </c>
      <c r="D13" s="4">
        <v>8</v>
      </c>
      <c r="E13" s="4">
        <f t="shared" si="0"/>
        <v>1</v>
      </c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 t="s">
        <v>15</v>
      </c>
      <c r="C15" s="2">
        <f>AVERAGE(C4:C13)</f>
        <v>5.6</v>
      </c>
      <c r="D15" s="2">
        <f>AVERAGE(D4:D13)</f>
        <v>5</v>
      </c>
      <c r="E15" s="2">
        <f>C15-D15</f>
        <v>0.59999999999999964</v>
      </c>
    </row>
    <row r="16" spans="1:5" x14ac:dyDescent="0.2">
      <c r="C16" t="s">
        <v>12</v>
      </c>
      <c r="D16" t="s">
        <v>13</v>
      </c>
    </row>
    <row r="18" spans="1:8" x14ac:dyDescent="0.2">
      <c r="B18" t="s">
        <v>16</v>
      </c>
      <c r="C18">
        <f>(E4+E6+E8+E9+E13)/5</f>
        <v>4.4000000000000004</v>
      </c>
    </row>
    <row r="19" spans="1:8" x14ac:dyDescent="0.2">
      <c r="B19" t="s">
        <v>17</v>
      </c>
      <c r="C19">
        <f>(E5+E7+E10+E11+E12)/5</f>
        <v>-3.2</v>
      </c>
    </row>
    <row r="20" spans="1:8" x14ac:dyDescent="0.2">
      <c r="B20" t="s">
        <v>18</v>
      </c>
      <c r="C20">
        <f>(0.5*C18) + (0.5*C19)</f>
        <v>0.60000000000000009</v>
      </c>
    </row>
    <row r="22" spans="1:8" ht="34" x14ac:dyDescent="0.2">
      <c r="A22" s="5" t="s">
        <v>0</v>
      </c>
      <c r="B22" s="5" t="s">
        <v>4</v>
      </c>
      <c r="C22" s="5" t="s">
        <v>2</v>
      </c>
      <c r="D22" s="5" t="s">
        <v>3</v>
      </c>
      <c r="E22" s="5" t="s">
        <v>1</v>
      </c>
      <c r="F22" s="5" t="s">
        <v>19</v>
      </c>
    </row>
    <row r="23" spans="1:8" ht="17" x14ac:dyDescent="0.2">
      <c r="A23" s="5"/>
      <c r="B23" s="5"/>
      <c r="C23" s="5" t="s">
        <v>6</v>
      </c>
      <c r="D23" s="5" t="s">
        <v>7</v>
      </c>
      <c r="E23" s="5"/>
    </row>
    <row r="24" spans="1:8" ht="21" thickBot="1" x14ac:dyDescent="0.3">
      <c r="A24" s="6" t="s">
        <v>5</v>
      </c>
      <c r="B24" s="6" t="s">
        <v>8</v>
      </c>
      <c r="C24" s="6" t="s">
        <v>9</v>
      </c>
      <c r="D24" s="6" t="s">
        <v>10</v>
      </c>
      <c r="E24" s="6" t="s">
        <v>11</v>
      </c>
      <c r="F24" s="9" t="s">
        <v>20</v>
      </c>
    </row>
    <row r="25" spans="1:8" x14ac:dyDescent="0.2">
      <c r="A25" s="2">
        <v>1</v>
      </c>
      <c r="B25" s="2">
        <v>1</v>
      </c>
      <c r="C25" s="3">
        <v>7</v>
      </c>
      <c r="D25" s="7" t="s">
        <v>14</v>
      </c>
      <c r="E25" s="7" t="s">
        <v>14</v>
      </c>
      <c r="F25" s="3">
        <v>1</v>
      </c>
    </row>
    <row r="26" spans="1:8" ht="18" x14ac:dyDescent="0.25">
      <c r="A26" s="2">
        <v>2</v>
      </c>
      <c r="B26" s="2">
        <v>0</v>
      </c>
      <c r="C26" s="7" t="s">
        <v>14</v>
      </c>
      <c r="D26" s="2">
        <v>6</v>
      </c>
      <c r="E26" s="7" t="s">
        <v>14</v>
      </c>
      <c r="F26" s="2">
        <v>0</v>
      </c>
      <c r="H26" t="s">
        <v>21</v>
      </c>
    </row>
    <row r="27" spans="1:8" x14ac:dyDescent="0.2">
      <c r="A27" s="2">
        <v>3</v>
      </c>
      <c r="B27" s="2">
        <v>1</v>
      </c>
      <c r="C27" s="2">
        <v>5</v>
      </c>
      <c r="D27" s="2" t="s">
        <v>14</v>
      </c>
      <c r="E27" s="7" t="s">
        <v>14</v>
      </c>
      <c r="F27" s="2">
        <v>1</v>
      </c>
      <c r="H27">
        <f>((C25+C27+C29+C30)/4) - (D28/1)</f>
        <v>-1.5</v>
      </c>
    </row>
    <row r="28" spans="1:8" x14ac:dyDescent="0.2">
      <c r="A28" s="2">
        <v>4</v>
      </c>
      <c r="B28" s="2">
        <v>0</v>
      </c>
      <c r="C28" s="7" t="s">
        <v>14</v>
      </c>
      <c r="D28" s="2">
        <v>8</v>
      </c>
      <c r="E28" s="7" t="s">
        <v>14</v>
      </c>
      <c r="F28" s="2">
        <v>1</v>
      </c>
    </row>
    <row r="29" spans="1:8" ht="18" x14ac:dyDescent="0.25">
      <c r="A29" s="2">
        <v>5</v>
      </c>
      <c r="B29" s="2">
        <v>1</v>
      </c>
      <c r="C29" s="2">
        <v>4</v>
      </c>
      <c r="D29" s="7" t="s">
        <v>14</v>
      </c>
      <c r="E29" s="7" t="s">
        <v>14</v>
      </c>
      <c r="F29" s="2">
        <v>1</v>
      </c>
      <c r="H29" t="s">
        <v>22</v>
      </c>
    </row>
    <row r="30" spans="1:8" x14ac:dyDescent="0.2">
      <c r="A30" s="2">
        <v>6</v>
      </c>
      <c r="B30" s="2">
        <v>1</v>
      </c>
      <c r="C30" s="2">
        <v>10</v>
      </c>
      <c r="D30" s="7" t="s">
        <v>14</v>
      </c>
      <c r="E30" s="7" t="s">
        <v>14</v>
      </c>
      <c r="F30" s="2">
        <v>1</v>
      </c>
      <c r="H30">
        <f>((C34)/1) - ((D26+D31+D32+D33)/4)</f>
        <v>1.75</v>
      </c>
    </row>
    <row r="31" spans="1:8" x14ac:dyDescent="0.2">
      <c r="A31" s="2">
        <v>7</v>
      </c>
      <c r="B31" s="2">
        <v>0</v>
      </c>
      <c r="C31" s="7" t="s">
        <v>14</v>
      </c>
      <c r="D31" s="2">
        <v>10</v>
      </c>
      <c r="E31" s="7" t="s">
        <v>14</v>
      </c>
      <c r="F31" s="2">
        <v>0</v>
      </c>
    </row>
    <row r="32" spans="1:8" ht="18" x14ac:dyDescent="0.25">
      <c r="A32" s="2">
        <v>8</v>
      </c>
      <c r="B32" s="2">
        <v>0</v>
      </c>
      <c r="C32" s="7" t="s">
        <v>14</v>
      </c>
      <c r="D32" s="2">
        <v>6</v>
      </c>
      <c r="E32" s="7" t="s">
        <v>14</v>
      </c>
      <c r="F32" s="2">
        <v>0</v>
      </c>
      <c r="H32" t="s">
        <v>23</v>
      </c>
    </row>
    <row r="33" spans="1:8" x14ac:dyDescent="0.2">
      <c r="A33" s="2">
        <v>9</v>
      </c>
      <c r="B33" s="2">
        <v>0</v>
      </c>
      <c r="C33" s="7" t="s">
        <v>14</v>
      </c>
      <c r="D33" s="2">
        <v>7</v>
      </c>
      <c r="E33" s="7" t="s">
        <v>14</v>
      </c>
      <c r="F33" s="2">
        <v>0</v>
      </c>
      <c r="H33">
        <f>(0.5*H27) + (0.5*H30)</f>
        <v>0.125</v>
      </c>
    </row>
    <row r="34" spans="1:8" ht="17" thickBot="1" x14ac:dyDescent="0.25">
      <c r="A34" s="4">
        <v>10</v>
      </c>
      <c r="B34" s="4">
        <v>1</v>
      </c>
      <c r="C34" s="4">
        <v>9</v>
      </c>
      <c r="D34" s="8" t="s">
        <v>14</v>
      </c>
      <c r="E34" s="8" t="s">
        <v>14</v>
      </c>
      <c r="F34" s="4">
        <v>0</v>
      </c>
    </row>
    <row r="36" spans="1:8" x14ac:dyDescent="0.2">
      <c r="C36" s="10" t="s">
        <v>16</v>
      </c>
      <c r="D36" t="s">
        <v>17</v>
      </c>
      <c r="E36" s="11" t="s">
        <v>15</v>
      </c>
    </row>
    <row r="37" spans="1:8" x14ac:dyDescent="0.2">
      <c r="C37">
        <f>SUM(C25:C34)/5</f>
        <v>7</v>
      </c>
      <c r="D37">
        <f>SUM(D25:D34)/5</f>
        <v>7.4</v>
      </c>
      <c r="E37">
        <f>C37-D37</f>
        <v>-0.40000000000000036</v>
      </c>
    </row>
    <row r="42" spans="1:8" x14ac:dyDescent="0.2">
      <c r="A42" t="s">
        <v>28</v>
      </c>
    </row>
    <row r="43" spans="1:8" x14ac:dyDescent="0.2">
      <c r="A43" t="s">
        <v>29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A059-257F-6448-B92D-0791CD183FE0}">
  <dimension ref="A1:D11"/>
  <sheetViews>
    <sheetView workbookViewId="0"/>
  </sheetViews>
  <sheetFormatPr baseColWidth="10" defaultRowHeight="16" x14ac:dyDescent="0.2"/>
  <sheetData>
    <row r="1" spans="1:4" x14ac:dyDescent="0.2">
      <c r="A1" t="s">
        <v>24</v>
      </c>
      <c r="B1" t="s">
        <v>25</v>
      </c>
      <c r="C1" t="s">
        <v>26</v>
      </c>
      <c r="D1" t="s">
        <v>27</v>
      </c>
    </row>
    <row r="2" spans="1:4" x14ac:dyDescent="0.2">
      <c r="A2">
        <v>1</v>
      </c>
      <c r="B2">
        <v>1</v>
      </c>
      <c r="C2">
        <v>7</v>
      </c>
      <c r="D2">
        <v>1</v>
      </c>
    </row>
    <row r="3" spans="1:4" x14ac:dyDescent="0.2">
      <c r="A3">
        <v>2</v>
      </c>
      <c r="B3">
        <v>0</v>
      </c>
      <c r="C3">
        <v>6</v>
      </c>
      <c r="D3">
        <v>0</v>
      </c>
    </row>
    <row r="4" spans="1:4" x14ac:dyDescent="0.2">
      <c r="A4">
        <v>3</v>
      </c>
      <c r="B4">
        <v>1</v>
      </c>
      <c r="C4">
        <v>5</v>
      </c>
      <c r="D4">
        <v>1</v>
      </c>
    </row>
    <row r="5" spans="1:4" x14ac:dyDescent="0.2">
      <c r="A5">
        <v>4</v>
      </c>
      <c r="B5">
        <v>0</v>
      </c>
      <c r="C5">
        <v>8</v>
      </c>
      <c r="D5">
        <v>1</v>
      </c>
    </row>
    <row r="6" spans="1:4" x14ac:dyDescent="0.2">
      <c r="A6">
        <v>5</v>
      </c>
      <c r="B6">
        <v>1</v>
      </c>
      <c r="C6">
        <v>4</v>
      </c>
      <c r="D6">
        <v>1</v>
      </c>
    </row>
    <row r="7" spans="1:4" x14ac:dyDescent="0.2">
      <c r="A7">
        <v>6</v>
      </c>
      <c r="B7">
        <v>1</v>
      </c>
      <c r="C7">
        <v>10</v>
      </c>
      <c r="D7">
        <v>1</v>
      </c>
    </row>
    <row r="8" spans="1:4" x14ac:dyDescent="0.2">
      <c r="A8">
        <v>7</v>
      </c>
      <c r="B8">
        <v>0</v>
      </c>
      <c r="C8">
        <v>10</v>
      </c>
      <c r="D8">
        <v>0</v>
      </c>
    </row>
    <row r="9" spans="1:4" x14ac:dyDescent="0.2">
      <c r="A9">
        <v>8</v>
      </c>
      <c r="B9">
        <v>0</v>
      </c>
      <c r="C9">
        <v>6</v>
      </c>
      <c r="D9">
        <v>0</v>
      </c>
    </row>
    <row r="10" spans="1:4" x14ac:dyDescent="0.2">
      <c r="A10">
        <v>9</v>
      </c>
      <c r="B10">
        <v>0</v>
      </c>
      <c r="C10">
        <v>7</v>
      </c>
      <c r="D10">
        <v>0</v>
      </c>
    </row>
    <row r="11" spans="1:4" x14ac:dyDescent="0.2">
      <c r="A11">
        <v>10</v>
      </c>
      <c r="B11">
        <v>1</v>
      </c>
      <c r="C11">
        <v>9</v>
      </c>
      <c r="D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Completed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2024-02-15T21:26:03Z</dcterms:created>
  <dcterms:modified xsi:type="dcterms:W3CDTF">2024-02-15T23:04:49Z</dcterms:modified>
</cp:coreProperties>
</file>