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ndrew/Dropbox/Teaching/• Courses/Introduction to nonprofits/2022-Spring/Rubrics/07 Portfolio/"/>
    </mc:Choice>
  </mc:AlternateContent>
  <xr:revisionPtr revIDLastSave="0" documentId="13_ncr:1_{EFDB8A6E-722C-694C-A1CD-D78FEC9CCD06}" xr6:coauthVersionLast="47" xr6:coauthVersionMax="47" xr10:uidLastSave="{00000000-0000-0000-0000-000000000000}"/>
  <bookViews>
    <workbookView xWindow="-20" yWindow="800" windowWidth="30240" windowHeight="17720" xr2:uid="{AE642143-4B0F-CF4A-8303-14EA69BAC89B}"/>
  </bookViews>
  <sheets>
    <sheet name="Sheet1" sheetId="1" r:id="rId1"/>
  </sheets>
  <definedNames>
    <definedName name="calc_stuff">Sheet1!$G$6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6" i="1" l="1"/>
  <c r="E57" i="1"/>
  <c r="E42" i="1"/>
  <c r="E31" i="1"/>
  <c r="E16" i="1"/>
  <c r="D66" i="1" l="1"/>
  <c r="D57" i="1"/>
  <c r="D42" i="1"/>
  <c r="D31" i="1"/>
  <c r="E72" i="1" l="1"/>
  <c r="E74" i="1"/>
  <c r="D16" i="1"/>
  <c r="D72" i="1"/>
  <c r="D6" i="1" l="1"/>
  <c r="D74" i="1"/>
  <c r="E6" i="1" l="1"/>
</calcChain>
</file>

<file path=xl/sharedStrings.xml><?xml version="1.0" encoding="utf-8"?>
<sst xmlns="http://schemas.openxmlformats.org/spreadsheetml/2006/main" count="189" uniqueCount="101">
  <si>
    <t>Technical requirements</t>
  </si>
  <si>
    <t>Excellent</t>
  </si>
  <si>
    <t>Good</t>
  </si>
  <si>
    <t>Needs work</t>
  </si>
  <si>
    <t>Grammar and style</t>
  </si>
  <si>
    <t>Formatting</t>
  </si>
  <si>
    <t>To earn an "excellent"…</t>
  </si>
  <si>
    <t>Possible points</t>
  </si>
  <si>
    <t>Comments</t>
  </si>
  <si>
    <t>Subtotal:</t>
  </si>
  <si>
    <t>Total:</t>
  </si>
  <si>
    <t>The document is well written and free of grammatical and typographical errors.</t>
  </si>
  <si>
    <t>PMAP 3210 • Spring 2022</t>
  </si>
  <si>
    <t>Team name</t>
  </si>
  <si>
    <t>Team X</t>
  </si>
  <si>
    <t>Total points</t>
  </si>
  <si>
    <t>Percent</t>
  </si>
  <si>
    <t>Calculate stuff</t>
  </si>
  <si>
    <t>No</t>
  </si>
  <si>
    <t>10–8</t>
  </si>
  <si>
    <t>7–4</t>
  </si>
  <si>
    <t>3–0</t>
  </si>
  <si>
    <t>Purpose and goals</t>
  </si>
  <si>
    <t>You identify why your organization is pursuing a diversity strategy and what the policy’s ultimate goals are—this shouldn’t be a quota with numbers, but instead a higher level goal.</t>
  </si>
  <si>
    <t>Action items</t>
  </si>
  <si>
    <t>You outline a set of actionable steps your organization will take to achieve your nonprofit’s goals and meet the needs of your community</t>
  </si>
  <si>
    <t>You describe how the actionable steps of the plan will be implemented and formally institutionalized. You explain how the strategy will move beyond just a list of ideals into actual practice. What organizational resources (time, money, staff, etc.) will be dedicated to it? What accountability measures will there be?</t>
  </si>
  <si>
    <t>Implementation</t>
  </si>
  <si>
    <t>5–4</t>
  </si>
  <si>
    <t>3–2</t>
  </si>
  <si>
    <t>1–0</t>
  </si>
  <si>
    <t>Final portfolio</t>
  </si>
  <si>
    <t>1. Community, issue, mission, and vision</t>
  </si>
  <si>
    <t>Justify why your team cares about this issue and explain why a nonprofit organization is the best solution</t>
  </si>
  <si>
    <t>Community and issue</t>
  </si>
  <si>
    <t>Mission and vision</t>
  </si>
  <si>
    <t>You identify a social issue that needs to be addressed and explain why it is important. You describe a community that is affected by the issue and examine their specific needs. You explore what other institutions (government, nonprofits, private sector) have done to address the issue. You justify why a nonprofit organization specifically is the best institution for addressing this social need for this specific community. You justify this using the theory and history of the nonprofit sector that we read about and discussed in class. As part of your justification, you explain why the public and private sectors are insufficient for addressing the issue or serving the community.</t>
  </si>
  <si>
    <t>Nonprofit name</t>
  </si>
  <si>
    <t>Your nonprofit has a powerful, marketable, and memorable name.</t>
  </si>
  <si>
    <t>Mission statement</t>
  </si>
  <si>
    <t>Your mission statement has an identifiable purpose statement and business statement. It is memorable and recitable. The statement is broad enough to allow for growth and narrow enough to keep the organization focused.</t>
  </si>
  <si>
    <t>Vision statement</t>
  </si>
  <si>
    <t>Your vision statement describes the organization’s reason for being and provides a justification for its existence. The vision statement does *not* include a goal or business strategy. The statement provides a vivid description of what your community will look like in the future. You might consider including a big hairy audacious goal (BHAG) as well.</t>
  </si>
  <si>
    <t>2. Organizational structure</t>
  </si>
  <si>
    <t>Legal structure</t>
  </si>
  <si>
    <t>Membership status</t>
  </si>
  <si>
    <t>You explain and correctly justify whether your nonprofit will be a membership or a nonmembership organization.</t>
  </si>
  <si>
    <t>Articles of incorporation</t>
  </si>
  <si>
    <t>You create Articles of Incorporation with all the statements required by the State of Georgia and the IRS. You include a broad purpose statement, define whether the organization will have members, place limitations on director liability, and describe what will happen at the dissolution of the organization.</t>
  </si>
  <si>
    <t>You correctly identify which IRS subsection your organization falls under (most likely 501(c)(3) unless you’re engaged in full time political advocacy), and justify why the organization fits there. If you are a 501(c)(3), you identify which NTEE-CC subsection the organization falls under and why. If you are not a 501(c)(3), this is not applicable</t>
  </si>
  <si>
    <t>Organizational structure</t>
  </si>
  <si>
    <t>IRS subsection and NTEE-CC subsection</t>
  </si>
  <si>
    <t>Description of structure</t>
  </si>
  <si>
    <t>You describe the overall organizational structure of the nonprofit and make it clear which roles have which responsibilities. You explain which positions are paid and which are filled by volunteers. You justify why this structure works for your specific organization.</t>
  </si>
  <si>
    <t>Job descriptions</t>
  </si>
  <si>
    <t>You create at least four job descriptions for volunteers and/or staff that clarify these roles.</t>
  </si>
  <si>
    <t>Organizational chart</t>
  </si>
  <si>
    <t>You create an organizational chart that shows the structure of the organization.</t>
  </si>
  <si>
    <t>Board structure</t>
  </si>
  <si>
    <t>Structure and responsibilities</t>
  </si>
  <si>
    <t>You explain how your board will be selected (elections, self-perpetuating, or hybrid) and justify why. You describe the board’s main responsibilities for your organization. You define how many board members there will be and what percentage constitutes a quorum. You describe a few key board positions (i.e. does it have an executive committee or other subcommittees?).</t>
  </si>
  <si>
    <t>Best practices</t>
  </si>
  <si>
    <t>You explain how you will ensure that the board follows best practices for recruitment, evaluation, and performance.</t>
  </si>
  <si>
    <t>3. Revenue plan and budget</t>
  </si>
  <si>
    <t>Revenue plan</t>
  </si>
  <si>
    <t>Revenue sources</t>
  </si>
  <si>
    <t>You identify your organization’s primary sources of revenue (private donations, government grants, earned income) and describe them in detail (e.g. Will you send out mailers? Raise money on the internet? Hold events and galas? Apply for foundation grants (and if so, which ones)? Apply for government grants (and if so, which ones)? Sell goods or charge for services? Etc.) You provide specific details.</t>
  </si>
  <si>
    <t>Concerns and mitigation</t>
  </si>
  <si>
    <t>You discuss your concerns with each of the sources of revenue you’re pursuing and explain how you will mitigate those concerns, referring specifically to issues with volatility, goal displacement, and process &amp; structure effects.</t>
  </si>
  <si>
    <t>Budget</t>
  </si>
  <si>
    <t xml:space="preserve">You create a feasible budget—revenue and expenses are realistic and reflect your organization’s mission and goals. There are clear categories for different sources of revenue and different types of expenses. There is more revenue than expenses. </t>
  </si>
  <si>
    <t>Budget justification</t>
  </si>
  <si>
    <t>You explain how the budget fits with your organization’s mission and vision and justify why the projected revenue and expenses are (1) necessary and (2) realistic.</t>
  </si>
  <si>
    <t>Adjustment after reduction in revenue</t>
  </si>
  <si>
    <t>After reducing your main source of revenue by half, you make adjustments to all other categories of revenue and expenses to remain profitable. You highlight the cells that you change and annotate and explain those changes in the spreadsheet.</t>
  </si>
  <si>
    <t>4. Fundraising and marketing</t>
  </si>
  <si>
    <t>Marketing plan</t>
  </si>
  <si>
    <t>SWOT analysis</t>
  </si>
  <si>
    <t>You clearly identify your organization's internal strengths and weaknesses and its external opportunities and threats. Your subsequent marketing analysis considers these strengths, weaknesses, opportunities, and threats.</t>
  </si>
  <si>
    <t>Initiatives</t>
  </si>
  <si>
    <t>You define at least two specific marketing initiatives. Each initiative has a clear description, goal, and metric for determining if the initiative is successful.</t>
  </si>
  <si>
    <t>Personas</t>
  </si>
  <si>
    <t>You define at least three different persona profiles (donors, customers, and/or service recipients). Each persona represents a segment of your donor/customer base and would serve as a stereotypical consumer of a marketing campaign. You include all relevant details (demographics, preferences, past behavior, etc.).</t>
  </si>
  <si>
    <t>Competitive analysis</t>
  </si>
  <si>
    <t>You describe at least three nonprofit, for-profit, or governmental organizations that directly compete with your organization. You explain how each organization overlaps with yours and you explore how your organization can position. itself in relation to its competitors.</t>
  </si>
  <si>
    <t>Market strategy</t>
  </si>
  <si>
    <t>You define the 5Ps for one of your organization's main products or service (product, price, place, people, policy).</t>
  </si>
  <si>
    <t>Marketing channels</t>
  </si>
  <si>
    <t>You define at least three channels for promoting your nonprofit's producs or services, such as paid advertisements, events, social media use, news coverage, etc. Each channel has a clear purpose and measurable metrics for assessing success.</t>
  </si>
  <si>
    <t>Press release</t>
  </si>
  <si>
    <t>Your press release is concise and compelling. It begins with a strong first sentence as a hook—the first sentence contains the most important point. It includes all relevant details for the initiative or event you are promoting. It includes a quote from a staff or board member, and if applicable, includes statistics or connections to other trends in the news.</t>
  </si>
  <si>
    <t>Grant</t>
  </si>
  <si>
    <t>You provide a succinct general overview of your organization and demonstrate your organization’s ability to operate the proposed program or service that you want funding for.
You convincingly demonstrate a need for the service or program and outline clear, measurable, time-limited objectives for the program you are requesting money for. You describe your program with specific details (likely using the 6 Ws from Grobman chapter 10).
You provide a simple budget showing how the $50,000 you’re requesting will be allocated and spent.
You explain how your program will be evaluated and how you will demonstrate to the funder that their money is being put to good use.
You provide a short, compelling conclusion that summarizes the proposal’s main points and the reasons the community will be improved as a result of the project.</t>
  </si>
  <si>
    <t>5. Diversity strategy</t>
  </si>
  <si>
    <t>DIAE policy</t>
  </si>
  <si>
    <t>The document is formatted in a professional manner. The portfolio includes a table of contents. Each piece of the portfolio feels like it belongs together—it uses the same fonts, font sizes, colors, heading structure, etc. throughout.</t>
  </si>
  <si>
    <t>4–3</t>
  </si>
  <si>
    <t>2–1</t>
  </si>
  <si>
    <t>15–11</t>
  </si>
  <si>
    <t>10–6</t>
  </si>
  <si>
    <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</si>
</sst>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12"/>
      <color theme="0" tint="-0.249977111117893"/>
      <name val="Calibri"/>
      <family val="2"/>
      <scheme val="minor"/>
    </font>
    <font>
      <sz val="14"/>
      <color theme="1"/>
      <name val="Calibri"/>
      <family val="2"/>
      <scheme val="minor"/>
    </font>
    <font>
      <sz val="16"/>
      <color theme="1"/>
      <name val="Calibri"/>
      <family val="2"/>
      <scheme val="minor"/>
    </font>
    <font>
      <b/>
      <sz val="20"/>
      <color theme="1"/>
      <name val="Calibri"/>
      <family val="2"/>
      <scheme val="minor"/>
    </font>
    <font>
      <sz val="14"/>
      <color theme="1" tint="0.499984740745262"/>
      <name val="Calibri"/>
      <family val="2"/>
      <scheme val="minor"/>
    </font>
    <font>
      <b/>
      <sz val="14"/>
      <color theme="1"/>
      <name val="Calibri"/>
      <family val="2"/>
      <scheme val="minor"/>
    </font>
    <font>
      <sz val="9"/>
      <color theme="0" tint="-0.14999847407452621"/>
      <name val="Calibri"/>
      <family val="2"/>
      <scheme val="minor"/>
    </font>
    <font>
      <b/>
      <sz val="16"/>
      <color theme="1"/>
      <name val="Calibri"/>
      <family val="2"/>
      <scheme val="minor"/>
    </font>
  </fonts>
  <fills count="2">
    <fill>
      <patternFill patternType="none"/>
    </fill>
    <fill>
      <patternFill patternType="gray125"/>
    </fill>
  </fills>
  <borders count="10">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top" wrapText="1"/>
    </xf>
    <xf numFmtId="0" fontId="2" fillId="0" borderId="0" xfId="0" applyFont="1" applyAlignment="1">
      <alignment horizontal="center" vertical="center"/>
    </xf>
    <xf numFmtId="0" fontId="0" fillId="0" borderId="0" xfId="0" applyAlignment="1">
      <alignment horizontal="right" vertical="top" wrapText="1"/>
    </xf>
    <xf numFmtId="0" fontId="2" fillId="0" borderId="0" xfId="0" applyFont="1" applyAlignment="1">
      <alignment horizontal="right" vertical="top" wrapText="1"/>
    </xf>
    <xf numFmtId="0" fontId="5"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xf>
    <xf numFmtId="0" fontId="9" fillId="0" borderId="1" xfId="0" applyFont="1" applyBorder="1" applyAlignment="1">
      <alignment horizontal="center" vertical="center"/>
    </xf>
    <xf numFmtId="164" fontId="9" fillId="0" borderId="2" xfId="1" applyNumberFormat="1"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0" fillId="0" borderId="5" xfId="0" applyBorder="1" applyAlignment="1">
      <alignment vertical="top" wrapText="1"/>
    </xf>
    <xf numFmtId="0" fontId="0" fillId="0" borderId="0" xfId="0" applyBorder="1" applyAlignment="1">
      <alignment vertical="top" wrapText="1"/>
    </xf>
    <xf numFmtId="0" fontId="4" fillId="0" borderId="0" xfId="0" applyFont="1"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left" vertical="top" wrapText="1"/>
    </xf>
    <xf numFmtId="0" fontId="0" fillId="0" borderId="0" xfId="0" applyBorder="1" applyAlignment="1">
      <alignment horizontal="right" vertical="top" wrapText="1"/>
    </xf>
    <xf numFmtId="0" fontId="0" fillId="0" borderId="0" xfId="0" applyBorder="1" applyAlignment="1">
      <alignment horizontal="left" vertical="top" wrapText="1"/>
    </xf>
    <xf numFmtId="0" fontId="2" fillId="0" borderId="7" xfId="0" applyFont="1" applyBorder="1" applyAlignment="1">
      <alignment vertical="top" wrapText="1"/>
    </xf>
    <xf numFmtId="0" fontId="3" fillId="0" borderId="8" xfId="0" applyFont="1" applyBorder="1" applyAlignment="1">
      <alignment vertical="top" wrapText="1"/>
    </xf>
    <xf numFmtId="0" fontId="2" fillId="0" borderId="8" xfId="0" applyFont="1" applyBorder="1" applyAlignment="1">
      <alignment horizontal="center" vertical="center"/>
    </xf>
    <xf numFmtId="0" fontId="2" fillId="0" borderId="9" xfId="0" applyFont="1" applyBorder="1" applyAlignment="1">
      <alignment horizontal="left" vertical="top" wrapText="1"/>
    </xf>
    <xf numFmtId="0" fontId="0" fillId="0" borderId="7" xfId="0" applyBorder="1" applyAlignment="1">
      <alignment vertical="top" wrapText="1"/>
    </xf>
    <xf numFmtId="0" fontId="0" fillId="0" borderId="8" xfId="0" applyBorder="1" applyAlignment="1">
      <alignment horizontal="right" vertical="top" wrapText="1"/>
    </xf>
    <xf numFmtId="0" fontId="0" fillId="0" borderId="9" xfId="0" applyBorder="1" applyAlignment="1">
      <alignment horizontal="left" vertical="top" wrapText="1"/>
    </xf>
    <xf numFmtId="0" fontId="9" fillId="0" borderId="0" xfId="0" applyFont="1" applyBorder="1" applyAlignment="1">
      <alignment horizontal="center" vertical="center"/>
    </xf>
    <xf numFmtId="164" fontId="9" fillId="0" borderId="0" xfId="1" applyNumberFormat="1" applyFont="1" applyBorder="1" applyAlignment="1">
      <alignment horizontal="center" vertical="center"/>
    </xf>
    <xf numFmtId="0" fontId="2" fillId="0" borderId="8" xfId="0" applyFont="1" applyBorder="1" applyAlignment="1">
      <alignment horizontal="center" vertical="center"/>
    </xf>
    <xf numFmtId="0" fontId="10" fillId="0" borderId="0" xfId="0" applyFont="1" applyAlignment="1">
      <alignment horizontal="center" vertical="center"/>
    </xf>
    <xf numFmtId="0" fontId="4" fillId="0" borderId="8" xfId="0" applyFont="1" applyBorder="1" applyAlignment="1">
      <alignment horizontal="center" vertical="center"/>
    </xf>
    <xf numFmtId="0" fontId="11" fillId="0" borderId="0" xfId="0" applyFont="1" applyAlignment="1">
      <alignment vertical="top" wrapText="1"/>
    </xf>
    <xf numFmtId="0" fontId="2" fillId="0" borderId="8" xfId="0" applyFont="1" applyBorder="1" applyAlignment="1">
      <alignment horizontal="center" vertical="center"/>
    </xf>
    <xf numFmtId="0" fontId="0" fillId="0" borderId="0" xfId="0" applyNumberFormat="1" applyBorder="1" applyAlignment="1">
      <alignment horizontal="center" vertical="center"/>
    </xf>
    <xf numFmtId="0" fontId="2" fillId="0" borderId="0" xfId="0" applyFont="1" applyAlignment="1">
      <alignment horizontal="center" vertical="center"/>
    </xf>
    <xf numFmtId="0" fontId="2" fillId="0" borderId="8" xfId="0" applyFont="1" applyBorder="1" applyAlignment="1">
      <alignment horizontal="center" vertical="center"/>
    </xf>
    <xf numFmtId="0" fontId="7" fillId="0" borderId="0" xfId="0" applyFont="1" applyAlignment="1">
      <alignment horizontal="left" vertical="top" wrapText="1"/>
    </xf>
    <xf numFmtId="0" fontId="6" fillId="0" borderId="0" xfId="0" applyFont="1" applyAlignment="1">
      <alignment horizontal="left" vertical="top" wrapText="1"/>
    </xf>
    <xf numFmtId="0" fontId="8" fillId="0" borderId="0" xfId="0" applyFont="1" applyAlignment="1">
      <alignment horizontal="left" vertical="top" wrapText="1"/>
    </xf>
    <xf numFmtId="0" fontId="2" fillId="0" borderId="7" xfId="0" applyFont="1" applyBorder="1" applyAlignment="1">
      <alignment vertical="center" wrapText="1"/>
    </xf>
    <xf numFmtId="0" fontId="3" fillId="0" borderId="8" xfId="0" applyFont="1" applyBorder="1" applyAlignment="1">
      <alignment vertical="center" wrapText="1"/>
    </xf>
    <xf numFmtId="0" fontId="2" fillId="0" borderId="9" xfId="0" applyFont="1" applyBorder="1" applyAlignment="1">
      <alignment horizontal="left" vertical="center" wrapText="1"/>
    </xf>
    <xf numFmtId="0" fontId="0" fillId="0" borderId="0" xfId="0" applyAlignment="1">
      <alignment vertical="center"/>
    </xf>
    <xf numFmtId="0" fontId="2" fillId="0" borderId="5" xfId="0" applyFont="1" applyBorder="1" applyAlignment="1">
      <alignment vertical="center" wrapText="1"/>
    </xf>
    <xf numFmtId="0" fontId="3" fillId="0" borderId="0" xfId="0" applyFont="1" applyBorder="1" applyAlignment="1">
      <alignment vertical="center" wrapText="1"/>
    </xf>
    <xf numFmtId="0" fontId="2" fillId="0" borderId="0" xfId="0" applyFont="1" applyBorder="1" applyAlignment="1">
      <alignment horizontal="center" vertical="center"/>
    </xf>
    <xf numFmtId="0" fontId="2" fillId="0" borderId="6" xfId="0" applyFont="1" applyBorder="1" applyAlignment="1">
      <alignment horizontal="left" vertical="center" wrapText="1"/>
    </xf>
    <xf numFmtId="0" fontId="2" fillId="0" borderId="5" xfId="0" applyFont="1" applyBorder="1" applyAlignment="1">
      <alignment vertical="top" wrapText="1"/>
    </xf>
    <xf numFmtId="0" fontId="3" fillId="0" borderId="0" xfId="0" applyFont="1" applyBorder="1" applyAlignment="1">
      <alignment vertical="top" wrapText="1"/>
    </xf>
    <xf numFmtId="0" fontId="2" fillId="0" borderId="6" xfId="0" applyFont="1" applyBorder="1" applyAlignment="1">
      <alignment horizontal="left" vertical="top" wrapText="1"/>
    </xf>
    <xf numFmtId="0" fontId="0" fillId="0" borderId="0" xfId="1" applyNumberFormat="1" applyFont="1" applyAlignment="1">
      <alignment horizontal="lef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01CB-66B6-2D48-9331-E85886CF5C6B}">
  <dimension ref="B1:I74"/>
  <sheetViews>
    <sheetView tabSelected="1" zoomScale="131" zoomScaleNormal="131" workbookViewId="0"/>
  </sheetViews>
  <sheetFormatPr baseColWidth="10" defaultRowHeight="16" x14ac:dyDescent="0.2"/>
  <cols>
    <col min="1" max="1" width="2.6640625" style="1" customWidth="1"/>
    <col min="2" max="2" width="26.1640625" style="2" customWidth="1"/>
    <col min="3" max="3" width="58" style="2" customWidth="1"/>
    <col min="4" max="4" width="16.33203125" style="3" customWidth="1"/>
    <col min="5" max="7" width="12.1640625" style="3" customWidth="1"/>
    <col min="8" max="8" width="39" style="4" customWidth="1"/>
    <col min="9" max="16384" width="10.83203125" style="1"/>
  </cols>
  <sheetData>
    <row r="1" spans="2:9" x14ac:dyDescent="0.2">
      <c r="I1" s="53"/>
    </row>
    <row r="2" spans="2:9" ht="26" x14ac:dyDescent="0.2">
      <c r="B2" s="39" t="s">
        <v>31</v>
      </c>
      <c r="C2" s="39"/>
      <c r="D2" s="39"/>
      <c r="E2" s="39"/>
      <c r="F2" s="39"/>
      <c r="G2" s="39"/>
      <c r="I2" s="53"/>
    </row>
    <row r="3" spans="2:9" ht="19" x14ac:dyDescent="0.2">
      <c r="B3" s="41" t="s">
        <v>12</v>
      </c>
      <c r="C3" s="41"/>
      <c r="I3" s="53"/>
    </row>
    <row r="4" spans="2:9" ht="17" thickBot="1" x14ac:dyDescent="0.25">
      <c r="I4" s="53"/>
    </row>
    <row r="5" spans="2:9" s="10" customFormat="1" ht="22" x14ac:dyDescent="0.2">
      <c r="B5" s="34" t="s">
        <v>13</v>
      </c>
      <c r="C5" s="34"/>
      <c r="D5" s="13" t="s">
        <v>15</v>
      </c>
      <c r="E5" s="14" t="s">
        <v>16</v>
      </c>
      <c r="F5" s="8"/>
      <c r="G5" s="32" t="s">
        <v>17</v>
      </c>
      <c r="H5" s="9"/>
      <c r="I5" s="53"/>
    </row>
    <row r="6" spans="2:9" s="10" customFormat="1" ht="22" thickBot="1" x14ac:dyDescent="0.25">
      <c r="B6" s="40" t="s">
        <v>14</v>
      </c>
      <c r="C6" s="40"/>
      <c r="D6" s="11">
        <f>E16+E31+E42+E57+E66+E72</f>
        <v>0</v>
      </c>
      <c r="E6" s="12">
        <f>D6/D74</f>
        <v>0</v>
      </c>
      <c r="F6" s="8"/>
      <c r="G6" s="32" t="s">
        <v>18</v>
      </c>
      <c r="H6" s="9"/>
      <c r="I6" s="53"/>
    </row>
    <row r="7" spans="2:9" s="10" customFormat="1" ht="17" customHeight="1" x14ac:dyDescent="0.2">
      <c r="B7" s="9"/>
      <c r="C7" s="9"/>
      <c r="D7" s="29"/>
      <c r="E7" s="30"/>
      <c r="F7" s="8"/>
      <c r="G7" s="8"/>
      <c r="H7" s="9"/>
    </row>
    <row r="9" spans="2:9" s="45" customFormat="1" ht="34" x14ac:dyDescent="0.2">
      <c r="B9" s="42" t="s">
        <v>32</v>
      </c>
      <c r="C9" s="43" t="s">
        <v>6</v>
      </c>
      <c r="D9" s="35" t="s">
        <v>7</v>
      </c>
      <c r="E9" s="35" t="s">
        <v>1</v>
      </c>
      <c r="F9" s="35" t="s">
        <v>2</v>
      </c>
      <c r="G9" s="35" t="s">
        <v>3</v>
      </c>
      <c r="H9" s="44" t="s">
        <v>8</v>
      </c>
    </row>
    <row r="10" spans="2:9" s="45" customFormat="1" ht="17" x14ac:dyDescent="0.2">
      <c r="B10" s="46" t="s">
        <v>34</v>
      </c>
      <c r="C10" s="47"/>
      <c r="D10" s="48"/>
      <c r="E10" s="48"/>
      <c r="F10" s="48"/>
      <c r="G10" s="48"/>
      <c r="H10" s="49"/>
    </row>
    <row r="11" spans="2:9" ht="187" x14ac:dyDescent="0.2">
      <c r="B11" s="15" t="s">
        <v>33</v>
      </c>
      <c r="C11" s="16" t="s">
        <v>36</v>
      </c>
      <c r="D11" s="17">
        <v>10</v>
      </c>
      <c r="E11" s="3" t="s">
        <v>19</v>
      </c>
      <c r="F11" s="3" t="s">
        <v>20</v>
      </c>
      <c r="G11" s="3" t="s">
        <v>21</v>
      </c>
      <c r="H11" s="19"/>
    </row>
    <row r="12" spans="2:9" ht="17" x14ac:dyDescent="0.2">
      <c r="B12" s="50" t="s">
        <v>35</v>
      </c>
      <c r="C12" s="16"/>
      <c r="D12" s="17"/>
      <c r="E12" s="18"/>
      <c r="F12" s="18"/>
      <c r="G12" s="18"/>
      <c r="H12" s="19"/>
    </row>
    <row r="13" spans="2:9" ht="17" x14ac:dyDescent="0.2">
      <c r="B13" s="15" t="s">
        <v>37</v>
      </c>
      <c r="C13" s="2" t="s">
        <v>38</v>
      </c>
      <c r="D13" s="17">
        <v>2</v>
      </c>
      <c r="E13" s="3">
        <v>2</v>
      </c>
      <c r="F13" s="3">
        <v>1</v>
      </c>
      <c r="G13" s="3">
        <v>0</v>
      </c>
      <c r="H13" s="19"/>
    </row>
    <row r="14" spans="2:9" ht="68" x14ac:dyDescent="0.2">
      <c r="B14" s="15" t="s">
        <v>39</v>
      </c>
      <c r="C14" s="2" t="s">
        <v>40</v>
      </c>
      <c r="D14" s="17">
        <v>4</v>
      </c>
      <c r="E14" s="3" t="s">
        <v>96</v>
      </c>
      <c r="F14" s="3">
        <v>2</v>
      </c>
      <c r="G14" s="3" t="s">
        <v>30</v>
      </c>
      <c r="H14" s="19"/>
    </row>
    <row r="15" spans="2:9" ht="102" x14ac:dyDescent="0.2">
      <c r="B15" s="15" t="s">
        <v>41</v>
      </c>
      <c r="C15" s="2" t="s">
        <v>42</v>
      </c>
      <c r="D15" s="17">
        <v>4</v>
      </c>
      <c r="E15" s="3" t="s">
        <v>96</v>
      </c>
      <c r="F15" s="3">
        <v>2</v>
      </c>
      <c r="G15" s="3" t="s">
        <v>30</v>
      </c>
      <c r="H15" s="19"/>
    </row>
    <row r="16" spans="2:9" ht="17" x14ac:dyDescent="0.2">
      <c r="B16" s="26"/>
      <c r="C16" s="27" t="s">
        <v>9</v>
      </c>
      <c r="D16" s="33">
        <f>SUM(D11:D15)</f>
        <v>20</v>
      </c>
      <c r="E16" s="38">
        <f>IF(calc_stuff="Yes", SUM(E11:G15), 0)</f>
        <v>0</v>
      </c>
      <c r="F16" s="38"/>
      <c r="G16" s="38"/>
      <c r="H16" s="28"/>
    </row>
    <row r="17" spans="2:8" x14ac:dyDescent="0.2">
      <c r="C17" s="6"/>
    </row>
    <row r="19" spans="2:8" ht="17" x14ac:dyDescent="0.2">
      <c r="B19" s="22" t="s">
        <v>43</v>
      </c>
      <c r="C19" s="23" t="s">
        <v>6</v>
      </c>
      <c r="D19" s="31" t="s">
        <v>7</v>
      </c>
      <c r="E19" s="31" t="s">
        <v>1</v>
      </c>
      <c r="F19" s="31" t="s">
        <v>2</v>
      </c>
      <c r="G19" s="31" t="s">
        <v>3</v>
      </c>
      <c r="H19" s="25" t="s">
        <v>8</v>
      </c>
    </row>
    <row r="20" spans="2:8" ht="17" x14ac:dyDescent="0.2">
      <c r="B20" s="50" t="s">
        <v>44</v>
      </c>
      <c r="C20" s="51"/>
      <c r="D20" s="48"/>
      <c r="E20" s="48"/>
      <c r="F20" s="48"/>
      <c r="G20" s="48"/>
      <c r="H20" s="52"/>
    </row>
    <row r="21" spans="2:8" ht="102" x14ac:dyDescent="0.2">
      <c r="B21" s="15" t="s">
        <v>51</v>
      </c>
      <c r="C21" s="2" t="s">
        <v>49</v>
      </c>
      <c r="D21" s="17">
        <v>3</v>
      </c>
      <c r="E21" s="3">
        <v>3</v>
      </c>
      <c r="F21" s="3" t="s">
        <v>97</v>
      </c>
      <c r="G21" s="3">
        <v>0</v>
      </c>
      <c r="H21" s="52"/>
    </row>
    <row r="22" spans="2:8" ht="34" x14ac:dyDescent="0.2">
      <c r="B22" s="15" t="s">
        <v>45</v>
      </c>
      <c r="C22" s="2" t="s">
        <v>46</v>
      </c>
      <c r="D22" s="17">
        <v>2</v>
      </c>
      <c r="E22" s="3">
        <v>2</v>
      </c>
      <c r="F22" s="3">
        <v>1</v>
      </c>
      <c r="G22" s="3">
        <v>0</v>
      </c>
      <c r="H22" s="52"/>
    </row>
    <row r="23" spans="2:8" ht="85" x14ac:dyDescent="0.2">
      <c r="B23" s="15" t="s">
        <v>47</v>
      </c>
      <c r="C23" s="2" t="s">
        <v>48</v>
      </c>
      <c r="D23" s="17">
        <v>5</v>
      </c>
      <c r="E23" s="3" t="s">
        <v>28</v>
      </c>
      <c r="F23" s="3" t="s">
        <v>29</v>
      </c>
      <c r="G23" s="3" t="s">
        <v>30</v>
      </c>
      <c r="H23" s="52"/>
    </row>
    <row r="24" spans="2:8" ht="17" x14ac:dyDescent="0.2">
      <c r="B24" s="50" t="s">
        <v>50</v>
      </c>
      <c r="C24" s="51"/>
      <c r="D24" s="17"/>
      <c r="E24" s="48"/>
      <c r="F24" s="48"/>
      <c r="G24" s="48"/>
      <c r="H24" s="52"/>
    </row>
    <row r="25" spans="2:8" ht="68" x14ac:dyDescent="0.2">
      <c r="B25" s="15" t="s">
        <v>52</v>
      </c>
      <c r="C25" s="2" t="s">
        <v>53</v>
      </c>
      <c r="D25" s="17">
        <v>3</v>
      </c>
      <c r="E25" s="3">
        <v>3</v>
      </c>
      <c r="F25" s="3" t="s">
        <v>97</v>
      </c>
      <c r="G25" s="3">
        <v>0</v>
      </c>
      <c r="H25" s="52"/>
    </row>
    <row r="26" spans="2:8" ht="34" x14ac:dyDescent="0.2">
      <c r="B26" s="15" t="s">
        <v>54</v>
      </c>
      <c r="C26" s="2" t="s">
        <v>55</v>
      </c>
      <c r="D26" s="17">
        <v>2</v>
      </c>
      <c r="E26" s="3">
        <v>2</v>
      </c>
      <c r="F26" s="3">
        <v>1</v>
      </c>
      <c r="G26" s="3">
        <v>0</v>
      </c>
      <c r="H26" s="52"/>
    </row>
    <row r="27" spans="2:8" ht="34" x14ac:dyDescent="0.2">
      <c r="B27" s="15" t="s">
        <v>56</v>
      </c>
      <c r="C27" s="2" t="s">
        <v>57</v>
      </c>
      <c r="D27" s="17">
        <v>5</v>
      </c>
      <c r="E27" s="3" t="s">
        <v>28</v>
      </c>
      <c r="F27" s="3" t="s">
        <v>29</v>
      </c>
      <c r="G27" s="3" t="s">
        <v>30</v>
      </c>
      <c r="H27" s="52"/>
    </row>
    <row r="28" spans="2:8" ht="17" x14ac:dyDescent="0.2">
      <c r="B28" s="50" t="s">
        <v>58</v>
      </c>
      <c r="C28" s="51"/>
      <c r="D28" s="17"/>
      <c r="E28" s="48"/>
      <c r="F28" s="48"/>
      <c r="G28" s="48"/>
      <c r="H28" s="52"/>
    </row>
    <row r="29" spans="2:8" ht="102" x14ac:dyDescent="0.2">
      <c r="B29" s="15" t="s">
        <v>59</v>
      </c>
      <c r="C29" s="2" t="s">
        <v>60</v>
      </c>
      <c r="D29" s="17">
        <v>5</v>
      </c>
      <c r="E29" s="3" t="s">
        <v>28</v>
      </c>
      <c r="F29" s="3" t="s">
        <v>29</v>
      </c>
      <c r="G29" s="3" t="s">
        <v>30</v>
      </c>
      <c r="H29" s="52"/>
    </row>
    <row r="30" spans="2:8" ht="34" x14ac:dyDescent="0.2">
      <c r="B30" s="15" t="s">
        <v>61</v>
      </c>
      <c r="C30" s="2" t="s">
        <v>62</v>
      </c>
      <c r="D30" s="17">
        <v>5</v>
      </c>
      <c r="E30" s="3" t="s">
        <v>28</v>
      </c>
      <c r="F30" s="3" t="s">
        <v>29</v>
      </c>
      <c r="G30" s="3" t="s">
        <v>30</v>
      </c>
      <c r="H30" s="19"/>
    </row>
    <row r="31" spans="2:8" ht="17" x14ac:dyDescent="0.2">
      <c r="B31" s="26"/>
      <c r="C31" s="27" t="s">
        <v>9</v>
      </c>
      <c r="D31" s="33">
        <f>SUM(D21:D30)</f>
        <v>30</v>
      </c>
      <c r="E31" s="38">
        <f>IF(calc_stuff="Yes", SUM(E21:G30), 0)</f>
        <v>0</v>
      </c>
      <c r="F31" s="38"/>
      <c r="G31" s="38"/>
      <c r="H31" s="28"/>
    </row>
    <row r="32" spans="2:8" x14ac:dyDescent="0.2">
      <c r="C32" s="6"/>
    </row>
    <row r="34" spans="2:8" s="45" customFormat="1" ht="17" x14ac:dyDescent="0.2">
      <c r="B34" s="42" t="s">
        <v>63</v>
      </c>
      <c r="C34" s="43" t="s">
        <v>6</v>
      </c>
      <c r="D34" s="35" t="s">
        <v>7</v>
      </c>
      <c r="E34" s="35" t="s">
        <v>1</v>
      </c>
      <c r="F34" s="35" t="s">
        <v>2</v>
      </c>
      <c r="G34" s="35" t="s">
        <v>3</v>
      </c>
      <c r="H34" s="44" t="s">
        <v>8</v>
      </c>
    </row>
    <row r="35" spans="2:8" s="45" customFormat="1" ht="17" x14ac:dyDescent="0.2">
      <c r="B35" s="46" t="s">
        <v>64</v>
      </c>
      <c r="C35" s="47"/>
      <c r="D35" s="48"/>
      <c r="E35" s="48"/>
      <c r="F35" s="48"/>
      <c r="G35" s="48"/>
      <c r="H35" s="49"/>
    </row>
    <row r="36" spans="2:8" s="45" customFormat="1" ht="119" x14ac:dyDescent="0.2">
      <c r="B36" s="15" t="s">
        <v>65</v>
      </c>
      <c r="C36" s="2" t="s">
        <v>66</v>
      </c>
      <c r="D36" s="17">
        <v>5</v>
      </c>
      <c r="E36" s="3" t="s">
        <v>28</v>
      </c>
      <c r="F36" s="3" t="s">
        <v>29</v>
      </c>
      <c r="G36" s="3" t="s">
        <v>30</v>
      </c>
      <c r="H36" s="49"/>
    </row>
    <row r="37" spans="2:8" ht="68" x14ac:dyDescent="0.2">
      <c r="B37" s="15" t="s">
        <v>67</v>
      </c>
      <c r="C37" s="2" t="s">
        <v>68</v>
      </c>
      <c r="D37" s="17">
        <v>5</v>
      </c>
      <c r="E37" s="3" t="s">
        <v>28</v>
      </c>
      <c r="F37" s="3" t="s">
        <v>29</v>
      </c>
      <c r="G37" s="3" t="s">
        <v>30</v>
      </c>
      <c r="H37" s="19"/>
    </row>
    <row r="38" spans="2:8" ht="17" x14ac:dyDescent="0.2">
      <c r="B38" s="50" t="s">
        <v>69</v>
      </c>
      <c r="C38" s="16"/>
      <c r="D38" s="17"/>
      <c r="E38" s="18"/>
      <c r="F38" s="18"/>
      <c r="G38" s="18"/>
      <c r="H38" s="19"/>
    </row>
    <row r="39" spans="2:8" ht="68" x14ac:dyDescent="0.2">
      <c r="B39" s="15" t="s">
        <v>69</v>
      </c>
      <c r="C39" s="2" t="s">
        <v>70</v>
      </c>
      <c r="D39" s="17">
        <v>10</v>
      </c>
      <c r="E39" s="3" t="s">
        <v>19</v>
      </c>
      <c r="F39" s="3" t="s">
        <v>20</v>
      </c>
      <c r="G39" s="3" t="s">
        <v>21</v>
      </c>
      <c r="H39" s="19"/>
    </row>
    <row r="40" spans="2:8" ht="51" x14ac:dyDescent="0.2">
      <c r="B40" s="15" t="s">
        <v>71</v>
      </c>
      <c r="C40" s="2" t="s">
        <v>72</v>
      </c>
      <c r="D40" s="17">
        <v>5</v>
      </c>
      <c r="E40" s="3" t="s">
        <v>28</v>
      </c>
      <c r="F40" s="3" t="s">
        <v>29</v>
      </c>
      <c r="G40" s="3" t="s">
        <v>30</v>
      </c>
      <c r="H40" s="19"/>
    </row>
    <row r="41" spans="2:8" ht="68" x14ac:dyDescent="0.2">
      <c r="B41" s="15" t="s">
        <v>73</v>
      </c>
      <c r="C41" s="2" t="s">
        <v>74</v>
      </c>
      <c r="D41" s="17">
        <v>5</v>
      </c>
      <c r="E41" s="36" t="s">
        <v>28</v>
      </c>
      <c r="F41" s="18" t="s">
        <v>29</v>
      </c>
      <c r="G41" s="18" t="s">
        <v>30</v>
      </c>
      <c r="H41" s="19"/>
    </row>
    <row r="42" spans="2:8" ht="17" x14ac:dyDescent="0.2">
      <c r="B42" s="26"/>
      <c r="C42" s="27" t="s">
        <v>9</v>
      </c>
      <c r="D42" s="33">
        <f>SUM(D36:D41)</f>
        <v>30</v>
      </c>
      <c r="E42" s="38">
        <f>IF(calc_stuff="Yes", SUM(E36:G41), 0)</f>
        <v>0</v>
      </c>
      <c r="F42" s="38"/>
      <c r="G42" s="38"/>
      <c r="H42" s="28"/>
    </row>
    <row r="43" spans="2:8" x14ac:dyDescent="0.2">
      <c r="C43" s="6"/>
    </row>
    <row r="45" spans="2:8" s="45" customFormat="1" ht="17" x14ac:dyDescent="0.2">
      <c r="B45" s="42" t="s">
        <v>75</v>
      </c>
      <c r="C45" s="43" t="s">
        <v>6</v>
      </c>
      <c r="D45" s="35" t="s">
        <v>7</v>
      </c>
      <c r="E45" s="35" t="s">
        <v>1</v>
      </c>
      <c r="F45" s="35" t="s">
        <v>2</v>
      </c>
      <c r="G45" s="35" t="s">
        <v>3</v>
      </c>
      <c r="H45" s="44" t="s">
        <v>8</v>
      </c>
    </row>
    <row r="46" spans="2:8" s="45" customFormat="1" ht="17" x14ac:dyDescent="0.2">
      <c r="B46" s="46" t="s">
        <v>76</v>
      </c>
      <c r="C46" s="47"/>
      <c r="D46" s="48"/>
      <c r="E46" s="48"/>
      <c r="F46" s="48"/>
      <c r="G46" s="48"/>
      <c r="H46" s="49"/>
    </row>
    <row r="47" spans="2:8" s="45" customFormat="1" ht="68" x14ac:dyDescent="0.2">
      <c r="B47" s="15" t="s">
        <v>77</v>
      </c>
      <c r="C47" s="2" t="s">
        <v>78</v>
      </c>
      <c r="D47" s="17">
        <v>3</v>
      </c>
      <c r="E47" s="3">
        <v>3</v>
      </c>
      <c r="F47" s="3" t="s">
        <v>97</v>
      </c>
      <c r="G47" s="3">
        <v>0</v>
      </c>
      <c r="H47" s="49"/>
    </row>
    <row r="48" spans="2:8" s="45" customFormat="1" ht="51" x14ac:dyDescent="0.2">
      <c r="B48" s="15" t="s">
        <v>79</v>
      </c>
      <c r="C48" s="2" t="s">
        <v>80</v>
      </c>
      <c r="D48" s="17">
        <v>2</v>
      </c>
      <c r="E48" s="3">
        <v>2</v>
      </c>
      <c r="F48" s="3">
        <v>1</v>
      </c>
      <c r="G48" s="3">
        <v>0</v>
      </c>
      <c r="H48" s="49"/>
    </row>
    <row r="49" spans="2:8" s="45" customFormat="1" ht="85" x14ac:dyDescent="0.2">
      <c r="B49" s="15" t="s">
        <v>81</v>
      </c>
      <c r="C49" s="2" t="s">
        <v>82</v>
      </c>
      <c r="D49" s="17">
        <v>3</v>
      </c>
      <c r="E49" s="3">
        <v>3</v>
      </c>
      <c r="F49" s="3" t="s">
        <v>97</v>
      </c>
      <c r="G49" s="3">
        <v>0</v>
      </c>
      <c r="H49" s="49"/>
    </row>
    <row r="50" spans="2:8" s="45" customFormat="1" ht="85" x14ac:dyDescent="0.2">
      <c r="B50" s="15" t="s">
        <v>83</v>
      </c>
      <c r="C50" s="2" t="s">
        <v>84</v>
      </c>
      <c r="D50" s="17">
        <v>2</v>
      </c>
      <c r="E50" s="3">
        <v>2</v>
      </c>
      <c r="F50" s="3">
        <v>1</v>
      </c>
      <c r="G50" s="3">
        <v>0</v>
      </c>
      <c r="H50" s="49"/>
    </row>
    <row r="51" spans="2:8" s="45" customFormat="1" ht="34" x14ac:dyDescent="0.2">
      <c r="B51" s="15" t="s">
        <v>85</v>
      </c>
      <c r="C51" s="2" t="s">
        <v>86</v>
      </c>
      <c r="D51" s="17">
        <v>2</v>
      </c>
      <c r="E51" s="3">
        <v>2</v>
      </c>
      <c r="F51" s="3">
        <v>1</v>
      </c>
      <c r="G51" s="3">
        <v>0</v>
      </c>
      <c r="H51" s="49"/>
    </row>
    <row r="52" spans="2:8" ht="68" x14ac:dyDescent="0.2">
      <c r="B52" s="15" t="s">
        <v>87</v>
      </c>
      <c r="C52" s="2" t="s">
        <v>88</v>
      </c>
      <c r="D52" s="17">
        <v>3</v>
      </c>
      <c r="E52" s="3">
        <v>3</v>
      </c>
      <c r="F52" s="3" t="s">
        <v>97</v>
      </c>
      <c r="G52" s="3">
        <v>0</v>
      </c>
      <c r="H52" s="19"/>
    </row>
    <row r="53" spans="2:8" ht="17" x14ac:dyDescent="0.2">
      <c r="B53" s="50" t="s">
        <v>89</v>
      </c>
      <c r="C53" s="16"/>
      <c r="D53" s="17"/>
      <c r="E53" s="18"/>
      <c r="F53" s="18"/>
      <c r="G53" s="18"/>
      <c r="H53" s="19"/>
    </row>
    <row r="54" spans="2:8" ht="102" x14ac:dyDescent="0.2">
      <c r="B54" s="15" t="s">
        <v>89</v>
      </c>
      <c r="C54" s="2" t="s">
        <v>90</v>
      </c>
      <c r="D54" s="17">
        <v>5</v>
      </c>
      <c r="E54" s="3" t="s">
        <v>28</v>
      </c>
      <c r="F54" s="3" t="s">
        <v>29</v>
      </c>
      <c r="G54" s="3" t="s">
        <v>30</v>
      </c>
      <c r="H54" s="19"/>
    </row>
    <row r="55" spans="2:8" ht="17" x14ac:dyDescent="0.2">
      <c r="B55" s="50" t="s">
        <v>91</v>
      </c>
      <c r="D55" s="17"/>
      <c r="E55" s="18"/>
      <c r="F55" s="18"/>
      <c r="G55" s="18"/>
      <c r="H55" s="19"/>
    </row>
    <row r="56" spans="2:8" ht="292" customHeight="1" x14ac:dyDescent="0.2">
      <c r="B56" s="15" t="s">
        <v>91</v>
      </c>
      <c r="C56" s="2" t="s">
        <v>92</v>
      </c>
      <c r="D56" s="17">
        <v>10</v>
      </c>
      <c r="E56" s="3" t="s">
        <v>19</v>
      </c>
      <c r="F56" s="3" t="s">
        <v>20</v>
      </c>
      <c r="G56" s="3" t="s">
        <v>21</v>
      </c>
      <c r="H56" s="19"/>
    </row>
    <row r="57" spans="2:8" ht="17" x14ac:dyDescent="0.2">
      <c r="B57" s="26"/>
      <c r="C57" s="27" t="s">
        <v>9</v>
      </c>
      <c r="D57" s="33">
        <f>SUM(D47:D56)</f>
        <v>30</v>
      </c>
      <c r="E57" s="38">
        <f>IF(calc_stuff="Yes", SUM(E47:G56), 0)</f>
        <v>0</v>
      </c>
      <c r="F57" s="38"/>
      <c r="G57" s="38"/>
      <c r="H57" s="28"/>
    </row>
    <row r="58" spans="2:8" x14ac:dyDescent="0.2">
      <c r="C58" s="6"/>
    </row>
    <row r="60" spans="2:8" ht="17" x14ac:dyDescent="0.2">
      <c r="B60" s="22" t="s">
        <v>93</v>
      </c>
      <c r="C60" s="23" t="s">
        <v>6</v>
      </c>
      <c r="D60" s="35" t="s">
        <v>7</v>
      </c>
      <c r="E60" s="35" t="s">
        <v>1</v>
      </c>
      <c r="F60" s="35" t="s">
        <v>2</v>
      </c>
      <c r="G60" s="35" t="s">
        <v>3</v>
      </c>
      <c r="H60" s="25" t="s">
        <v>8</v>
      </c>
    </row>
    <row r="61" spans="2:8" ht="17" x14ac:dyDescent="0.2">
      <c r="B61" s="50" t="s">
        <v>94</v>
      </c>
      <c r="C61" s="51"/>
      <c r="D61" s="48"/>
      <c r="E61" s="48"/>
      <c r="F61" s="48"/>
      <c r="G61" s="48"/>
      <c r="H61" s="52"/>
    </row>
    <row r="62" spans="2:8" ht="51" x14ac:dyDescent="0.2">
      <c r="B62" s="15" t="s">
        <v>22</v>
      </c>
      <c r="C62" s="2" t="s">
        <v>23</v>
      </c>
      <c r="D62" s="17">
        <v>10</v>
      </c>
      <c r="E62" s="3" t="s">
        <v>19</v>
      </c>
      <c r="F62" s="3" t="s">
        <v>20</v>
      </c>
      <c r="G62" s="3" t="s">
        <v>21</v>
      </c>
      <c r="H62" s="52"/>
    </row>
    <row r="63" spans="2:8" ht="51" x14ac:dyDescent="0.2">
      <c r="B63" s="15" t="s">
        <v>24</v>
      </c>
      <c r="C63" s="2" t="s">
        <v>25</v>
      </c>
      <c r="D63" s="17">
        <v>5</v>
      </c>
      <c r="E63" s="3" t="s">
        <v>28</v>
      </c>
      <c r="F63" s="3" t="s">
        <v>29</v>
      </c>
      <c r="G63" s="3" t="s">
        <v>30</v>
      </c>
      <c r="H63" s="52"/>
    </row>
    <row r="64" spans="2:8" ht="17" x14ac:dyDescent="0.2">
      <c r="B64" s="50" t="s">
        <v>27</v>
      </c>
      <c r="C64" s="51"/>
      <c r="D64" s="48"/>
      <c r="E64" s="48"/>
      <c r="F64" s="48"/>
      <c r="G64" s="48"/>
      <c r="H64" s="52"/>
    </row>
    <row r="65" spans="2:8" ht="85" x14ac:dyDescent="0.2">
      <c r="B65" s="15" t="s">
        <v>27</v>
      </c>
      <c r="C65" s="2" t="s">
        <v>26</v>
      </c>
      <c r="D65" s="17">
        <v>5</v>
      </c>
      <c r="E65" s="3" t="s">
        <v>28</v>
      </c>
      <c r="F65" s="3" t="s">
        <v>29</v>
      </c>
      <c r="G65" s="3" t="s">
        <v>30</v>
      </c>
      <c r="H65" s="19"/>
    </row>
    <row r="66" spans="2:8" ht="17" x14ac:dyDescent="0.2">
      <c r="B66" s="26"/>
      <c r="C66" s="27" t="s">
        <v>9</v>
      </c>
      <c r="D66" s="33">
        <f>SUM(D62:D65)</f>
        <v>20</v>
      </c>
      <c r="E66" s="38">
        <f>IF(calc_stuff="Yes", SUM(E62:G65), 0)</f>
        <v>0</v>
      </c>
      <c r="F66" s="38"/>
      <c r="G66" s="38"/>
      <c r="H66" s="28"/>
    </row>
    <row r="67" spans="2:8" x14ac:dyDescent="0.2">
      <c r="C67" s="6"/>
    </row>
    <row r="69" spans="2:8" ht="17" x14ac:dyDescent="0.2">
      <c r="B69" s="22" t="s">
        <v>0</v>
      </c>
      <c r="C69" s="23" t="s">
        <v>6</v>
      </c>
      <c r="D69" s="24" t="s">
        <v>7</v>
      </c>
      <c r="E69" s="24" t="s">
        <v>1</v>
      </c>
      <c r="F69" s="24" t="s">
        <v>2</v>
      </c>
      <c r="G69" s="24" t="s">
        <v>3</v>
      </c>
      <c r="H69" s="25" t="s">
        <v>8</v>
      </c>
    </row>
    <row r="70" spans="2:8" ht="34" x14ac:dyDescent="0.2">
      <c r="B70" s="15" t="s">
        <v>4</v>
      </c>
      <c r="C70" s="16" t="s">
        <v>11</v>
      </c>
      <c r="D70" s="17">
        <v>5</v>
      </c>
      <c r="E70" s="3" t="s">
        <v>28</v>
      </c>
      <c r="F70" s="3" t="s">
        <v>29</v>
      </c>
      <c r="G70" s="3" t="s">
        <v>30</v>
      </c>
      <c r="H70" s="19"/>
    </row>
    <row r="71" spans="2:8" ht="68" x14ac:dyDescent="0.2">
      <c r="B71" s="15" t="s">
        <v>5</v>
      </c>
      <c r="C71" s="16" t="s">
        <v>95</v>
      </c>
      <c r="D71" s="17">
        <v>15</v>
      </c>
      <c r="E71" s="18" t="s">
        <v>98</v>
      </c>
      <c r="F71" s="18" t="s">
        <v>99</v>
      </c>
      <c r="G71" s="18" t="s">
        <v>100</v>
      </c>
      <c r="H71" s="19"/>
    </row>
    <row r="72" spans="2:8" ht="17" x14ac:dyDescent="0.2">
      <c r="B72" s="26"/>
      <c r="C72" s="27" t="s">
        <v>9</v>
      </c>
      <c r="D72" s="33">
        <f>SUM(D70:D71)</f>
        <v>20</v>
      </c>
      <c r="E72" s="38">
        <f>IF(calc_stuff="Yes", SUM(E70:G71), 0)</f>
        <v>0</v>
      </c>
      <c r="F72" s="38"/>
      <c r="G72" s="38"/>
      <c r="H72" s="28"/>
    </row>
    <row r="73" spans="2:8" x14ac:dyDescent="0.2">
      <c r="B73" s="16"/>
      <c r="C73" s="20"/>
      <c r="D73" s="18"/>
      <c r="E73" s="18"/>
      <c r="F73" s="18"/>
      <c r="G73" s="18"/>
      <c r="H73" s="21"/>
    </row>
    <row r="74" spans="2:8" ht="17" x14ac:dyDescent="0.2">
      <c r="C74" s="7" t="s">
        <v>10</v>
      </c>
      <c r="D74" s="5">
        <f>D16+D31+D42+D57+D66+D72</f>
        <v>150</v>
      </c>
      <c r="E74" s="37">
        <f>IF(calc_stuff="Yes", SUM(E70:G71), 0)</f>
        <v>0</v>
      </c>
      <c r="F74" s="37"/>
      <c r="G74" s="37"/>
    </row>
  </sheetData>
  <mergeCells count="10">
    <mergeCell ref="E74:G74"/>
    <mergeCell ref="E72:G72"/>
    <mergeCell ref="E16:G16"/>
    <mergeCell ref="B2:G2"/>
    <mergeCell ref="B6:C6"/>
    <mergeCell ref="B3:C3"/>
    <mergeCell ref="E31:G31"/>
    <mergeCell ref="E42:G42"/>
    <mergeCell ref="E57:G57"/>
    <mergeCell ref="E66:G66"/>
  </mergeCells>
  <dataValidations count="1">
    <dataValidation type="list" allowBlank="1" showInputMessage="1" showErrorMessage="1" sqref="G6" xr:uid="{254094D8-FA8A-9F4B-B68E-74F163212321}">
      <formula1>"Yes,No"</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calc_stuff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2022-01-31T15:15:17Z</dcterms:created>
  <dcterms:modified xsi:type="dcterms:W3CDTF">2022-04-12T14:25:50Z</dcterms:modified>
</cp:coreProperties>
</file>