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heusser/Documents/charlie/"/>
    </mc:Choice>
  </mc:AlternateContent>
  <xr:revisionPtr revIDLastSave="0" documentId="13_ncr:1_{58887E73-2CC3-7847-83C1-524B124A71D6}" xr6:coauthVersionLast="45" xr6:coauthVersionMax="45" xr10:uidLastSave="{00000000-0000-0000-0000-000000000000}"/>
  <bookViews>
    <workbookView xWindow="380" yWindow="460" windowWidth="28040" windowHeight="16160" activeTab="1" xr2:uid="{FBA589F1-4F89-F942-8499-ABD0C7E2495C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8" i="2" l="1"/>
  <c r="C17" i="2" l="1"/>
  <c r="C16" i="2"/>
  <c r="C15" i="2"/>
  <c r="C14" i="2"/>
  <c r="C13" i="2"/>
  <c r="C12" i="2"/>
  <c r="C11" i="2" l="1"/>
  <c r="C10" i="2"/>
  <c r="C9" i="2" l="1"/>
  <c r="C8" i="2"/>
  <c r="C7" i="2"/>
  <c r="C6" i="2"/>
  <c r="C5" i="2"/>
  <c r="C4" i="2"/>
  <c r="C3" i="2"/>
  <c r="C2" i="2"/>
</calcChain>
</file>

<file path=xl/sharedStrings.xml><?xml version="1.0" encoding="utf-8"?>
<sst xmlns="http://schemas.openxmlformats.org/spreadsheetml/2006/main" count="502" uniqueCount="26">
  <si>
    <t>Day</t>
  </si>
  <si>
    <t>Feeding</t>
  </si>
  <si>
    <t>Date</t>
  </si>
  <si>
    <t>Start Time</t>
  </si>
  <si>
    <t>Quality</t>
  </si>
  <si>
    <t>Nursed Breast (L/R/Both)</t>
  </si>
  <si>
    <t>Stool (color)</t>
  </si>
  <si>
    <t>Wet (color)</t>
  </si>
  <si>
    <t>L</t>
  </si>
  <si>
    <t>R</t>
  </si>
  <si>
    <t>fair</t>
  </si>
  <si>
    <t>poor</t>
  </si>
  <si>
    <t>good</t>
  </si>
  <si>
    <t>black</t>
  </si>
  <si>
    <t>rust</t>
  </si>
  <si>
    <t>rust/yellow</t>
  </si>
  <si>
    <t>black/brown</t>
  </si>
  <si>
    <t>brown/green</t>
  </si>
  <si>
    <t>dark yellow</t>
  </si>
  <si>
    <t>BOTH</t>
  </si>
  <si>
    <t>yellow</t>
  </si>
  <si>
    <t>green</t>
  </si>
  <si>
    <t>green/yellow</t>
  </si>
  <si>
    <t>light yellow</t>
  </si>
  <si>
    <t>Sleep Quality (Night Before)</t>
  </si>
  <si>
    <t>Weight (oz)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</si>
</sst>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h:mm\ AM/PM;@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164" fontId="0" fillId="0" borderId="0" xfId="0" applyNumberFormat="1"/>
    <xf numFmtId="14" fontId="1" fillId="0" borderId="0" xfId="0" applyNumberFormat="1" applyFont="1"/>
    <xf numFmtId="1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C781F-52F3-D843-A44A-02D5739983D4}">
  <dimension ref="A1:I135"/>
  <sheetViews>
    <sheetView topLeftCell="A103" workbookViewId="0">
      <selection activeCell="H134" sqref="H134"/>
    </sheetView>
  </sheetViews>
  <sheetFormatPr baseColWidth="10" defaultRowHeight="16" x14ac:dyDescent="0.2"/>
  <cols>
    <col min="4" max="4" width="10.83203125" style="2"/>
    <col min="5" max="5" width="22.5" bestFit="1" customWidth="1"/>
    <col min="7" max="7" width="11.83203125" bestFit="1" customWidth="1"/>
    <col min="9" max="9" width="16.83203125" bestFit="1" customWidth="1"/>
  </cols>
  <sheetData>
    <row r="1" spans="1:9" x14ac:dyDescent="0.2">
      <c r="A1" t="s">
        <v>0</v>
      </c>
      <c r="B1" t="s">
        <v>1</v>
      </c>
      <c r="C1" t="s">
        <v>2</v>
      </c>
      <c r="D1" s="2" t="s">
        <v>3</v>
      </c>
      <c r="E1" t="s">
        <v>5</v>
      </c>
      <c r="F1" t="s">
        <v>4</v>
      </c>
      <c r="G1" t="s">
        <v>6</v>
      </c>
      <c r="H1" t="s">
        <v>7</v>
      </c>
      <c r="I1" t="s">
        <v>24</v>
      </c>
    </row>
    <row r="2" spans="1:9" x14ac:dyDescent="0.2">
      <c r="A2">
        <v>1</v>
      </c>
      <c r="B2">
        <v>1</v>
      </c>
      <c r="C2" s="1">
        <v>43957</v>
      </c>
      <c r="D2" s="2">
        <v>0.38541666666666669</v>
      </c>
      <c r="E2" t="s">
        <v>8</v>
      </c>
      <c r="F2" t="s">
        <v>10</v>
      </c>
      <c r="I2" t="s">
        <v>11</v>
      </c>
    </row>
    <row r="3" spans="1:9" x14ac:dyDescent="0.2">
      <c r="A3">
        <v>1</v>
      </c>
      <c r="B3">
        <v>2</v>
      </c>
      <c r="C3" s="1">
        <v>43957</v>
      </c>
      <c r="D3" s="2">
        <v>0.5</v>
      </c>
      <c r="E3" t="s">
        <v>8</v>
      </c>
      <c r="F3" t="s">
        <v>11</v>
      </c>
      <c r="I3" t="s">
        <v>11</v>
      </c>
    </row>
    <row r="4" spans="1:9" x14ac:dyDescent="0.2">
      <c r="A4">
        <v>1</v>
      </c>
      <c r="B4">
        <v>3</v>
      </c>
      <c r="C4" s="1">
        <v>43957</v>
      </c>
      <c r="D4" s="2">
        <v>0.625</v>
      </c>
      <c r="E4" t="s">
        <v>8</v>
      </c>
      <c r="F4" t="s">
        <v>11</v>
      </c>
      <c r="I4" t="s">
        <v>11</v>
      </c>
    </row>
    <row r="5" spans="1:9" x14ac:dyDescent="0.2">
      <c r="A5">
        <v>1</v>
      </c>
      <c r="B5">
        <v>4</v>
      </c>
      <c r="C5" s="1">
        <v>43957</v>
      </c>
      <c r="D5" s="2">
        <v>0.72916666666666663</v>
      </c>
      <c r="E5" t="s">
        <v>8</v>
      </c>
      <c r="F5" t="s">
        <v>10</v>
      </c>
      <c r="G5" t="s">
        <v>13</v>
      </c>
      <c r="I5" t="s">
        <v>11</v>
      </c>
    </row>
    <row r="6" spans="1:9" x14ac:dyDescent="0.2">
      <c r="A6">
        <v>1</v>
      </c>
      <c r="B6">
        <v>5</v>
      </c>
      <c r="C6" s="1">
        <v>43957</v>
      </c>
      <c r="D6" s="2">
        <v>0.88888888888888884</v>
      </c>
      <c r="E6" t="s">
        <v>8</v>
      </c>
      <c r="F6" t="s">
        <v>12</v>
      </c>
      <c r="G6" t="s">
        <v>13</v>
      </c>
      <c r="H6" t="s">
        <v>14</v>
      </c>
      <c r="I6" t="s">
        <v>11</v>
      </c>
    </row>
    <row r="7" spans="1:9" x14ac:dyDescent="0.2">
      <c r="A7">
        <v>2</v>
      </c>
      <c r="B7">
        <v>1</v>
      </c>
      <c r="C7" s="1">
        <v>43958</v>
      </c>
      <c r="D7" s="2">
        <v>1.0416666666666666E-2</v>
      </c>
      <c r="E7" t="s">
        <v>8</v>
      </c>
      <c r="F7" t="s">
        <v>10</v>
      </c>
      <c r="G7" t="s">
        <v>13</v>
      </c>
      <c r="I7" t="s">
        <v>11</v>
      </c>
    </row>
    <row r="8" spans="1:9" x14ac:dyDescent="0.2">
      <c r="A8">
        <v>2</v>
      </c>
      <c r="B8">
        <v>2</v>
      </c>
      <c r="C8" s="1">
        <v>43958</v>
      </c>
      <c r="D8" s="2">
        <v>0.15625</v>
      </c>
      <c r="E8" t="s">
        <v>8</v>
      </c>
      <c r="F8" t="s">
        <v>10</v>
      </c>
      <c r="G8" t="s">
        <v>13</v>
      </c>
      <c r="H8" t="s">
        <v>14</v>
      </c>
      <c r="I8" t="s">
        <v>11</v>
      </c>
    </row>
    <row r="9" spans="1:9" x14ac:dyDescent="0.2">
      <c r="A9">
        <v>2</v>
      </c>
      <c r="B9">
        <v>3</v>
      </c>
      <c r="C9" s="1">
        <v>43958</v>
      </c>
      <c r="D9" s="2">
        <v>0.19791666666666666</v>
      </c>
      <c r="E9" t="s">
        <v>8</v>
      </c>
      <c r="F9" t="s">
        <v>11</v>
      </c>
      <c r="I9" t="s">
        <v>11</v>
      </c>
    </row>
    <row r="10" spans="1:9" x14ac:dyDescent="0.2">
      <c r="A10">
        <v>2</v>
      </c>
      <c r="B10">
        <v>4</v>
      </c>
      <c r="C10" s="1">
        <v>43958</v>
      </c>
      <c r="D10" s="2">
        <v>0.25</v>
      </c>
      <c r="E10" t="s">
        <v>9</v>
      </c>
      <c r="F10" t="s">
        <v>11</v>
      </c>
      <c r="I10" t="s">
        <v>11</v>
      </c>
    </row>
    <row r="11" spans="1:9" x14ac:dyDescent="0.2">
      <c r="A11">
        <v>2</v>
      </c>
      <c r="B11">
        <v>5</v>
      </c>
      <c r="C11" s="1">
        <v>43958</v>
      </c>
      <c r="D11" s="2">
        <v>0.38194444444444442</v>
      </c>
      <c r="E11" t="s">
        <v>8</v>
      </c>
      <c r="F11" t="s">
        <v>12</v>
      </c>
      <c r="I11" t="s">
        <v>11</v>
      </c>
    </row>
    <row r="12" spans="1:9" x14ac:dyDescent="0.2">
      <c r="A12">
        <v>2</v>
      </c>
      <c r="B12">
        <v>6</v>
      </c>
      <c r="C12" s="1">
        <v>43958</v>
      </c>
      <c r="D12" s="2">
        <v>0.52083333333333337</v>
      </c>
      <c r="E12" t="s">
        <v>9</v>
      </c>
      <c r="F12" t="s">
        <v>10</v>
      </c>
      <c r="H12" t="s">
        <v>15</v>
      </c>
      <c r="I12" t="s">
        <v>11</v>
      </c>
    </row>
    <row r="13" spans="1:9" x14ac:dyDescent="0.2">
      <c r="A13">
        <v>2</v>
      </c>
      <c r="B13">
        <v>7</v>
      </c>
      <c r="C13" s="1">
        <v>43958</v>
      </c>
      <c r="D13" s="2">
        <v>0.60416666666666663</v>
      </c>
      <c r="E13" t="s">
        <v>8</v>
      </c>
      <c r="F13" t="s">
        <v>10</v>
      </c>
      <c r="I13" t="s">
        <v>11</v>
      </c>
    </row>
    <row r="14" spans="1:9" x14ac:dyDescent="0.2">
      <c r="A14">
        <v>2</v>
      </c>
      <c r="B14">
        <v>8</v>
      </c>
      <c r="C14" s="1">
        <v>43958</v>
      </c>
      <c r="D14" s="2">
        <v>0.65972222222222221</v>
      </c>
      <c r="E14" t="s">
        <v>9</v>
      </c>
      <c r="F14" t="s">
        <v>10</v>
      </c>
      <c r="G14" t="s">
        <v>16</v>
      </c>
      <c r="H14" t="s">
        <v>15</v>
      </c>
      <c r="I14" t="s">
        <v>11</v>
      </c>
    </row>
    <row r="15" spans="1:9" x14ac:dyDescent="0.2">
      <c r="A15">
        <v>2</v>
      </c>
      <c r="B15">
        <v>9</v>
      </c>
      <c r="C15" s="1">
        <v>43958</v>
      </c>
      <c r="D15" s="2">
        <v>0.77083333333333337</v>
      </c>
      <c r="E15" t="s">
        <v>8</v>
      </c>
      <c r="F15" t="s">
        <v>12</v>
      </c>
      <c r="I15" t="s">
        <v>11</v>
      </c>
    </row>
    <row r="16" spans="1:9" x14ac:dyDescent="0.2">
      <c r="A16">
        <v>2</v>
      </c>
      <c r="B16">
        <v>10</v>
      </c>
      <c r="C16" s="1">
        <v>43958</v>
      </c>
      <c r="D16" s="2">
        <v>0.88541666666666663</v>
      </c>
      <c r="E16" t="s">
        <v>9</v>
      </c>
      <c r="F16" t="s">
        <v>12</v>
      </c>
      <c r="I16" t="s">
        <v>11</v>
      </c>
    </row>
    <row r="17" spans="1:9" x14ac:dyDescent="0.2">
      <c r="A17">
        <v>2</v>
      </c>
      <c r="B17">
        <v>11</v>
      </c>
      <c r="C17" s="1">
        <v>43958</v>
      </c>
      <c r="D17" s="2">
        <v>0.92361111111111116</v>
      </c>
      <c r="E17" t="s">
        <v>9</v>
      </c>
      <c r="F17" t="s">
        <v>12</v>
      </c>
      <c r="I17" t="s">
        <v>11</v>
      </c>
    </row>
    <row r="18" spans="1:9" x14ac:dyDescent="0.2">
      <c r="A18">
        <v>2</v>
      </c>
      <c r="B18">
        <v>12</v>
      </c>
      <c r="C18" s="1">
        <v>43958</v>
      </c>
      <c r="D18" s="2">
        <v>0.96180555555555547</v>
      </c>
      <c r="E18" t="s">
        <v>8</v>
      </c>
      <c r="F18" t="s">
        <v>12</v>
      </c>
      <c r="I18" t="s">
        <v>11</v>
      </c>
    </row>
    <row r="19" spans="1:9" x14ac:dyDescent="0.2">
      <c r="A19">
        <v>3</v>
      </c>
      <c r="B19">
        <v>1</v>
      </c>
      <c r="C19" s="1">
        <v>43959</v>
      </c>
      <c r="D19" s="2">
        <v>8.3333333333333329E-2</v>
      </c>
      <c r="E19" t="s">
        <v>9</v>
      </c>
      <c r="F19" t="s">
        <v>11</v>
      </c>
      <c r="H19" t="s">
        <v>15</v>
      </c>
      <c r="I19" t="s">
        <v>11</v>
      </c>
    </row>
    <row r="20" spans="1:9" x14ac:dyDescent="0.2">
      <c r="A20">
        <v>3</v>
      </c>
      <c r="B20">
        <v>2</v>
      </c>
      <c r="C20" s="1">
        <v>43959</v>
      </c>
      <c r="D20" s="2">
        <v>0.16666666666666666</v>
      </c>
      <c r="E20" t="s">
        <v>8</v>
      </c>
      <c r="F20" t="s">
        <v>10</v>
      </c>
      <c r="H20" t="s">
        <v>15</v>
      </c>
      <c r="I20" t="s">
        <v>11</v>
      </c>
    </row>
    <row r="21" spans="1:9" x14ac:dyDescent="0.2">
      <c r="A21">
        <v>3</v>
      </c>
      <c r="B21">
        <v>3</v>
      </c>
      <c r="C21" s="1">
        <v>43959</v>
      </c>
      <c r="D21" s="2">
        <v>0.29166666666666669</v>
      </c>
      <c r="E21" t="s">
        <v>9</v>
      </c>
      <c r="F21" t="s">
        <v>10</v>
      </c>
      <c r="I21" t="s">
        <v>11</v>
      </c>
    </row>
    <row r="22" spans="1:9" x14ac:dyDescent="0.2">
      <c r="A22">
        <v>3</v>
      </c>
      <c r="B22">
        <v>4</v>
      </c>
      <c r="C22" s="1">
        <v>43959</v>
      </c>
      <c r="D22" s="2">
        <v>0.41666666666666669</v>
      </c>
      <c r="E22" t="s">
        <v>8</v>
      </c>
      <c r="F22" t="s">
        <v>12</v>
      </c>
      <c r="G22" t="s">
        <v>17</v>
      </c>
      <c r="I22" t="s">
        <v>11</v>
      </c>
    </row>
    <row r="23" spans="1:9" x14ac:dyDescent="0.2">
      <c r="A23">
        <v>3</v>
      </c>
      <c r="B23">
        <v>5</v>
      </c>
      <c r="C23" s="1">
        <v>43959</v>
      </c>
      <c r="D23" s="2">
        <v>0.52083333333333337</v>
      </c>
      <c r="E23" t="s">
        <v>9</v>
      </c>
      <c r="F23" t="s">
        <v>12</v>
      </c>
      <c r="G23" t="s">
        <v>17</v>
      </c>
      <c r="H23" t="s">
        <v>15</v>
      </c>
      <c r="I23" t="s">
        <v>11</v>
      </c>
    </row>
    <row r="24" spans="1:9" x14ac:dyDescent="0.2">
      <c r="A24">
        <v>3</v>
      </c>
      <c r="B24">
        <v>6</v>
      </c>
      <c r="C24" s="1">
        <v>43959</v>
      </c>
      <c r="D24" s="2">
        <v>0.625</v>
      </c>
      <c r="E24" t="s">
        <v>8</v>
      </c>
      <c r="F24" t="s">
        <v>12</v>
      </c>
      <c r="I24" t="s">
        <v>11</v>
      </c>
    </row>
    <row r="25" spans="1:9" x14ac:dyDescent="0.2">
      <c r="A25">
        <v>3</v>
      </c>
      <c r="B25">
        <v>7</v>
      </c>
      <c r="C25" s="1">
        <v>43959</v>
      </c>
      <c r="D25" s="2">
        <v>0.75</v>
      </c>
      <c r="E25" t="s">
        <v>8</v>
      </c>
      <c r="F25" t="s">
        <v>10</v>
      </c>
      <c r="G25" t="s">
        <v>17</v>
      </c>
      <c r="H25" t="s">
        <v>18</v>
      </c>
      <c r="I25" t="s">
        <v>11</v>
      </c>
    </row>
    <row r="26" spans="1:9" x14ac:dyDescent="0.2">
      <c r="A26">
        <v>3</v>
      </c>
      <c r="B26">
        <v>8</v>
      </c>
      <c r="C26" s="1">
        <v>43959</v>
      </c>
      <c r="D26" s="2">
        <v>0.875</v>
      </c>
      <c r="E26" t="s">
        <v>9</v>
      </c>
      <c r="F26" t="s">
        <v>10</v>
      </c>
      <c r="I26" t="s">
        <v>11</v>
      </c>
    </row>
    <row r="27" spans="1:9" x14ac:dyDescent="0.2">
      <c r="A27">
        <v>3</v>
      </c>
      <c r="B27">
        <v>9</v>
      </c>
      <c r="C27" s="1">
        <v>43959</v>
      </c>
      <c r="D27" s="2">
        <v>0.97916666666666663</v>
      </c>
      <c r="E27" t="s">
        <v>8</v>
      </c>
      <c r="I27" t="s">
        <v>11</v>
      </c>
    </row>
    <row r="28" spans="1:9" x14ac:dyDescent="0.2">
      <c r="A28">
        <v>4</v>
      </c>
      <c r="B28">
        <v>1</v>
      </c>
      <c r="C28" s="1">
        <v>43960</v>
      </c>
      <c r="D28" s="2">
        <v>8.3333333333333329E-2</v>
      </c>
      <c r="E28" t="s">
        <v>9</v>
      </c>
      <c r="F28" t="s">
        <v>12</v>
      </c>
      <c r="I28" t="s">
        <v>11</v>
      </c>
    </row>
    <row r="29" spans="1:9" x14ac:dyDescent="0.2">
      <c r="A29">
        <v>4</v>
      </c>
      <c r="B29">
        <v>2</v>
      </c>
      <c r="C29" s="1">
        <v>43960</v>
      </c>
      <c r="D29" s="2">
        <v>0.20833333333333334</v>
      </c>
      <c r="F29" t="s">
        <v>12</v>
      </c>
      <c r="H29" t="s">
        <v>18</v>
      </c>
      <c r="I29" t="s">
        <v>11</v>
      </c>
    </row>
    <row r="30" spans="1:9" x14ac:dyDescent="0.2">
      <c r="A30">
        <v>4</v>
      </c>
      <c r="B30">
        <v>3</v>
      </c>
      <c r="C30" s="1">
        <v>43960</v>
      </c>
      <c r="D30" s="2">
        <v>0.28472222222222221</v>
      </c>
      <c r="E30" t="s">
        <v>19</v>
      </c>
      <c r="F30" t="s">
        <v>12</v>
      </c>
      <c r="I30" t="s">
        <v>11</v>
      </c>
    </row>
    <row r="31" spans="1:9" x14ac:dyDescent="0.2">
      <c r="A31">
        <v>4</v>
      </c>
      <c r="B31">
        <v>4</v>
      </c>
      <c r="C31" s="1">
        <v>43960</v>
      </c>
      <c r="D31" s="2">
        <v>0.41666666666666669</v>
      </c>
      <c r="E31" t="s">
        <v>19</v>
      </c>
      <c r="F31" t="s">
        <v>10</v>
      </c>
      <c r="G31" t="s">
        <v>17</v>
      </c>
      <c r="H31" t="s">
        <v>18</v>
      </c>
      <c r="I31" t="s">
        <v>11</v>
      </c>
    </row>
    <row r="32" spans="1:9" x14ac:dyDescent="0.2">
      <c r="A32">
        <v>4</v>
      </c>
      <c r="B32">
        <v>5</v>
      </c>
      <c r="C32" s="1">
        <v>43960</v>
      </c>
      <c r="D32" s="2">
        <v>0.52083333333333337</v>
      </c>
      <c r="F32" t="s">
        <v>12</v>
      </c>
      <c r="G32" t="s">
        <v>17</v>
      </c>
      <c r="I32" t="s">
        <v>11</v>
      </c>
    </row>
    <row r="33" spans="1:9" x14ac:dyDescent="0.2">
      <c r="A33">
        <v>4</v>
      </c>
      <c r="B33">
        <v>6</v>
      </c>
      <c r="C33" s="1">
        <v>43960</v>
      </c>
      <c r="D33" s="2">
        <v>0.58333333333333337</v>
      </c>
      <c r="F33" t="s">
        <v>12</v>
      </c>
      <c r="I33" t="s">
        <v>11</v>
      </c>
    </row>
    <row r="34" spans="1:9" x14ac:dyDescent="0.2">
      <c r="A34">
        <v>4</v>
      </c>
      <c r="B34">
        <v>7</v>
      </c>
      <c r="C34" s="1">
        <v>43960</v>
      </c>
      <c r="D34" s="2">
        <v>0.70833333333333337</v>
      </c>
      <c r="F34" t="s">
        <v>12</v>
      </c>
      <c r="G34" t="s">
        <v>17</v>
      </c>
      <c r="I34" t="s">
        <v>11</v>
      </c>
    </row>
    <row r="35" spans="1:9" x14ac:dyDescent="0.2">
      <c r="A35">
        <v>4</v>
      </c>
      <c r="B35">
        <v>8</v>
      </c>
      <c r="C35" s="1">
        <v>43960</v>
      </c>
      <c r="D35" s="2">
        <v>0.75</v>
      </c>
      <c r="F35" t="s">
        <v>12</v>
      </c>
      <c r="I35" t="s">
        <v>11</v>
      </c>
    </row>
    <row r="36" spans="1:9" x14ac:dyDescent="0.2">
      <c r="A36">
        <v>4</v>
      </c>
      <c r="B36">
        <v>9</v>
      </c>
      <c r="C36" s="1">
        <v>43960</v>
      </c>
      <c r="D36" s="2">
        <v>0.79166666666666663</v>
      </c>
      <c r="E36" s="3" t="s">
        <v>19</v>
      </c>
      <c r="F36" t="s">
        <v>11</v>
      </c>
      <c r="G36" t="s">
        <v>17</v>
      </c>
      <c r="H36" t="s">
        <v>18</v>
      </c>
      <c r="I36" t="s">
        <v>11</v>
      </c>
    </row>
    <row r="37" spans="1:9" x14ac:dyDescent="0.2">
      <c r="A37">
        <v>4</v>
      </c>
      <c r="B37">
        <v>10</v>
      </c>
      <c r="C37" s="1">
        <v>43960</v>
      </c>
      <c r="D37" s="2">
        <v>0.97916666666666663</v>
      </c>
      <c r="G37" t="s">
        <v>17</v>
      </c>
      <c r="H37" t="s">
        <v>20</v>
      </c>
      <c r="I37" t="s">
        <v>11</v>
      </c>
    </row>
    <row r="38" spans="1:9" x14ac:dyDescent="0.2">
      <c r="A38">
        <v>5</v>
      </c>
      <c r="B38">
        <v>1</v>
      </c>
      <c r="C38" s="1">
        <v>43961</v>
      </c>
      <c r="D38" s="2">
        <v>0.10416666666666667</v>
      </c>
      <c r="F38" t="s">
        <v>12</v>
      </c>
      <c r="G38" t="s">
        <v>17</v>
      </c>
      <c r="H38" t="s">
        <v>20</v>
      </c>
      <c r="I38" t="s">
        <v>11</v>
      </c>
    </row>
    <row r="39" spans="1:9" x14ac:dyDescent="0.2">
      <c r="A39">
        <v>5</v>
      </c>
      <c r="B39">
        <v>2</v>
      </c>
      <c r="C39" s="1">
        <v>43961</v>
      </c>
      <c r="D39" s="2">
        <v>0.14583333333333334</v>
      </c>
      <c r="E39" t="s">
        <v>8</v>
      </c>
      <c r="F39" t="s">
        <v>12</v>
      </c>
      <c r="I39" t="s">
        <v>11</v>
      </c>
    </row>
    <row r="40" spans="1:9" x14ac:dyDescent="0.2">
      <c r="A40">
        <v>5</v>
      </c>
      <c r="B40">
        <v>3</v>
      </c>
      <c r="C40" s="1">
        <v>43961</v>
      </c>
      <c r="D40" s="2">
        <v>0.29166666666666669</v>
      </c>
      <c r="E40" t="s">
        <v>9</v>
      </c>
      <c r="F40" t="s">
        <v>12</v>
      </c>
      <c r="H40" t="s">
        <v>20</v>
      </c>
      <c r="I40" t="s">
        <v>11</v>
      </c>
    </row>
    <row r="41" spans="1:9" x14ac:dyDescent="0.2">
      <c r="A41">
        <v>5</v>
      </c>
      <c r="B41">
        <v>4</v>
      </c>
      <c r="C41" s="1">
        <v>43961</v>
      </c>
      <c r="D41" s="2">
        <v>0.41666666666666669</v>
      </c>
      <c r="E41" t="s">
        <v>8</v>
      </c>
      <c r="F41" t="s">
        <v>12</v>
      </c>
      <c r="H41" t="s">
        <v>20</v>
      </c>
      <c r="I41" t="s">
        <v>11</v>
      </c>
    </row>
    <row r="42" spans="1:9" x14ac:dyDescent="0.2">
      <c r="A42">
        <v>5</v>
      </c>
      <c r="B42">
        <v>5</v>
      </c>
      <c r="C42" s="1">
        <v>43961</v>
      </c>
      <c r="D42" s="2">
        <v>0.45833333333333331</v>
      </c>
      <c r="E42" t="s">
        <v>9</v>
      </c>
      <c r="F42" t="s">
        <v>12</v>
      </c>
      <c r="I42" t="s">
        <v>11</v>
      </c>
    </row>
    <row r="43" spans="1:9" x14ac:dyDescent="0.2">
      <c r="A43">
        <v>5</v>
      </c>
      <c r="B43">
        <v>6</v>
      </c>
      <c r="C43" s="1">
        <v>43961</v>
      </c>
      <c r="D43" s="2">
        <v>0.55208333333333337</v>
      </c>
      <c r="E43" t="s">
        <v>8</v>
      </c>
      <c r="F43" t="s">
        <v>12</v>
      </c>
      <c r="I43" t="s">
        <v>11</v>
      </c>
    </row>
    <row r="44" spans="1:9" x14ac:dyDescent="0.2">
      <c r="A44">
        <v>5</v>
      </c>
      <c r="B44">
        <v>7</v>
      </c>
      <c r="C44" s="1">
        <v>43961</v>
      </c>
      <c r="D44" s="2">
        <v>0.625</v>
      </c>
      <c r="E44" t="s">
        <v>9</v>
      </c>
      <c r="F44" t="s">
        <v>12</v>
      </c>
      <c r="I44" t="s">
        <v>11</v>
      </c>
    </row>
    <row r="45" spans="1:9" x14ac:dyDescent="0.2">
      <c r="A45">
        <v>5</v>
      </c>
      <c r="B45">
        <v>8</v>
      </c>
      <c r="C45" s="1">
        <v>43961</v>
      </c>
      <c r="D45" s="2">
        <v>0.75</v>
      </c>
      <c r="E45" t="s">
        <v>19</v>
      </c>
      <c r="F45" t="s">
        <v>12</v>
      </c>
      <c r="G45" t="s">
        <v>21</v>
      </c>
      <c r="H45" t="s">
        <v>20</v>
      </c>
      <c r="I45" t="s">
        <v>11</v>
      </c>
    </row>
    <row r="46" spans="1:9" x14ac:dyDescent="0.2">
      <c r="A46">
        <v>5</v>
      </c>
      <c r="B46">
        <v>9</v>
      </c>
      <c r="C46" s="1">
        <v>43961</v>
      </c>
      <c r="D46" s="2">
        <v>0.83333333333333337</v>
      </c>
      <c r="E46" t="s">
        <v>8</v>
      </c>
      <c r="F46" t="s">
        <v>10</v>
      </c>
      <c r="G46" t="s">
        <v>21</v>
      </c>
      <c r="H46" t="s">
        <v>20</v>
      </c>
      <c r="I46" t="s">
        <v>11</v>
      </c>
    </row>
    <row r="47" spans="1:9" x14ac:dyDescent="0.2">
      <c r="A47">
        <v>5</v>
      </c>
      <c r="B47">
        <v>10</v>
      </c>
      <c r="C47" s="1">
        <v>43961</v>
      </c>
      <c r="D47" s="2">
        <v>0.96875</v>
      </c>
      <c r="E47" t="s">
        <v>9</v>
      </c>
      <c r="F47" t="s">
        <v>12</v>
      </c>
      <c r="G47" t="s">
        <v>22</v>
      </c>
      <c r="I47" t="s">
        <v>11</v>
      </c>
    </row>
    <row r="48" spans="1:9" x14ac:dyDescent="0.2">
      <c r="A48">
        <v>5</v>
      </c>
      <c r="B48">
        <v>11</v>
      </c>
      <c r="C48" s="1">
        <v>43961</v>
      </c>
      <c r="D48" s="2">
        <v>0.99930555555555556</v>
      </c>
      <c r="E48" t="s">
        <v>9</v>
      </c>
      <c r="G48" t="s">
        <v>22</v>
      </c>
      <c r="H48" t="s">
        <v>20</v>
      </c>
      <c r="I48" t="s">
        <v>11</v>
      </c>
    </row>
    <row r="49" spans="1:9" x14ac:dyDescent="0.2">
      <c r="A49">
        <v>6</v>
      </c>
      <c r="B49">
        <v>1</v>
      </c>
      <c r="C49" s="1">
        <v>43962</v>
      </c>
      <c r="D49" s="2">
        <v>8.3333333333333329E-2</v>
      </c>
      <c r="E49" t="s">
        <v>19</v>
      </c>
      <c r="F49" t="s">
        <v>10</v>
      </c>
      <c r="G49" t="s">
        <v>22</v>
      </c>
      <c r="H49" t="s">
        <v>20</v>
      </c>
      <c r="I49" t="s">
        <v>11</v>
      </c>
    </row>
    <row r="50" spans="1:9" x14ac:dyDescent="0.2">
      <c r="A50">
        <v>6</v>
      </c>
      <c r="B50">
        <v>2</v>
      </c>
      <c r="C50" s="1">
        <v>43962</v>
      </c>
      <c r="D50" s="2">
        <v>0.20833333333333334</v>
      </c>
      <c r="I50" t="s">
        <v>11</v>
      </c>
    </row>
    <row r="51" spans="1:9" x14ac:dyDescent="0.2">
      <c r="A51">
        <v>6</v>
      </c>
      <c r="B51">
        <v>3</v>
      </c>
      <c r="C51" s="1">
        <v>43962</v>
      </c>
      <c r="D51" s="2">
        <v>0.3125</v>
      </c>
      <c r="G51" t="s">
        <v>18</v>
      </c>
      <c r="H51" t="s">
        <v>20</v>
      </c>
      <c r="I51" t="s">
        <v>11</v>
      </c>
    </row>
    <row r="52" spans="1:9" x14ac:dyDescent="0.2">
      <c r="A52">
        <v>6</v>
      </c>
      <c r="B52">
        <v>4</v>
      </c>
      <c r="C52" s="1">
        <v>43962</v>
      </c>
      <c r="D52" s="2">
        <v>0.4375</v>
      </c>
      <c r="E52" t="s">
        <v>19</v>
      </c>
      <c r="F52" t="s">
        <v>12</v>
      </c>
      <c r="G52" t="s">
        <v>18</v>
      </c>
      <c r="H52" t="s">
        <v>20</v>
      </c>
      <c r="I52" t="s">
        <v>11</v>
      </c>
    </row>
    <row r="53" spans="1:9" x14ac:dyDescent="0.2">
      <c r="A53">
        <v>6</v>
      </c>
      <c r="B53">
        <v>5</v>
      </c>
      <c r="C53" s="1">
        <v>43962</v>
      </c>
      <c r="D53" s="2">
        <v>0.52083333333333337</v>
      </c>
      <c r="E53" t="s">
        <v>9</v>
      </c>
      <c r="F53" t="s">
        <v>12</v>
      </c>
      <c r="H53" t="s">
        <v>20</v>
      </c>
      <c r="I53" t="s">
        <v>11</v>
      </c>
    </row>
    <row r="54" spans="1:9" x14ac:dyDescent="0.2">
      <c r="A54">
        <v>6</v>
      </c>
      <c r="B54">
        <v>6</v>
      </c>
      <c r="C54" s="1">
        <v>43962</v>
      </c>
      <c r="D54" s="2">
        <v>0.57638888888888895</v>
      </c>
      <c r="E54" t="s">
        <v>9</v>
      </c>
      <c r="H54" t="s">
        <v>23</v>
      </c>
      <c r="I54" t="s">
        <v>11</v>
      </c>
    </row>
    <row r="55" spans="1:9" x14ac:dyDescent="0.2">
      <c r="A55">
        <v>6</v>
      </c>
      <c r="B55">
        <v>7</v>
      </c>
      <c r="C55" s="1">
        <v>43962</v>
      </c>
      <c r="D55" s="2">
        <v>0.625</v>
      </c>
      <c r="E55" t="s">
        <v>8</v>
      </c>
      <c r="F55" t="s">
        <v>12</v>
      </c>
      <c r="H55" t="s">
        <v>23</v>
      </c>
      <c r="I55" t="s">
        <v>11</v>
      </c>
    </row>
    <row r="56" spans="1:9" x14ac:dyDescent="0.2">
      <c r="A56">
        <v>6</v>
      </c>
      <c r="B56">
        <v>8</v>
      </c>
      <c r="C56" s="1">
        <v>43962</v>
      </c>
      <c r="D56" s="2">
        <v>0.72916666666666663</v>
      </c>
      <c r="E56" t="s">
        <v>9</v>
      </c>
      <c r="F56" t="s">
        <v>12</v>
      </c>
      <c r="G56" t="s">
        <v>20</v>
      </c>
      <c r="I56" t="s">
        <v>11</v>
      </c>
    </row>
    <row r="57" spans="1:9" x14ac:dyDescent="0.2">
      <c r="A57">
        <v>6</v>
      </c>
      <c r="B57">
        <v>9</v>
      </c>
      <c r="C57" s="1">
        <v>43962</v>
      </c>
      <c r="D57" s="2">
        <v>0.8125</v>
      </c>
      <c r="F57" t="s">
        <v>12</v>
      </c>
      <c r="G57" t="s">
        <v>20</v>
      </c>
      <c r="I57" t="s">
        <v>11</v>
      </c>
    </row>
    <row r="58" spans="1:9" x14ac:dyDescent="0.2">
      <c r="A58">
        <v>6</v>
      </c>
      <c r="B58">
        <v>10</v>
      </c>
      <c r="C58" s="1">
        <v>43962</v>
      </c>
      <c r="D58" s="2">
        <v>0.89583333333333337</v>
      </c>
      <c r="E58" t="s">
        <v>9</v>
      </c>
      <c r="I58" t="s">
        <v>11</v>
      </c>
    </row>
    <row r="59" spans="1:9" x14ac:dyDescent="0.2">
      <c r="A59">
        <v>6</v>
      </c>
      <c r="B59">
        <v>11</v>
      </c>
      <c r="C59" s="1">
        <v>43962</v>
      </c>
      <c r="D59" s="2">
        <v>0.9375</v>
      </c>
      <c r="H59" t="s">
        <v>23</v>
      </c>
      <c r="I59" t="s">
        <v>11</v>
      </c>
    </row>
    <row r="60" spans="1:9" x14ac:dyDescent="0.2">
      <c r="A60">
        <v>6</v>
      </c>
      <c r="B60">
        <v>12</v>
      </c>
      <c r="C60" s="1">
        <v>43962</v>
      </c>
      <c r="D60" s="2">
        <v>0.97916666666666663</v>
      </c>
      <c r="E60" t="s">
        <v>8</v>
      </c>
      <c r="F60" t="s">
        <v>12</v>
      </c>
      <c r="I60" t="s">
        <v>11</v>
      </c>
    </row>
    <row r="61" spans="1:9" x14ac:dyDescent="0.2">
      <c r="A61">
        <v>7</v>
      </c>
      <c r="B61">
        <v>1</v>
      </c>
      <c r="C61" s="1">
        <v>43963</v>
      </c>
      <c r="D61" s="2">
        <v>5.2083333333333336E-2</v>
      </c>
      <c r="E61" t="s">
        <v>9</v>
      </c>
      <c r="F61" t="s">
        <v>12</v>
      </c>
      <c r="G61" t="s">
        <v>20</v>
      </c>
      <c r="H61" t="s">
        <v>23</v>
      </c>
      <c r="I61" t="s">
        <v>12</v>
      </c>
    </row>
    <row r="62" spans="1:9" x14ac:dyDescent="0.2">
      <c r="A62">
        <v>7</v>
      </c>
      <c r="B62">
        <v>2</v>
      </c>
      <c r="C62" s="1">
        <v>43963</v>
      </c>
      <c r="D62" s="2">
        <v>0.16666666666666666</v>
      </c>
      <c r="E62" t="s">
        <v>8</v>
      </c>
      <c r="F62" t="s">
        <v>12</v>
      </c>
      <c r="G62" t="s">
        <v>20</v>
      </c>
      <c r="I62" t="s">
        <v>12</v>
      </c>
    </row>
    <row r="63" spans="1:9" x14ac:dyDescent="0.2">
      <c r="A63">
        <v>7</v>
      </c>
      <c r="B63">
        <v>3</v>
      </c>
      <c r="C63" s="1">
        <v>43963</v>
      </c>
      <c r="D63" s="2">
        <v>0.29166666666666669</v>
      </c>
      <c r="E63" t="s">
        <v>9</v>
      </c>
      <c r="F63" t="s">
        <v>12</v>
      </c>
      <c r="G63" t="s">
        <v>20</v>
      </c>
      <c r="H63" t="s">
        <v>23</v>
      </c>
      <c r="I63" t="s">
        <v>12</v>
      </c>
    </row>
    <row r="64" spans="1:9" x14ac:dyDescent="0.2">
      <c r="A64">
        <v>7</v>
      </c>
      <c r="B64">
        <v>4</v>
      </c>
      <c r="C64" s="1">
        <v>43963</v>
      </c>
      <c r="D64" s="2">
        <v>0.375</v>
      </c>
      <c r="E64" t="s">
        <v>8</v>
      </c>
      <c r="G64" t="s">
        <v>20</v>
      </c>
      <c r="H64" t="s">
        <v>23</v>
      </c>
      <c r="I64" t="s">
        <v>12</v>
      </c>
    </row>
    <row r="65" spans="1:9" x14ac:dyDescent="0.2">
      <c r="A65">
        <v>7</v>
      </c>
      <c r="B65">
        <v>5</v>
      </c>
      <c r="C65" s="1">
        <v>43963</v>
      </c>
      <c r="D65" s="2">
        <v>0.45833333333333331</v>
      </c>
      <c r="G65" t="s">
        <v>20</v>
      </c>
      <c r="H65" t="s">
        <v>23</v>
      </c>
      <c r="I65" t="s">
        <v>12</v>
      </c>
    </row>
    <row r="66" spans="1:9" x14ac:dyDescent="0.2">
      <c r="A66">
        <v>7</v>
      </c>
      <c r="B66">
        <v>6</v>
      </c>
      <c r="C66" s="1">
        <v>43963</v>
      </c>
      <c r="D66" s="2">
        <v>0.5</v>
      </c>
      <c r="E66" t="s">
        <v>9</v>
      </c>
      <c r="F66" t="s">
        <v>12</v>
      </c>
      <c r="I66" t="s">
        <v>12</v>
      </c>
    </row>
    <row r="67" spans="1:9" x14ac:dyDescent="0.2">
      <c r="A67">
        <v>7</v>
      </c>
      <c r="B67">
        <v>7</v>
      </c>
      <c r="C67" s="1">
        <v>43963</v>
      </c>
      <c r="D67" s="2">
        <v>0.625</v>
      </c>
      <c r="E67" t="s">
        <v>8</v>
      </c>
      <c r="F67" t="s">
        <v>12</v>
      </c>
      <c r="G67" t="s">
        <v>20</v>
      </c>
      <c r="H67" t="s">
        <v>23</v>
      </c>
      <c r="I67" t="s">
        <v>12</v>
      </c>
    </row>
    <row r="68" spans="1:9" x14ac:dyDescent="0.2">
      <c r="A68">
        <v>7</v>
      </c>
      <c r="B68">
        <v>8</v>
      </c>
      <c r="C68" s="1">
        <v>43963</v>
      </c>
      <c r="D68" s="2">
        <v>0.71875</v>
      </c>
      <c r="E68" t="s">
        <v>8</v>
      </c>
      <c r="F68" t="s">
        <v>10</v>
      </c>
      <c r="G68" t="s">
        <v>20</v>
      </c>
      <c r="H68" t="s">
        <v>23</v>
      </c>
      <c r="I68" t="s">
        <v>10</v>
      </c>
    </row>
    <row r="69" spans="1:9" x14ac:dyDescent="0.2">
      <c r="A69">
        <v>7</v>
      </c>
      <c r="B69">
        <v>9</v>
      </c>
      <c r="C69" s="1">
        <v>43963</v>
      </c>
      <c r="D69" s="2">
        <v>0.76041666666666663</v>
      </c>
      <c r="E69" t="s">
        <v>9</v>
      </c>
      <c r="F69" t="s">
        <v>10</v>
      </c>
      <c r="I69" t="s">
        <v>10</v>
      </c>
    </row>
    <row r="70" spans="1:9" x14ac:dyDescent="0.2">
      <c r="A70">
        <v>7</v>
      </c>
      <c r="B70">
        <v>10</v>
      </c>
      <c r="C70" s="1">
        <v>43963</v>
      </c>
      <c r="D70" s="2">
        <v>0.84375</v>
      </c>
      <c r="E70" t="s">
        <v>8</v>
      </c>
      <c r="F70" t="s">
        <v>12</v>
      </c>
      <c r="I70" t="s">
        <v>10</v>
      </c>
    </row>
    <row r="71" spans="1:9" x14ac:dyDescent="0.2">
      <c r="A71">
        <v>7</v>
      </c>
      <c r="B71">
        <v>11</v>
      </c>
      <c r="C71" s="1">
        <v>43963</v>
      </c>
      <c r="D71" s="2">
        <v>0.95833333333333337</v>
      </c>
      <c r="E71" t="s">
        <v>9</v>
      </c>
      <c r="F71" t="s">
        <v>12</v>
      </c>
      <c r="G71" t="s">
        <v>20</v>
      </c>
      <c r="H71" t="s">
        <v>23</v>
      </c>
      <c r="I71" t="s">
        <v>10</v>
      </c>
    </row>
    <row r="72" spans="1:9" x14ac:dyDescent="0.2">
      <c r="A72">
        <v>8</v>
      </c>
      <c r="B72">
        <v>1</v>
      </c>
      <c r="C72" s="1">
        <v>43964</v>
      </c>
      <c r="D72" s="2">
        <v>0.10416666666666667</v>
      </c>
      <c r="E72" t="s">
        <v>8</v>
      </c>
      <c r="F72" t="s">
        <v>12</v>
      </c>
      <c r="G72" t="s">
        <v>20</v>
      </c>
      <c r="H72" t="s">
        <v>23</v>
      </c>
      <c r="I72" t="s">
        <v>10</v>
      </c>
    </row>
    <row r="73" spans="1:9" x14ac:dyDescent="0.2">
      <c r="A73">
        <v>8</v>
      </c>
      <c r="B73">
        <v>2</v>
      </c>
      <c r="C73" s="1">
        <v>43964</v>
      </c>
      <c r="D73" s="2">
        <v>0.29166666666666669</v>
      </c>
      <c r="E73" t="s">
        <v>8</v>
      </c>
      <c r="F73" t="s">
        <v>12</v>
      </c>
      <c r="G73" t="s">
        <v>20</v>
      </c>
      <c r="H73" t="s">
        <v>23</v>
      </c>
      <c r="I73" t="s">
        <v>10</v>
      </c>
    </row>
    <row r="74" spans="1:9" x14ac:dyDescent="0.2">
      <c r="A74">
        <v>8</v>
      </c>
      <c r="B74">
        <v>3</v>
      </c>
      <c r="C74" s="1">
        <v>43964</v>
      </c>
      <c r="D74" s="2">
        <v>0.35416666666666669</v>
      </c>
      <c r="E74" t="s">
        <v>9</v>
      </c>
      <c r="F74" t="s">
        <v>12</v>
      </c>
      <c r="I74" t="s">
        <v>10</v>
      </c>
    </row>
    <row r="75" spans="1:9" x14ac:dyDescent="0.2">
      <c r="A75">
        <v>8</v>
      </c>
      <c r="B75">
        <v>4</v>
      </c>
      <c r="C75" s="1">
        <v>43964</v>
      </c>
      <c r="D75" s="2">
        <v>0.45833333333333331</v>
      </c>
      <c r="E75" t="s">
        <v>9</v>
      </c>
      <c r="F75" t="s">
        <v>12</v>
      </c>
      <c r="G75" t="s">
        <v>20</v>
      </c>
      <c r="H75" t="s">
        <v>23</v>
      </c>
      <c r="I75" t="s">
        <v>10</v>
      </c>
    </row>
    <row r="76" spans="1:9" x14ac:dyDescent="0.2">
      <c r="A76">
        <v>8</v>
      </c>
      <c r="B76">
        <v>5</v>
      </c>
      <c r="C76" s="1">
        <v>43964</v>
      </c>
      <c r="D76" s="2">
        <v>0.5625</v>
      </c>
      <c r="E76" t="s">
        <v>8</v>
      </c>
      <c r="F76" t="s">
        <v>12</v>
      </c>
      <c r="G76" t="s">
        <v>20</v>
      </c>
      <c r="I76" t="s">
        <v>10</v>
      </c>
    </row>
    <row r="77" spans="1:9" x14ac:dyDescent="0.2">
      <c r="A77">
        <v>8</v>
      </c>
      <c r="B77">
        <v>6</v>
      </c>
      <c r="C77" s="1">
        <v>43964</v>
      </c>
      <c r="D77" s="2">
        <v>0.60416666666666663</v>
      </c>
      <c r="G77" t="s">
        <v>20</v>
      </c>
      <c r="H77" t="s">
        <v>23</v>
      </c>
      <c r="I77" t="s">
        <v>10</v>
      </c>
    </row>
    <row r="78" spans="1:9" x14ac:dyDescent="0.2">
      <c r="A78">
        <v>8</v>
      </c>
      <c r="B78">
        <v>7</v>
      </c>
      <c r="C78" s="1">
        <v>43964</v>
      </c>
      <c r="D78" s="2">
        <v>0.64583333333333337</v>
      </c>
      <c r="E78" t="s">
        <v>9</v>
      </c>
      <c r="F78" t="s">
        <v>10</v>
      </c>
      <c r="I78" t="s">
        <v>10</v>
      </c>
    </row>
    <row r="79" spans="1:9" x14ac:dyDescent="0.2">
      <c r="A79">
        <v>8</v>
      </c>
      <c r="B79">
        <v>8</v>
      </c>
      <c r="C79" s="1">
        <v>43964</v>
      </c>
      <c r="D79" s="2">
        <v>0.77083333333333337</v>
      </c>
      <c r="E79" t="s">
        <v>19</v>
      </c>
      <c r="F79" t="s">
        <v>10</v>
      </c>
      <c r="G79" t="s">
        <v>20</v>
      </c>
      <c r="H79" t="s">
        <v>23</v>
      </c>
      <c r="I79" t="s">
        <v>10</v>
      </c>
    </row>
    <row r="80" spans="1:9" x14ac:dyDescent="0.2">
      <c r="A80">
        <v>8</v>
      </c>
      <c r="B80">
        <v>9</v>
      </c>
      <c r="C80" s="1">
        <v>43964</v>
      </c>
      <c r="D80" s="2">
        <v>0.875</v>
      </c>
      <c r="G80" t="s">
        <v>20</v>
      </c>
      <c r="I80" t="s">
        <v>10</v>
      </c>
    </row>
    <row r="81" spans="1:9" x14ac:dyDescent="0.2">
      <c r="A81">
        <v>8</v>
      </c>
      <c r="B81">
        <v>10</v>
      </c>
      <c r="C81" s="1">
        <v>43964</v>
      </c>
      <c r="D81" s="2">
        <v>0.91666666666666663</v>
      </c>
      <c r="E81" t="s">
        <v>19</v>
      </c>
      <c r="F81" t="s">
        <v>12</v>
      </c>
      <c r="G81" t="s">
        <v>20</v>
      </c>
      <c r="I81" t="s">
        <v>10</v>
      </c>
    </row>
    <row r="82" spans="1:9" x14ac:dyDescent="0.2">
      <c r="A82">
        <v>8</v>
      </c>
      <c r="B82">
        <v>11</v>
      </c>
      <c r="C82" s="1">
        <v>43964</v>
      </c>
      <c r="D82" s="2">
        <v>0.95833333333333337</v>
      </c>
      <c r="G82" t="s">
        <v>20</v>
      </c>
      <c r="I82" t="s">
        <v>10</v>
      </c>
    </row>
    <row r="83" spans="1:9" x14ac:dyDescent="0.2">
      <c r="A83">
        <v>9</v>
      </c>
      <c r="B83">
        <v>1</v>
      </c>
      <c r="C83" s="1">
        <v>43965</v>
      </c>
      <c r="D83" s="2">
        <v>4.1666666666666664E-2</v>
      </c>
      <c r="E83" t="s">
        <v>19</v>
      </c>
      <c r="F83" t="s">
        <v>12</v>
      </c>
      <c r="I83" t="s">
        <v>10</v>
      </c>
    </row>
    <row r="84" spans="1:9" x14ac:dyDescent="0.2">
      <c r="A84">
        <v>9</v>
      </c>
      <c r="B84">
        <v>2</v>
      </c>
      <c r="C84" s="1">
        <v>43965</v>
      </c>
      <c r="D84" s="2">
        <v>0.125</v>
      </c>
      <c r="E84" t="s">
        <v>19</v>
      </c>
      <c r="F84" t="s">
        <v>10</v>
      </c>
      <c r="G84" t="s">
        <v>20</v>
      </c>
      <c r="I84" t="s">
        <v>10</v>
      </c>
    </row>
    <row r="85" spans="1:9" x14ac:dyDescent="0.2">
      <c r="A85">
        <v>9</v>
      </c>
      <c r="B85">
        <v>3</v>
      </c>
      <c r="C85" s="1">
        <v>43965</v>
      </c>
      <c r="D85" s="2">
        <v>0.16666666666666666</v>
      </c>
      <c r="E85" t="s">
        <v>19</v>
      </c>
      <c r="F85" t="s">
        <v>10</v>
      </c>
      <c r="I85" t="s">
        <v>10</v>
      </c>
    </row>
    <row r="86" spans="1:9" x14ac:dyDescent="0.2">
      <c r="A86">
        <v>9</v>
      </c>
      <c r="B86">
        <v>4</v>
      </c>
      <c r="C86" s="1">
        <v>43965</v>
      </c>
      <c r="D86" s="2">
        <v>0.29166666666666669</v>
      </c>
      <c r="E86" t="s">
        <v>9</v>
      </c>
      <c r="F86" t="s">
        <v>12</v>
      </c>
      <c r="G86" t="s">
        <v>20</v>
      </c>
      <c r="H86" t="s">
        <v>23</v>
      </c>
      <c r="I86" t="s">
        <v>10</v>
      </c>
    </row>
    <row r="87" spans="1:9" x14ac:dyDescent="0.2">
      <c r="A87">
        <v>9</v>
      </c>
      <c r="B87">
        <v>5</v>
      </c>
      <c r="C87" s="1">
        <v>43965</v>
      </c>
      <c r="D87" s="2">
        <v>0.41666666666666669</v>
      </c>
      <c r="E87" t="s">
        <v>8</v>
      </c>
      <c r="F87" t="s">
        <v>12</v>
      </c>
      <c r="H87" t="s">
        <v>23</v>
      </c>
      <c r="I87" t="s">
        <v>10</v>
      </c>
    </row>
    <row r="88" spans="1:9" x14ac:dyDescent="0.2">
      <c r="A88">
        <v>9</v>
      </c>
      <c r="B88">
        <v>6</v>
      </c>
      <c r="C88" s="1">
        <v>43965</v>
      </c>
      <c r="D88" s="2">
        <v>0.53125</v>
      </c>
      <c r="F88" t="s">
        <v>11</v>
      </c>
      <c r="I88" t="s">
        <v>10</v>
      </c>
    </row>
    <row r="89" spans="1:9" x14ac:dyDescent="0.2">
      <c r="A89">
        <v>9</v>
      </c>
      <c r="B89">
        <v>7</v>
      </c>
      <c r="C89" s="1">
        <v>43965</v>
      </c>
      <c r="D89" s="2">
        <v>0.66666666666666663</v>
      </c>
      <c r="E89" t="s">
        <v>19</v>
      </c>
      <c r="F89" t="s">
        <v>12</v>
      </c>
      <c r="G89" t="s">
        <v>20</v>
      </c>
      <c r="I89" t="s">
        <v>10</v>
      </c>
    </row>
    <row r="90" spans="1:9" x14ac:dyDescent="0.2">
      <c r="A90">
        <v>9</v>
      </c>
      <c r="B90">
        <v>8</v>
      </c>
      <c r="C90" s="1">
        <v>43965</v>
      </c>
      <c r="D90" s="2">
        <v>0.79166666666666663</v>
      </c>
      <c r="I90" t="s">
        <v>10</v>
      </c>
    </row>
    <row r="91" spans="1:9" x14ac:dyDescent="0.2">
      <c r="A91">
        <v>9</v>
      </c>
      <c r="B91">
        <v>9</v>
      </c>
      <c r="C91" s="1">
        <v>43965</v>
      </c>
      <c r="D91" s="2">
        <v>0.89930555555555547</v>
      </c>
      <c r="G91" t="s">
        <v>20</v>
      </c>
      <c r="H91" t="s">
        <v>23</v>
      </c>
      <c r="I91" t="s">
        <v>10</v>
      </c>
    </row>
    <row r="92" spans="1:9" x14ac:dyDescent="0.2">
      <c r="A92">
        <v>9</v>
      </c>
      <c r="B92">
        <v>10</v>
      </c>
      <c r="C92" s="1">
        <v>43965</v>
      </c>
      <c r="D92" s="2">
        <v>0.91666666666666663</v>
      </c>
      <c r="E92" t="s">
        <v>19</v>
      </c>
      <c r="F92" t="s">
        <v>12</v>
      </c>
      <c r="I92" t="s">
        <v>10</v>
      </c>
    </row>
    <row r="93" spans="1:9" x14ac:dyDescent="0.2">
      <c r="A93">
        <v>10</v>
      </c>
      <c r="B93">
        <v>1</v>
      </c>
      <c r="C93" s="1">
        <v>43966</v>
      </c>
      <c r="D93" s="2">
        <v>5.2083333333333336E-2</v>
      </c>
      <c r="F93" t="s">
        <v>12</v>
      </c>
      <c r="I93" t="s">
        <v>10</v>
      </c>
    </row>
    <row r="94" spans="1:9" x14ac:dyDescent="0.2">
      <c r="A94">
        <v>10</v>
      </c>
      <c r="B94">
        <v>2</v>
      </c>
      <c r="C94" s="1">
        <v>43966</v>
      </c>
      <c r="D94" s="2">
        <v>0.20833333333333334</v>
      </c>
      <c r="E94" t="s">
        <v>8</v>
      </c>
      <c r="F94" t="s">
        <v>12</v>
      </c>
      <c r="G94" t="s">
        <v>20</v>
      </c>
      <c r="H94" t="s">
        <v>23</v>
      </c>
      <c r="I94" t="s">
        <v>10</v>
      </c>
    </row>
    <row r="95" spans="1:9" x14ac:dyDescent="0.2">
      <c r="A95">
        <v>10</v>
      </c>
      <c r="B95">
        <v>3</v>
      </c>
      <c r="C95" s="1">
        <v>43966</v>
      </c>
      <c r="D95" s="2">
        <v>0.34375</v>
      </c>
      <c r="E95" t="s">
        <v>9</v>
      </c>
      <c r="F95" t="s">
        <v>12</v>
      </c>
      <c r="G95" t="s">
        <v>20</v>
      </c>
      <c r="H95" t="s">
        <v>23</v>
      </c>
      <c r="I95" t="s">
        <v>10</v>
      </c>
    </row>
    <row r="96" spans="1:9" x14ac:dyDescent="0.2">
      <c r="A96">
        <v>10</v>
      </c>
      <c r="B96">
        <v>4</v>
      </c>
      <c r="C96" s="1">
        <v>43966</v>
      </c>
      <c r="D96" s="2">
        <v>0.4375</v>
      </c>
      <c r="E96" t="s">
        <v>8</v>
      </c>
      <c r="F96" t="s">
        <v>12</v>
      </c>
      <c r="I96" t="s">
        <v>10</v>
      </c>
    </row>
    <row r="97" spans="1:9" x14ac:dyDescent="0.2">
      <c r="A97">
        <v>10</v>
      </c>
      <c r="B97">
        <v>5</v>
      </c>
      <c r="C97" s="1">
        <v>43966</v>
      </c>
      <c r="D97" s="2">
        <v>0.54166666666666663</v>
      </c>
      <c r="E97" t="s">
        <v>9</v>
      </c>
      <c r="F97" t="s">
        <v>12</v>
      </c>
      <c r="G97" t="s">
        <v>20</v>
      </c>
      <c r="H97" t="s">
        <v>23</v>
      </c>
      <c r="I97" t="s">
        <v>10</v>
      </c>
    </row>
    <row r="98" spans="1:9" x14ac:dyDescent="0.2">
      <c r="A98">
        <v>10</v>
      </c>
      <c r="B98">
        <v>6</v>
      </c>
      <c r="C98" s="1">
        <v>43966</v>
      </c>
      <c r="D98" s="2">
        <v>0.64583333333333337</v>
      </c>
      <c r="E98" t="s">
        <v>8</v>
      </c>
      <c r="F98" t="s">
        <v>12</v>
      </c>
      <c r="G98" t="s">
        <v>20</v>
      </c>
      <c r="I98" t="s">
        <v>10</v>
      </c>
    </row>
    <row r="99" spans="1:9" x14ac:dyDescent="0.2">
      <c r="A99">
        <v>10</v>
      </c>
      <c r="B99">
        <v>7</v>
      </c>
      <c r="C99" s="1">
        <v>43966</v>
      </c>
      <c r="D99" s="2">
        <v>0.77083333333333337</v>
      </c>
      <c r="E99" t="s">
        <v>9</v>
      </c>
      <c r="F99" t="s">
        <v>12</v>
      </c>
      <c r="G99" t="s">
        <v>20</v>
      </c>
      <c r="H99" t="s">
        <v>23</v>
      </c>
      <c r="I99" t="s">
        <v>10</v>
      </c>
    </row>
    <row r="100" spans="1:9" x14ac:dyDescent="0.2">
      <c r="A100">
        <v>10</v>
      </c>
      <c r="B100">
        <v>8</v>
      </c>
      <c r="C100" s="1">
        <v>43966</v>
      </c>
      <c r="D100" s="2">
        <v>0.89583333333333337</v>
      </c>
      <c r="E100" t="s">
        <v>8</v>
      </c>
      <c r="F100" t="s">
        <v>12</v>
      </c>
      <c r="G100" t="s">
        <v>20</v>
      </c>
      <c r="H100" t="s">
        <v>23</v>
      </c>
      <c r="I100" t="s">
        <v>10</v>
      </c>
    </row>
    <row r="101" spans="1:9" x14ac:dyDescent="0.2">
      <c r="A101">
        <v>11</v>
      </c>
      <c r="B101">
        <v>1</v>
      </c>
      <c r="C101" s="1">
        <v>43967</v>
      </c>
      <c r="D101" s="2">
        <v>2.0833333333333332E-2</v>
      </c>
      <c r="E101" t="s">
        <v>8</v>
      </c>
      <c r="F101" t="s">
        <v>12</v>
      </c>
      <c r="G101" t="s">
        <v>20</v>
      </c>
      <c r="H101" t="s">
        <v>23</v>
      </c>
      <c r="I101" t="s">
        <v>10</v>
      </c>
    </row>
    <row r="102" spans="1:9" x14ac:dyDescent="0.2">
      <c r="A102">
        <v>11</v>
      </c>
      <c r="B102">
        <v>2</v>
      </c>
      <c r="C102" s="1">
        <v>43967</v>
      </c>
      <c r="D102" s="2">
        <v>0.14583333333333334</v>
      </c>
      <c r="E102" t="s">
        <v>9</v>
      </c>
      <c r="F102" t="s">
        <v>12</v>
      </c>
      <c r="I102" t="s">
        <v>10</v>
      </c>
    </row>
    <row r="103" spans="1:9" x14ac:dyDescent="0.2">
      <c r="A103">
        <v>11</v>
      </c>
      <c r="B103">
        <v>3</v>
      </c>
      <c r="C103" s="1">
        <v>43967</v>
      </c>
      <c r="D103" s="2">
        <v>0.33333333333333331</v>
      </c>
      <c r="E103" t="s">
        <v>8</v>
      </c>
      <c r="F103" t="s">
        <v>12</v>
      </c>
      <c r="G103" t="s">
        <v>20</v>
      </c>
      <c r="H103" t="s">
        <v>23</v>
      </c>
      <c r="I103" t="s">
        <v>10</v>
      </c>
    </row>
    <row r="104" spans="1:9" x14ac:dyDescent="0.2">
      <c r="A104">
        <v>11</v>
      </c>
      <c r="B104">
        <v>4</v>
      </c>
      <c r="C104" s="1">
        <v>43967</v>
      </c>
      <c r="D104" s="2">
        <v>0.41666666666666669</v>
      </c>
      <c r="E104" t="s">
        <v>9</v>
      </c>
      <c r="F104" t="s">
        <v>12</v>
      </c>
      <c r="G104" t="s">
        <v>20</v>
      </c>
      <c r="H104" t="s">
        <v>23</v>
      </c>
      <c r="I104" t="s">
        <v>10</v>
      </c>
    </row>
    <row r="105" spans="1:9" x14ac:dyDescent="0.2">
      <c r="A105">
        <v>11</v>
      </c>
      <c r="B105">
        <v>5</v>
      </c>
      <c r="C105" s="1">
        <v>43967</v>
      </c>
      <c r="D105" s="2">
        <v>0.52083333333333337</v>
      </c>
      <c r="E105" t="s">
        <v>8</v>
      </c>
      <c r="F105" t="s">
        <v>12</v>
      </c>
      <c r="G105" t="s">
        <v>20</v>
      </c>
      <c r="H105" t="s">
        <v>23</v>
      </c>
      <c r="I105" t="s">
        <v>10</v>
      </c>
    </row>
    <row r="106" spans="1:9" x14ac:dyDescent="0.2">
      <c r="A106">
        <v>11</v>
      </c>
      <c r="B106">
        <v>6</v>
      </c>
      <c r="C106" s="1">
        <v>43967</v>
      </c>
      <c r="D106" s="2">
        <v>0.59375</v>
      </c>
      <c r="E106" t="s">
        <v>9</v>
      </c>
      <c r="F106" t="s">
        <v>12</v>
      </c>
      <c r="G106" t="s">
        <v>20</v>
      </c>
      <c r="H106" t="s">
        <v>23</v>
      </c>
      <c r="I106" t="s">
        <v>10</v>
      </c>
    </row>
    <row r="107" spans="1:9" x14ac:dyDescent="0.2">
      <c r="A107">
        <v>11</v>
      </c>
      <c r="B107">
        <v>7</v>
      </c>
      <c r="C107" s="1">
        <v>43967</v>
      </c>
      <c r="D107" s="2">
        <v>0.70833333333333337</v>
      </c>
      <c r="E107" t="s">
        <v>8</v>
      </c>
      <c r="F107" t="s">
        <v>12</v>
      </c>
      <c r="G107" t="s">
        <v>20</v>
      </c>
      <c r="H107" t="s">
        <v>23</v>
      </c>
      <c r="I107" t="s">
        <v>10</v>
      </c>
    </row>
    <row r="108" spans="1:9" x14ac:dyDescent="0.2">
      <c r="A108">
        <v>11</v>
      </c>
      <c r="B108">
        <v>8</v>
      </c>
      <c r="C108" s="1">
        <v>43967</v>
      </c>
      <c r="D108" s="2">
        <v>0.8125</v>
      </c>
      <c r="E108" t="s">
        <v>9</v>
      </c>
      <c r="F108" t="s">
        <v>12</v>
      </c>
      <c r="I108" t="s">
        <v>10</v>
      </c>
    </row>
    <row r="109" spans="1:9" x14ac:dyDescent="0.2">
      <c r="A109">
        <v>11</v>
      </c>
      <c r="B109">
        <v>9</v>
      </c>
      <c r="C109" s="1">
        <v>43967</v>
      </c>
      <c r="D109" s="2">
        <v>0.91666666666666663</v>
      </c>
      <c r="E109" t="s">
        <v>8</v>
      </c>
      <c r="F109" t="s">
        <v>12</v>
      </c>
      <c r="I109" t="s">
        <v>10</v>
      </c>
    </row>
    <row r="110" spans="1:9" x14ac:dyDescent="0.2">
      <c r="A110">
        <v>12</v>
      </c>
      <c r="B110">
        <v>1</v>
      </c>
      <c r="C110" s="1">
        <v>43968</v>
      </c>
      <c r="D110" s="2">
        <v>4.1666666666666664E-2</v>
      </c>
      <c r="E110" t="s">
        <v>9</v>
      </c>
      <c r="F110" t="s">
        <v>12</v>
      </c>
      <c r="I110" t="s">
        <v>11</v>
      </c>
    </row>
    <row r="111" spans="1:9" x14ac:dyDescent="0.2">
      <c r="A111">
        <v>12</v>
      </c>
      <c r="B111">
        <v>2</v>
      </c>
      <c r="C111" s="1">
        <v>43968</v>
      </c>
      <c r="D111" s="2">
        <v>0.1875</v>
      </c>
      <c r="E111" t="s">
        <v>8</v>
      </c>
      <c r="F111" t="s">
        <v>12</v>
      </c>
      <c r="G111" t="s">
        <v>20</v>
      </c>
      <c r="H111" t="s">
        <v>23</v>
      </c>
      <c r="I111" t="s">
        <v>11</v>
      </c>
    </row>
    <row r="112" spans="1:9" x14ac:dyDescent="0.2">
      <c r="A112">
        <v>12</v>
      </c>
      <c r="B112">
        <v>3</v>
      </c>
      <c r="C112" s="1">
        <v>43968</v>
      </c>
      <c r="D112" s="2">
        <v>0.35416666666666669</v>
      </c>
      <c r="E112" t="s">
        <v>9</v>
      </c>
      <c r="F112" t="s">
        <v>12</v>
      </c>
      <c r="G112" t="s">
        <v>20</v>
      </c>
      <c r="H112" t="s">
        <v>23</v>
      </c>
      <c r="I112" t="s">
        <v>11</v>
      </c>
    </row>
    <row r="113" spans="1:9" x14ac:dyDescent="0.2">
      <c r="A113">
        <v>12</v>
      </c>
      <c r="B113">
        <v>4</v>
      </c>
      <c r="C113" s="1">
        <v>43968</v>
      </c>
      <c r="D113" s="2">
        <v>0.45833333333333331</v>
      </c>
      <c r="E113" t="s">
        <v>8</v>
      </c>
      <c r="F113" t="s">
        <v>12</v>
      </c>
      <c r="G113" t="s">
        <v>20</v>
      </c>
      <c r="H113" t="s">
        <v>23</v>
      </c>
      <c r="I113" t="s">
        <v>11</v>
      </c>
    </row>
    <row r="114" spans="1:9" x14ac:dyDescent="0.2">
      <c r="A114">
        <v>12</v>
      </c>
      <c r="B114">
        <v>5</v>
      </c>
      <c r="C114" s="1">
        <v>43968</v>
      </c>
      <c r="D114" s="2">
        <v>0.56805555555555554</v>
      </c>
      <c r="E114" t="s">
        <v>19</v>
      </c>
      <c r="F114" t="s">
        <v>12</v>
      </c>
      <c r="I114" t="s">
        <v>11</v>
      </c>
    </row>
    <row r="115" spans="1:9" x14ac:dyDescent="0.2">
      <c r="A115">
        <v>12</v>
      </c>
      <c r="B115">
        <v>6</v>
      </c>
      <c r="C115" s="1">
        <v>43968</v>
      </c>
      <c r="D115" s="2">
        <v>0.70833333333333337</v>
      </c>
      <c r="E115" t="s">
        <v>9</v>
      </c>
      <c r="F115" t="s">
        <v>12</v>
      </c>
      <c r="I115" t="s">
        <v>11</v>
      </c>
    </row>
    <row r="116" spans="1:9" x14ac:dyDescent="0.2">
      <c r="A116">
        <v>12</v>
      </c>
      <c r="B116">
        <v>7</v>
      </c>
      <c r="C116" s="1">
        <v>43968</v>
      </c>
      <c r="D116" s="2">
        <v>0.79166666666666663</v>
      </c>
      <c r="E116" t="s">
        <v>8</v>
      </c>
      <c r="F116" t="s">
        <v>12</v>
      </c>
      <c r="G116" t="s">
        <v>20</v>
      </c>
      <c r="H116" t="s">
        <v>23</v>
      </c>
      <c r="I116" t="s">
        <v>11</v>
      </c>
    </row>
    <row r="117" spans="1:9" x14ac:dyDescent="0.2">
      <c r="A117">
        <v>12</v>
      </c>
      <c r="B117">
        <v>8</v>
      </c>
      <c r="C117" s="1">
        <v>43968</v>
      </c>
      <c r="D117" s="2">
        <v>0.91666666666666663</v>
      </c>
      <c r="E117" t="s">
        <v>9</v>
      </c>
      <c r="F117" t="s">
        <v>12</v>
      </c>
      <c r="G117" t="s">
        <v>20</v>
      </c>
      <c r="I117" t="s">
        <v>11</v>
      </c>
    </row>
    <row r="118" spans="1:9" x14ac:dyDescent="0.2">
      <c r="A118">
        <v>13</v>
      </c>
      <c r="B118">
        <v>1</v>
      </c>
      <c r="C118" s="1">
        <v>43969</v>
      </c>
      <c r="D118" s="2">
        <v>6.9444444444444434E-2</v>
      </c>
      <c r="E118" t="s">
        <v>9</v>
      </c>
      <c r="F118" t="s">
        <v>12</v>
      </c>
      <c r="G118" t="s">
        <v>20</v>
      </c>
    </row>
    <row r="119" spans="1:9" x14ac:dyDescent="0.2">
      <c r="A119">
        <v>13</v>
      </c>
      <c r="B119">
        <v>2</v>
      </c>
      <c r="C119" s="1">
        <v>43969</v>
      </c>
      <c r="D119" s="2">
        <v>0.23958333333333334</v>
      </c>
      <c r="E119" t="s">
        <v>8</v>
      </c>
      <c r="F119" t="s">
        <v>12</v>
      </c>
      <c r="G119" t="s">
        <v>20</v>
      </c>
    </row>
    <row r="120" spans="1:9" x14ac:dyDescent="0.2">
      <c r="A120">
        <v>13</v>
      </c>
      <c r="B120">
        <v>3</v>
      </c>
      <c r="C120" s="1">
        <v>43969</v>
      </c>
      <c r="D120" s="2">
        <v>0.30208333333333331</v>
      </c>
      <c r="E120" t="s">
        <v>9</v>
      </c>
      <c r="F120" t="s">
        <v>12</v>
      </c>
      <c r="G120" t="s">
        <v>20</v>
      </c>
      <c r="H120" t="s">
        <v>23</v>
      </c>
    </row>
    <row r="121" spans="1:9" x14ac:dyDescent="0.2">
      <c r="A121">
        <v>13</v>
      </c>
      <c r="B121">
        <v>4</v>
      </c>
      <c r="C121" s="1">
        <v>43969</v>
      </c>
      <c r="D121" s="2">
        <v>0.41666666666666669</v>
      </c>
      <c r="F121" t="s">
        <v>12</v>
      </c>
      <c r="G121" t="s">
        <v>20</v>
      </c>
      <c r="H121" t="s">
        <v>23</v>
      </c>
    </row>
    <row r="122" spans="1:9" x14ac:dyDescent="0.2">
      <c r="A122">
        <v>13</v>
      </c>
      <c r="B122">
        <v>5</v>
      </c>
      <c r="C122" s="1">
        <v>43969</v>
      </c>
      <c r="D122" s="2">
        <v>0.5</v>
      </c>
      <c r="E122" t="s">
        <v>9</v>
      </c>
      <c r="F122" t="s">
        <v>12</v>
      </c>
      <c r="G122" t="s">
        <v>20</v>
      </c>
    </row>
    <row r="123" spans="1:9" x14ac:dyDescent="0.2">
      <c r="A123">
        <v>13</v>
      </c>
      <c r="B123">
        <v>6</v>
      </c>
      <c r="C123" s="1">
        <v>43969</v>
      </c>
      <c r="D123" s="2">
        <v>0.59375</v>
      </c>
      <c r="E123" t="s">
        <v>8</v>
      </c>
      <c r="F123" t="s">
        <v>12</v>
      </c>
      <c r="G123" t="s">
        <v>20</v>
      </c>
      <c r="H123" t="s">
        <v>23</v>
      </c>
    </row>
    <row r="124" spans="1:9" x14ac:dyDescent="0.2">
      <c r="A124">
        <v>13</v>
      </c>
      <c r="B124">
        <v>7</v>
      </c>
      <c r="C124" s="1">
        <v>43969</v>
      </c>
      <c r="D124" s="2">
        <v>0.70833333333333337</v>
      </c>
      <c r="E124" t="s">
        <v>9</v>
      </c>
      <c r="F124" t="s">
        <v>12</v>
      </c>
      <c r="G124" t="s">
        <v>20</v>
      </c>
      <c r="H124" t="s">
        <v>23</v>
      </c>
    </row>
    <row r="125" spans="1:9" x14ac:dyDescent="0.2">
      <c r="A125">
        <v>13</v>
      </c>
      <c r="B125">
        <v>8</v>
      </c>
      <c r="C125" s="1">
        <v>43969</v>
      </c>
      <c r="D125" s="2">
        <v>0.72916666666666663</v>
      </c>
      <c r="E125" t="s">
        <v>8</v>
      </c>
      <c r="F125" t="s">
        <v>12</v>
      </c>
      <c r="G125" t="s">
        <v>20</v>
      </c>
    </row>
    <row r="126" spans="1:9" x14ac:dyDescent="0.2">
      <c r="A126">
        <v>13</v>
      </c>
      <c r="B126">
        <v>9</v>
      </c>
      <c r="C126" s="1">
        <v>43969</v>
      </c>
      <c r="D126" s="2">
        <v>0.89583333333333337</v>
      </c>
      <c r="E126" t="s">
        <v>9</v>
      </c>
      <c r="F126" t="s">
        <v>12</v>
      </c>
      <c r="G126" t="s">
        <v>20</v>
      </c>
    </row>
    <row r="127" spans="1:9" x14ac:dyDescent="0.2">
      <c r="A127">
        <v>14</v>
      </c>
      <c r="B127">
        <v>1</v>
      </c>
      <c r="C127" s="1">
        <v>43970</v>
      </c>
      <c r="D127" s="2">
        <v>2.7777777777777776E-2</v>
      </c>
      <c r="E127" t="s">
        <v>9</v>
      </c>
      <c r="F127" t="s">
        <v>12</v>
      </c>
      <c r="G127" t="s">
        <v>20</v>
      </c>
    </row>
    <row r="128" spans="1:9" x14ac:dyDescent="0.2">
      <c r="A128">
        <v>14</v>
      </c>
      <c r="B128">
        <v>2</v>
      </c>
      <c r="C128" s="1">
        <v>43970</v>
      </c>
      <c r="D128" s="2">
        <v>0.15277777777777776</v>
      </c>
      <c r="E128" t="s">
        <v>9</v>
      </c>
      <c r="F128" t="s">
        <v>12</v>
      </c>
      <c r="G128" t="s">
        <v>20</v>
      </c>
      <c r="H128" t="s">
        <v>23</v>
      </c>
    </row>
    <row r="129" spans="1:8" x14ac:dyDescent="0.2">
      <c r="A129">
        <v>14</v>
      </c>
      <c r="B129">
        <v>3</v>
      </c>
      <c r="C129" s="1">
        <v>43970</v>
      </c>
      <c r="D129" s="2">
        <v>0.3125</v>
      </c>
      <c r="E129" t="s">
        <v>8</v>
      </c>
      <c r="F129" t="s">
        <v>12</v>
      </c>
      <c r="G129" t="s">
        <v>20</v>
      </c>
    </row>
    <row r="130" spans="1:8" x14ac:dyDescent="0.2">
      <c r="A130">
        <v>14</v>
      </c>
      <c r="B130">
        <v>4</v>
      </c>
      <c r="C130" s="1">
        <v>43970</v>
      </c>
      <c r="D130" s="2">
        <v>0.39583333333333331</v>
      </c>
      <c r="E130" t="s">
        <v>9</v>
      </c>
      <c r="F130" t="s">
        <v>12</v>
      </c>
      <c r="G130" t="s">
        <v>20</v>
      </c>
      <c r="H130" t="s">
        <v>23</v>
      </c>
    </row>
    <row r="131" spans="1:8" x14ac:dyDescent="0.2">
      <c r="A131">
        <v>14</v>
      </c>
      <c r="B131">
        <v>5</v>
      </c>
      <c r="C131" s="1">
        <v>43970</v>
      </c>
      <c r="D131" s="2">
        <v>0.47916666666666669</v>
      </c>
      <c r="E131" t="s">
        <v>8</v>
      </c>
      <c r="F131" t="s">
        <v>12</v>
      </c>
      <c r="G131" t="s">
        <v>20</v>
      </c>
      <c r="H131" t="s">
        <v>23</v>
      </c>
    </row>
    <row r="132" spans="1:8" x14ac:dyDescent="0.2">
      <c r="A132">
        <v>14</v>
      </c>
      <c r="B132">
        <v>6</v>
      </c>
      <c r="C132" s="1">
        <v>43970</v>
      </c>
      <c r="D132" s="2">
        <v>0.58333333333333337</v>
      </c>
      <c r="E132" t="s">
        <v>9</v>
      </c>
      <c r="F132" t="s">
        <v>12</v>
      </c>
      <c r="G132" t="s">
        <v>20</v>
      </c>
      <c r="H132" t="s">
        <v>23</v>
      </c>
    </row>
    <row r="133" spans="1:8" x14ac:dyDescent="0.2">
      <c r="A133">
        <v>14</v>
      </c>
      <c r="B133">
        <v>7</v>
      </c>
      <c r="C133" s="1">
        <v>43970</v>
      </c>
      <c r="D133" s="2">
        <v>0.66666666666666663</v>
      </c>
      <c r="E133" t="s">
        <v>8</v>
      </c>
      <c r="F133" t="s">
        <v>12</v>
      </c>
      <c r="G133" t="s">
        <v>20</v>
      </c>
    </row>
    <row r="134" spans="1:8" x14ac:dyDescent="0.2">
      <c r="A134">
        <v>14</v>
      </c>
      <c r="B134">
        <v>8</v>
      </c>
      <c r="C134" s="1">
        <v>43970</v>
      </c>
      <c r="D134" s="2">
        <v>0.75</v>
      </c>
      <c r="F134" t="s">
        <v>12</v>
      </c>
      <c r="G134" t="s">
        <v>20</v>
      </c>
    </row>
    <row r="135" spans="1:8" x14ac:dyDescent="0.2">
      <c r="A135">
        <v>14</v>
      </c>
      <c r="B135">
        <v>9</v>
      </c>
      <c r="C135" s="1">
        <v>43970</v>
      </c>
      <c r="D135" s="2">
        <v>0.88541666666666663</v>
      </c>
      <c r="E135" t="s">
        <v>8</v>
      </c>
      <c r="F135" t="s">
        <v>12</v>
      </c>
      <c r="G135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6D012-65CF-9644-A36D-3DC319706349}">
  <dimension ref="A1:C18"/>
  <sheetViews>
    <sheetView tabSelected="1" workbookViewId="0">
      <selection activeCell="C19" sqref="C19"/>
    </sheetView>
  </sheetViews>
  <sheetFormatPr baseColWidth="10" defaultRowHeight="16" x14ac:dyDescent="0.2"/>
  <sheetData>
    <row r="1" spans="1:3" x14ac:dyDescent="0.2">
      <c r="A1" t="s">
        <v>2</v>
      </c>
      <c r="B1" s="2" t="s">
        <v>3</v>
      </c>
      <c r="C1" t="s">
        <v>25</v>
      </c>
    </row>
    <row r="2" spans="1:3" x14ac:dyDescent="0.2">
      <c r="A2" s="1">
        <v>43957</v>
      </c>
      <c r="B2" s="4">
        <v>0.11458333333333333</v>
      </c>
      <c r="C2">
        <f>6*16+6</f>
        <v>102</v>
      </c>
    </row>
    <row r="3" spans="1:3" x14ac:dyDescent="0.2">
      <c r="A3" s="1">
        <v>43960</v>
      </c>
      <c r="B3" s="4">
        <v>0.625</v>
      </c>
      <c r="C3">
        <f>5*15+14</f>
        <v>89</v>
      </c>
    </row>
    <row r="4" spans="1:3" x14ac:dyDescent="0.2">
      <c r="A4" s="1">
        <v>43964</v>
      </c>
      <c r="B4" s="4">
        <v>0.58333333333333337</v>
      </c>
      <c r="C4">
        <f>6*16+2</f>
        <v>98</v>
      </c>
    </row>
    <row r="5" spans="1:3" x14ac:dyDescent="0.2">
      <c r="A5" s="1">
        <v>43968</v>
      </c>
      <c r="B5" s="4">
        <v>0.56805555555555554</v>
      </c>
      <c r="C5">
        <f>6*16+4.6</f>
        <v>100.6</v>
      </c>
    </row>
    <row r="6" spans="1:3" x14ac:dyDescent="0.2">
      <c r="A6" s="1">
        <v>43969</v>
      </c>
      <c r="B6" s="4">
        <v>0.23958333333333334</v>
      </c>
      <c r="C6">
        <f>6*16+5.4</f>
        <v>101.4</v>
      </c>
    </row>
    <row r="7" spans="1:3" x14ac:dyDescent="0.2">
      <c r="A7" s="1">
        <v>43970</v>
      </c>
      <c r="B7" s="4">
        <v>0.3125</v>
      </c>
      <c r="C7">
        <f>16*6+6</f>
        <v>102</v>
      </c>
    </row>
    <row r="8" spans="1:3" x14ac:dyDescent="0.2">
      <c r="A8" s="1">
        <v>43971</v>
      </c>
      <c r="B8" s="4">
        <v>0.375</v>
      </c>
      <c r="C8">
        <f>6*16+7</f>
        <v>103</v>
      </c>
    </row>
    <row r="9" spans="1:3" x14ac:dyDescent="0.2">
      <c r="A9" s="1">
        <v>43974</v>
      </c>
      <c r="B9" s="4">
        <v>0.20833333333333334</v>
      </c>
      <c r="C9">
        <f>6*16+10</f>
        <v>106</v>
      </c>
    </row>
    <row r="10" spans="1:3" x14ac:dyDescent="0.2">
      <c r="A10" s="1">
        <v>43975</v>
      </c>
      <c r="B10" s="4">
        <v>0.375</v>
      </c>
      <c r="C10">
        <f>6*16+11.4</f>
        <v>107.4</v>
      </c>
    </row>
    <row r="11" spans="1:3" x14ac:dyDescent="0.2">
      <c r="A11" s="1">
        <v>43976</v>
      </c>
      <c r="B11" s="4">
        <v>0.45833333333333331</v>
      </c>
      <c r="C11">
        <f>6*16+13</f>
        <v>109</v>
      </c>
    </row>
    <row r="12" spans="1:3" x14ac:dyDescent="0.2">
      <c r="A12" s="1">
        <v>43979</v>
      </c>
      <c r="B12" s="4">
        <v>0.45833333333333331</v>
      </c>
      <c r="C12">
        <f>16*7</f>
        <v>112</v>
      </c>
    </row>
    <row r="13" spans="1:3" x14ac:dyDescent="0.2">
      <c r="A13" s="1">
        <v>43981</v>
      </c>
      <c r="B13" s="4">
        <v>0.83333333333333337</v>
      </c>
      <c r="C13">
        <f>7*16+1.8</f>
        <v>113.8</v>
      </c>
    </row>
    <row r="14" spans="1:3" x14ac:dyDescent="0.2">
      <c r="A14" s="1">
        <v>43982</v>
      </c>
      <c r="B14" s="4">
        <v>0.4375</v>
      </c>
      <c r="C14">
        <f>7*16+5.4</f>
        <v>117.4</v>
      </c>
    </row>
    <row r="15" spans="1:3" x14ac:dyDescent="0.2">
      <c r="A15" s="1">
        <v>43984</v>
      </c>
      <c r="B15" s="4">
        <v>0.33333333333333331</v>
      </c>
      <c r="C15">
        <f>7*16+3.8</f>
        <v>115.8</v>
      </c>
    </row>
    <row r="16" spans="1:3" x14ac:dyDescent="0.2">
      <c r="A16" s="1">
        <v>43987</v>
      </c>
      <c r="B16" s="4">
        <v>0.33333333333333331</v>
      </c>
      <c r="C16">
        <f>7*16+6</f>
        <v>118</v>
      </c>
    </row>
    <row r="17" spans="1:3" x14ac:dyDescent="0.2">
      <c r="A17" s="1">
        <v>43990</v>
      </c>
      <c r="B17" s="4">
        <v>0.60416666666666663</v>
      </c>
      <c r="C17">
        <f>8*16 + 4</f>
        <v>132</v>
      </c>
    </row>
    <row r="18" spans="1:3" x14ac:dyDescent="0.2">
      <c r="A18" s="1">
        <v>44016</v>
      </c>
      <c r="B18" s="4">
        <v>0.89374999999999993</v>
      </c>
      <c r="C18">
        <f>16*9 + 10</f>
        <v>154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Heusser</dc:creator>
  <cp:lastModifiedBy>Andrew Heusser</cp:lastModifiedBy>
  <dcterms:created xsi:type="dcterms:W3CDTF">2020-05-12T19:29:02Z</dcterms:created>
  <dcterms:modified xsi:type="dcterms:W3CDTF">2020-07-05T01:27:36Z</dcterms:modified>
</cp:coreProperties>
</file>