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https://nyu0-my.sharepoint.com/personal/ath310_nyu_edu/Documents/Documents/Python Script Backup/Other Analysis/mirror_social_drop/main_datasets/dune_data/"/>
    </mc:Choice>
  </mc:AlternateContent>
  <xr:revisionPtr revIDLastSave="350" documentId="11_F25DC773A252ABDACC10486939DD53405BDE58E5" xr6:coauthVersionLast="47" xr6:coauthVersionMax="47" xr10:uidLastSave="{A9EA6BF6-2ADB-4154-913A-BC963935063E}"/>
  <bookViews>
    <workbookView xWindow="-28920" yWindow="-120" windowWidth="29040" windowHeight="15840" activeTab="3" xr2:uid="{00000000-000D-0000-FFFF-FFFF00000000}"/>
  </bookViews>
  <sheets>
    <sheet name="Step 1" sheetId="1" r:id="rId1"/>
    <sheet name="Step 2" sheetId="2" r:id="rId2"/>
    <sheet name="Step 3" sheetId="4" r:id="rId3"/>
    <sheet name="Step 4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3" l="1"/>
  <c r="B10" i="3"/>
  <c r="B11" i="3"/>
  <c r="B12" i="3"/>
  <c r="B13" i="3"/>
  <c r="B14" i="3"/>
  <c r="B9" i="3"/>
  <c r="B8" i="3"/>
  <c r="B7" i="3"/>
  <c r="C9" i="4"/>
  <c r="D9" i="4"/>
  <c r="E9" i="4"/>
  <c r="F9" i="4"/>
  <c r="G9" i="4"/>
  <c r="B9" i="4"/>
  <c r="B11" i="2"/>
  <c r="B12" i="2"/>
  <c r="B13" i="2"/>
  <c r="B14" i="2"/>
  <c r="B15" i="2"/>
  <c r="B16" i="2"/>
  <c r="B17" i="2"/>
  <c r="B10" i="2"/>
  <c r="B5" i="2"/>
  <c r="B6" i="2" s="1"/>
  <c r="B4" i="2"/>
  <c r="C11" i="2"/>
  <c r="C10" i="4" s="1"/>
  <c r="D11" i="2"/>
  <c r="D10" i="4" s="1"/>
  <c r="E11" i="2"/>
  <c r="E10" i="4" s="1"/>
  <c r="F11" i="2"/>
  <c r="F10" i="4" s="1"/>
  <c r="G11" i="2"/>
  <c r="G10" i="4" s="1"/>
  <c r="C12" i="2"/>
  <c r="C11" i="4" s="1"/>
  <c r="D12" i="2"/>
  <c r="D11" i="4" s="1"/>
  <c r="E12" i="2"/>
  <c r="E11" i="4" s="1"/>
  <c r="F12" i="2"/>
  <c r="F11" i="4" s="1"/>
  <c r="G12" i="2"/>
  <c r="G11" i="4" s="1"/>
  <c r="C13" i="2"/>
  <c r="C12" i="4" s="1"/>
  <c r="D13" i="2"/>
  <c r="D12" i="4" s="1"/>
  <c r="E13" i="2"/>
  <c r="E12" i="4" s="1"/>
  <c r="F13" i="2"/>
  <c r="F12" i="4" s="1"/>
  <c r="G13" i="2"/>
  <c r="G12" i="4" s="1"/>
  <c r="C14" i="2"/>
  <c r="C13" i="4" s="1"/>
  <c r="D14" i="2"/>
  <c r="D13" i="4" s="1"/>
  <c r="E14" i="2"/>
  <c r="E13" i="4" s="1"/>
  <c r="F14" i="2"/>
  <c r="F13" i="4" s="1"/>
  <c r="G14" i="2"/>
  <c r="G13" i="4" s="1"/>
  <c r="C15" i="2"/>
  <c r="C14" i="4" s="1"/>
  <c r="D15" i="2"/>
  <c r="D14" i="4" s="1"/>
  <c r="E15" i="2"/>
  <c r="E14" i="4" s="1"/>
  <c r="F15" i="2"/>
  <c r="F14" i="4" s="1"/>
  <c r="G15" i="2"/>
  <c r="G14" i="4" s="1"/>
  <c r="C16" i="2"/>
  <c r="C15" i="4" s="1"/>
  <c r="D16" i="2"/>
  <c r="D15" i="4" s="1"/>
  <c r="E16" i="2"/>
  <c r="E15" i="4" s="1"/>
  <c r="F16" i="2"/>
  <c r="F15" i="4" s="1"/>
  <c r="G16" i="2"/>
  <c r="G15" i="4" s="1"/>
  <c r="C17" i="2"/>
  <c r="C16" i="4" s="1"/>
  <c r="D17" i="2"/>
  <c r="D16" i="4" s="1"/>
  <c r="E17" i="2"/>
  <c r="E16" i="4" s="1"/>
  <c r="F17" i="2"/>
  <c r="F16" i="4" s="1"/>
  <c r="G17" i="2"/>
  <c r="G16" i="4" s="1"/>
  <c r="C10" i="2"/>
  <c r="D10" i="2"/>
  <c r="E10" i="2"/>
  <c r="F10" i="2"/>
  <c r="G10" i="2"/>
  <c r="C9" i="2"/>
  <c r="C8" i="4" s="1"/>
  <c r="D9" i="2"/>
  <c r="D8" i="4" s="1"/>
  <c r="E9" i="2"/>
  <c r="F9" i="2"/>
  <c r="F8" i="4" s="1"/>
  <c r="G9" i="2"/>
  <c r="G8" i="4" s="1"/>
  <c r="B9" i="2"/>
  <c r="B8" i="4" s="1"/>
  <c r="B13" i="4"/>
  <c r="AD9" i="1"/>
  <c r="B11" i="4" l="1"/>
  <c r="B10" i="4"/>
  <c r="B16" i="4"/>
  <c r="B15" i="4"/>
  <c r="B14" i="4"/>
  <c r="AD12" i="1"/>
  <c r="E8" i="4"/>
  <c r="B12" i="4"/>
  <c r="AD14" i="1"/>
  <c r="AD11" i="1"/>
  <c r="AD17" i="1"/>
  <c r="AD13" i="1"/>
  <c r="AD16" i="1"/>
  <c r="AD15" i="1"/>
  <c r="AD10" i="1"/>
</calcChain>
</file>

<file path=xl/sharedStrings.xml><?xml version="1.0" encoding="utf-8"?>
<sst xmlns="http://schemas.openxmlformats.org/spreadsheetml/2006/main" count="76" uniqueCount="67">
  <si>
    <t>517bab7661c315c63c6465eed1b4248e6f7fe183</t>
  </si>
  <si>
    <t>ec7b4c86659fe529c1dbc79df0aaeeaf1c642006</t>
  </si>
  <si>
    <t>117f51cd7692649c794d841d6d561261b9769a7b</t>
  </si>
  <si>
    <t>62a17021884d48449647069b3df6310781256e01</t>
  </si>
  <si>
    <t>00055b597e0050405b27c90d21343b1eb5b74165</t>
  </si>
  <si>
    <t>95d0a89943e0e3e05d290fc07462c148eb6a11ff</t>
  </si>
  <si>
    <t>6bbee45ac65c706d4a701b0977ac9c5cdd448323</t>
  </si>
  <si>
    <t>ee97a543b5610350c381743a482edeee0c9e497c</t>
  </si>
  <si>
    <t>deployed</t>
  </si>
  <si>
    <t>block_time</t>
  </si>
  <si>
    <t>2021-01-28T22:16:11+00:00</t>
  </si>
  <si>
    <t>2021-02-18T19:29:10+00:00</t>
  </si>
  <si>
    <t>2021-03-06T01:46:09+00:00</t>
  </si>
  <si>
    <t>2021-03-25T18:06:54+00:00</t>
  </si>
  <si>
    <t>2021-03-15T00:47:37+00:00</t>
  </si>
  <si>
    <t>2021-04-08T20:31:43+00:00</t>
  </si>
  <si>
    <t>2021-04-19T05:17:12+00:00</t>
  </si>
  <si>
    <t>2021-04-26T15:39:28+00:00</t>
  </si>
  <si>
    <t>block_hash</t>
  </si>
  <si>
    <t>block_number</t>
  </si>
  <si>
    <t>tx_hash</t>
  </si>
  <si>
    <t>from</t>
  </si>
  <si>
    <t>\xd3c603e3c2232ddad3882a5f13c875db88296f5ecd8c24c54b1dcb8bfd09d60c</t>
  </si>
  <si>
    <t>\x25109589a3bdb7fc5090a12edd716850c5052ed839a1706a303db305303ece98</t>
  </si>
  <si>
    <t>\x3527a204a5260a0e36ca695312379370328e4e6c</t>
  </si>
  <si>
    <t>\x297356b30492f4b5fc867837aa85e6803baa95210f0f5991838d78781dacdbc8</t>
  </si>
  <si>
    <t>\xe402cb4d56c4f52abfcb0dbd12dfee1137c59535aed7d90c84dfd6e440a05d3a</t>
  </si>
  <si>
    <t>\x46301f7e700be9cffce3e5e142a2244df3f2d4f2</t>
  </si>
  <si>
    <t>\x2d2c1194a0d6990f8b9207663a10a65af190b666a34ae16090fe380dd580eb78</t>
  </si>
  <si>
    <t>\xbfcc2775b407cf85356bf84dd8a2bee9df0ed8445d16b4eb12dea7c485d522f3</t>
  </si>
  <si>
    <t>\xf0cad7c8b383f79a879eb6df644e336234ebdac8</t>
  </si>
  <si>
    <t>\x21af259a18efe4f93dea2a00dba9b9c83a6596bf55b7da3db632248eee443b55</t>
  </si>
  <si>
    <t>\xf77f9c32547bd14f59b3273b654084a6d30a4df1bf3afece9dff13454530a621</t>
  </si>
  <si>
    <t>\x345122f6513329d169cff39ace8978edc3942b5d</t>
  </si>
  <si>
    <t>\x032395c63272a1cc6c479a9b1aa568dea302b1089b7b4148f1a72dcf7f12bb83</t>
  </si>
  <si>
    <t>\x3c63404c7e6111a7eaaf0a4080904c7b80059bdac80a350d3ca613f5bcf12863</t>
  </si>
  <si>
    <t>\xadbd9aeda5633448e8b4953b4376c9514075abf4</t>
  </si>
  <si>
    <t>\xe50afb3db5b4e809830570f75c69190a1ca05b6618195404bd248b6a04d557e4</t>
  </si>
  <si>
    <t>\xe0c0133a0e293e712fc424c0b1405a2eaae376dd9e7688764db976334663b06b</t>
  </si>
  <si>
    <t>\xda18e1537622802ec576d99a8e3913914653bd6f</t>
  </si>
  <si>
    <t>\x4f2f435ada06473ebbf9b39edd9d5cff867dd0c565ff496f9977d27281da866c</t>
  </si>
  <si>
    <t>\x60375b7cda9a10947eb2f18c9a0d6252a576a5741e698bd10b9c92e2ed523fe3</t>
  </si>
  <si>
    <t>\xff37a713c920f6e94043d10c1230e30b13f4d500</t>
  </si>
  <si>
    <t>\xed05ca5c49a029cefd33f0c4cb0bf650a7d63dbd4f8cd305cf8b6c3dbd07220b</t>
  </si>
  <si>
    <t>\x7ae45c0475808c3271c6270fbff74a95df526c5784c6a7120369210ed9aba2c5</t>
  </si>
  <si>
    <t>\xc8f8e2f59dd95ff67c3d39109eca2e2a017d4c8a</t>
  </si>
  <si>
    <t>Final Concat</t>
  </si>
  <si>
    <t>add \x to hashes/addresses</t>
  </si>
  <si>
    <t>replace 0x with \x</t>
  </si>
  <si>
    <t>remove \x, compare with encode(text,'hex')</t>
  </si>
  <si>
    <t>Original Table</t>
  </si>
  <si>
    <t>(example query)</t>
  </si>
  <si>
    <t>::bytea</t>
  </si>
  <si>
    <t>::integer</t>
  </si>
  <si>
    <t>::timestamp</t>
  </si>
  <si>
    <t>Conversion Tools</t>
  </si>
  <si>
    <t>Convert any csv to sql table formatting</t>
  </si>
  <si>
    <t>Transformed Table (Data)</t>
  </si>
  <si>
    <t>Data Types</t>
  </si>
  <si>
    <t>2. Add conversions as needed for Transformed Table to format the data</t>
  </si>
  <si>
    <t>Column Names</t>
  </si>
  <si>
    <t xml:space="preserve">4. Copy paste all cells into Dune. Make sure the last row you take out the ending comma. </t>
  </si>
  <si>
    <t xml:space="preserve">3. Add data types to columns if needed. </t>
  </si>
  <si>
    <t>Transformed With Data Types</t>
  </si>
  <si>
    <r>
      <t xml:space="preserve">4. Transform, then copy/paste all cells into Dune. </t>
    </r>
    <r>
      <rPr>
        <b/>
        <sz val="11"/>
        <color theme="1"/>
        <rFont val="Calibri"/>
        <family val="2"/>
      </rPr>
      <t xml:space="preserve">Make sure the last row you take out the ending comma. </t>
    </r>
  </si>
  <si>
    <t>1. Paste in CSV you want to change to table and text-to-columns it</t>
  </si>
  <si>
    <t>First Row With Data 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</si>
</sst>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Var(--ff-mono)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 vertical="center" indent="1"/>
    </xf>
    <xf numFmtId="0" fontId="4" fillId="0" borderId="0" xfId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/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uneanalytics.com/queries/9468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1"/>
  <sheetViews>
    <sheetView workbookViewId="0">
      <selection activeCell="A5" sqref="A5"/>
    </sheetView>
  </sheetViews>
  <sheetFormatPr defaultRowHeight="15"/>
  <cols>
    <col min="1" max="1" width="15.28515625" customWidth="1"/>
    <col min="4" max="4" width="11.7109375" customWidth="1"/>
    <col min="5" max="5" width="9.5703125" customWidth="1"/>
    <col min="13" max="13" width="12.140625" customWidth="1"/>
  </cols>
  <sheetData>
    <row r="1" spans="1:30" ht="21">
      <c r="A1" s="5" t="s">
        <v>56</v>
      </c>
      <c r="B1" s="5"/>
      <c r="C1" s="5"/>
      <c r="D1" s="5"/>
      <c r="E1" s="5"/>
      <c r="F1" s="5"/>
      <c r="G1" s="4" t="s">
        <v>51</v>
      </c>
      <c r="H1" s="4"/>
      <c r="L1" s="1"/>
    </row>
    <row r="2" spans="1:30">
      <c r="A2" t="s">
        <v>65</v>
      </c>
      <c r="Q2" s="2"/>
    </row>
    <row r="3" spans="1:30">
      <c r="A3" t="s">
        <v>59</v>
      </c>
      <c r="Q3" s="2"/>
    </row>
    <row r="4" spans="1:30">
      <c r="A4" t="s">
        <v>62</v>
      </c>
      <c r="Q4" s="2"/>
    </row>
    <row r="5" spans="1:30">
      <c r="A5" t="s">
        <v>61</v>
      </c>
      <c r="Q5" s="2"/>
    </row>
    <row r="7" spans="1:30">
      <c r="B7" s="1" t="s">
        <v>50</v>
      </c>
      <c r="L7" s="1"/>
      <c r="AD7" s="1" t="s">
        <v>46</v>
      </c>
    </row>
    <row r="8" spans="1:30">
      <c r="A8" s="1" t="s">
        <v>60</v>
      </c>
      <c r="B8" t="s">
        <v>8</v>
      </c>
      <c r="C8" t="s">
        <v>9</v>
      </c>
      <c r="D8" t="s">
        <v>18</v>
      </c>
      <c r="E8" t="s">
        <v>19</v>
      </c>
      <c r="F8" t="s">
        <v>20</v>
      </c>
      <c r="G8" t="s">
        <v>21</v>
      </c>
      <c r="J8" s="6"/>
      <c r="K8" s="6"/>
    </row>
    <row r="9" spans="1:30">
      <c r="B9" t="s">
        <v>0</v>
      </c>
      <c r="C9" t="s">
        <v>10</v>
      </c>
      <c r="D9" t="s">
        <v>22</v>
      </c>
      <c r="E9">
        <v>11747000</v>
      </c>
      <c r="F9" t="s">
        <v>23</v>
      </c>
      <c r="G9" t="s">
        <v>24</v>
      </c>
      <c r="AD9" s="3" t="str">
        <f>_xlfn.CONCAT("(",_xlfn.TEXTJOIN(",",TRUE,L9:Q9),")")</f>
        <v>()</v>
      </c>
    </row>
    <row r="10" spans="1:30">
      <c r="B10" t="s">
        <v>1</v>
      </c>
      <c r="C10" t="s">
        <v>11</v>
      </c>
      <c r="D10" t="s">
        <v>25</v>
      </c>
      <c r="E10">
        <v>11882715</v>
      </c>
      <c r="F10" t="s">
        <v>26</v>
      </c>
      <c r="G10" t="s">
        <v>27</v>
      </c>
      <c r="AD10" s="3" t="str">
        <f>_xlfn.CONCAT("('",_xlfn.TEXTJOIN("','",TRUE,L10:Q10),"')",",")</f>
        <v>(''),</v>
      </c>
    </row>
    <row r="11" spans="1:30">
      <c r="B11" t="s">
        <v>2</v>
      </c>
      <c r="C11" t="s">
        <v>12</v>
      </c>
      <c r="D11" t="s">
        <v>28</v>
      </c>
      <c r="E11">
        <v>11981920</v>
      </c>
      <c r="F11" t="s">
        <v>29</v>
      </c>
      <c r="G11" t="s">
        <v>30</v>
      </c>
      <c r="AD11" s="3" t="str">
        <f>_xlfn.CONCAT("('",_xlfn.TEXTJOIN("','",TRUE,L11:Q11),"')",",")</f>
        <v>(''),</v>
      </c>
    </row>
    <row r="12" spans="1:30">
      <c r="B12" t="s">
        <v>3</v>
      </c>
      <c r="C12" t="s">
        <v>13</v>
      </c>
      <c r="D12" t="s">
        <v>31</v>
      </c>
      <c r="E12">
        <v>12109605</v>
      </c>
      <c r="F12" t="s">
        <v>32</v>
      </c>
      <c r="G12" t="s">
        <v>33</v>
      </c>
      <c r="AD12" s="3" t="str">
        <f>_xlfn.CONCAT("('",_xlfn.TEXTJOIN("','",TRUE,L12:Q12),"')",",")</f>
        <v>(''),</v>
      </c>
    </row>
    <row r="13" spans="1:30">
      <c r="B13" t="s">
        <v>4</v>
      </c>
      <c r="C13" t="s">
        <v>14</v>
      </c>
      <c r="D13" t="s">
        <v>34</v>
      </c>
      <c r="E13">
        <v>12040058</v>
      </c>
      <c r="F13" t="s">
        <v>35</v>
      </c>
      <c r="G13" t="s">
        <v>36</v>
      </c>
      <c r="AD13" s="3" t="str">
        <f>_xlfn.CONCAT("('",_xlfn.TEXTJOIN("','",TRUE,L13:Q13),"')",",")</f>
        <v>(''),</v>
      </c>
    </row>
    <row r="14" spans="1:30">
      <c r="B14" t="s">
        <v>5</v>
      </c>
      <c r="C14" t="s">
        <v>15</v>
      </c>
      <c r="D14" t="s">
        <v>37</v>
      </c>
      <c r="E14">
        <v>12201364</v>
      </c>
      <c r="F14" t="s">
        <v>38</v>
      </c>
      <c r="G14" t="s">
        <v>39</v>
      </c>
      <c r="AD14" s="3" t="str">
        <f>_xlfn.CONCAT("('",_xlfn.TEXTJOIN("','",TRUE,L14:Q14),"')",",")</f>
        <v>(''),</v>
      </c>
    </row>
    <row r="15" spans="1:30">
      <c r="B15" t="s">
        <v>6</v>
      </c>
      <c r="C15" t="s">
        <v>16</v>
      </c>
      <c r="D15" t="s">
        <v>40</v>
      </c>
      <c r="E15">
        <v>12268587</v>
      </c>
      <c r="F15" t="s">
        <v>41</v>
      </c>
      <c r="G15" t="s">
        <v>42</v>
      </c>
      <c r="AD15" s="3" t="str">
        <f>_xlfn.CONCAT("('",_xlfn.TEXTJOIN("','",TRUE,L15:Q15),"')",",")</f>
        <v>(''),</v>
      </c>
    </row>
    <row r="16" spans="1:30">
      <c r="B16" t="s">
        <v>7</v>
      </c>
      <c r="C16" t="s">
        <v>17</v>
      </c>
      <c r="D16" t="s">
        <v>43</v>
      </c>
      <c r="E16">
        <v>12316827</v>
      </c>
      <c r="F16" t="s">
        <v>44</v>
      </c>
      <c r="G16" t="s">
        <v>45</v>
      </c>
      <c r="AD16" s="3" t="str">
        <f>_xlfn.CONCAT("('",_xlfn.TEXTJOIN("','",TRUE,L16:Q16),"')",",")</f>
        <v>(''),</v>
      </c>
    </row>
    <row r="17" spans="12:30">
      <c r="AC17" s="1"/>
      <c r="AD17" s="3" t="str">
        <f>_xlfn.CONCAT("('",_xlfn.TEXTJOIN("','",TRUE,L17:Q17),"')")</f>
        <v>('')</v>
      </c>
    </row>
    <row r="21" spans="12:30">
      <c r="L21" s="1"/>
    </row>
  </sheetData>
  <mergeCells count="2">
    <mergeCell ref="G1:H1"/>
    <mergeCell ref="A1:F1"/>
  </mergeCells>
  <hyperlinks>
    <hyperlink ref="G1" r:id="rId1" display="(example)" xr:uid="{F97E9EC1-6379-4D51-9B02-90D6730DBF4A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CB98C-D0FF-4493-93CF-E9A6107A03B4}">
  <dimension ref="A1:G17"/>
  <sheetViews>
    <sheetView workbookViewId="0">
      <selection activeCell="E22" sqref="E22"/>
    </sheetView>
  </sheetViews>
  <sheetFormatPr defaultRowHeight="15"/>
  <cols>
    <col min="1" max="1" width="15" customWidth="1"/>
  </cols>
  <sheetData>
    <row r="1" spans="1:7">
      <c r="A1" t="s">
        <v>59</v>
      </c>
    </row>
    <row r="3" spans="1:7">
      <c r="B3" s="1" t="s">
        <v>55</v>
      </c>
    </row>
    <row r="4" spans="1:7">
      <c r="B4" t="str">
        <f>LOWER(SUBSTITUTE('Step 1'!B9,"0x","\x"))</f>
        <v>517bab7661c315c63c6465eed1b4248e6f7fe183</v>
      </c>
      <c r="G4" s="2" t="s">
        <v>48</v>
      </c>
    </row>
    <row r="5" spans="1:7">
      <c r="B5" t="str">
        <f>LOWER(SUBSTITUTE(B4,"\x",""))</f>
        <v>517bab7661c315c63c6465eed1b4248e6f7fe183</v>
      </c>
      <c r="G5" s="2" t="s">
        <v>49</v>
      </c>
    </row>
    <row r="6" spans="1:7">
      <c r="B6" t="str">
        <f>_xlfn.CONCAT("\x",B5)</f>
        <v>\x517bab7661c315c63c6465eed1b4248e6f7fe183</v>
      </c>
      <c r="G6" s="2" t="s">
        <v>47</v>
      </c>
    </row>
    <row r="8" spans="1:7">
      <c r="B8" s="1" t="s">
        <v>57</v>
      </c>
    </row>
    <row r="9" spans="1:7">
      <c r="A9" s="1" t="s">
        <v>60</v>
      </c>
      <c r="B9" t="str">
        <f>'Step 1'!B8</f>
        <v>deployed</v>
      </c>
      <c r="C9" t="str">
        <f>'Step 1'!C8</f>
        <v>block_time</v>
      </c>
      <c r="D9" t="str">
        <f>'Step 1'!D8</f>
        <v>block_hash</v>
      </c>
      <c r="E9" t="str">
        <f>'Step 1'!E8</f>
        <v>block_number</v>
      </c>
      <c r="F9" t="str">
        <f>'Step 1'!F8</f>
        <v>tx_hash</v>
      </c>
      <c r="G9" t="str">
        <f>'Step 1'!G8</f>
        <v>from</v>
      </c>
    </row>
    <row r="10" spans="1:7">
      <c r="B10" t="str">
        <f>_xlfn.CONCAT("\x",'Step 1'!B9)</f>
        <v>\x517bab7661c315c63c6465eed1b4248e6f7fe183</v>
      </c>
      <c r="C10" t="str">
        <f>'Step 1'!C9</f>
        <v>2021-01-28T22:16:11+00:00</v>
      </c>
      <c r="D10" t="str">
        <f>'Step 1'!D9</f>
        <v>\xd3c603e3c2232ddad3882a5f13c875db88296f5ecd8c24c54b1dcb8bfd09d60c</v>
      </c>
      <c r="E10">
        <f>'Step 1'!E9</f>
        <v>11747000</v>
      </c>
      <c r="F10" t="str">
        <f>'Step 1'!F9</f>
        <v>\x25109589a3bdb7fc5090a12edd716850c5052ed839a1706a303db305303ece98</v>
      </c>
      <c r="G10" t="str">
        <f>'Step 1'!G9</f>
        <v>\x3527a204a5260a0e36ca695312379370328e4e6c</v>
      </c>
    </row>
    <row r="11" spans="1:7">
      <c r="B11" t="str">
        <f>_xlfn.CONCAT("\x",'Step 1'!B10)</f>
        <v>\xec7b4c86659fe529c1dbc79df0aaeeaf1c642006</v>
      </c>
      <c r="C11" t="str">
        <f>'Step 1'!C10</f>
        <v>2021-02-18T19:29:10+00:00</v>
      </c>
      <c r="D11" t="str">
        <f>'Step 1'!D10</f>
        <v>\x297356b30492f4b5fc867837aa85e6803baa95210f0f5991838d78781dacdbc8</v>
      </c>
      <c r="E11">
        <f>'Step 1'!E10</f>
        <v>11882715</v>
      </c>
      <c r="F11" t="str">
        <f>'Step 1'!F10</f>
        <v>\xe402cb4d56c4f52abfcb0dbd12dfee1137c59535aed7d90c84dfd6e440a05d3a</v>
      </c>
      <c r="G11" t="str">
        <f>'Step 1'!G10</f>
        <v>\x46301f7e700be9cffce3e5e142a2244df3f2d4f2</v>
      </c>
    </row>
    <row r="12" spans="1:7">
      <c r="B12" t="str">
        <f>_xlfn.CONCAT("\x",'Step 1'!B11)</f>
        <v>\x117f51cd7692649c794d841d6d561261b9769a7b</v>
      </c>
      <c r="C12" t="str">
        <f>'Step 1'!C11</f>
        <v>2021-03-06T01:46:09+00:00</v>
      </c>
      <c r="D12" t="str">
        <f>'Step 1'!D11</f>
        <v>\x2d2c1194a0d6990f8b9207663a10a65af190b666a34ae16090fe380dd580eb78</v>
      </c>
      <c r="E12">
        <f>'Step 1'!E11</f>
        <v>11981920</v>
      </c>
      <c r="F12" t="str">
        <f>'Step 1'!F11</f>
        <v>\xbfcc2775b407cf85356bf84dd8a2bee9df0ed8445d16b4eb12dea7c485d522f3</v>
      </c>
      <c r="G12" t="str">
        <f>'Step 1'!G11</f>
        <v>\xf0cad7c8b383f79a879eb6df644e336234ebdac8</v>
      </c>
    </row>
    <row r="13" spans="1:7">
      <c r="B13" t="str">
        <f>_xlfn.CONCAT("\x",'Step 1'!B12)</f>
        <v>\x62a17021884d48449647069b3df6310781256e01</v>
      </c>
      <c r="C13" t="str">
        <f>'Step 1'!C12</f>
        <v>2021-03-25T18:06:54+00:00</v>
      </c>
      <c r="D13" t="str">
        <f>'Step 1'!D12</f>
        <v>\x21af259a18efe4f93dea2a00dba9b9c83a6596bf55b7da3db632248eee443b55</v>
      </c>
      <c r="E13">
        <f>'Step 1'!E12</f>
        <v>12109605</v>
      </c>
      <c r="F13" t="str">
        <f>'Step 1'!F12</f>
        <v>\xf77f9c32547bd14f59b3273b654084a6d30a4df1bf3afece9dff13454530a621</v>
      </c>
      <c r="G13" t="str">
        <f>'Step 1'!G12</f>
        <v>\x345122f6513329d169cff39ace8978edc3942b5d</v>
      </c>
    </row>
    <row r="14" spans="1:7">
      <c r="B14" t="str">
        <f>_xlfn.CONCAT("\x",'Step 1'!B13)</f>
        <v>\x00055b597e0050405b27c90d21343b1eb5b74165</v>
      </c>
      <c r="C14" t="str">
        <f>'Step 1'!C13</f>
        <v>2021-03-15T00:47:37+00:00</v>
      </c>
      <c r="D14" t="str">
        <f>'Step 1'!D13</f>
        <v>\x032395c63272a1cc6c479a9b1aa568dea302b1089b7b4148f1a72dcf7f12bb83</v>
      </c>
      <c r="E14">
        <f>'Step 1'!E13</f>
        <v>12040058</v>
      </c>
      <c r="F14" t="str">
        <f>'Step 1'!F13</f>
        <v>\x3c63404c7e6111a7eaaf0a4080904c7b80059bdac80a350d3ca613f5bcf12863</v>
      </c>
      <c r="G14" t="str">
        <f>'Step 1'!G13</f>
        <v>\xadbd9aeda5633448e8b4953b4376c9514075abf4</v>
      </c>
    </row>
    <row r="15" spans="1:7">
      <c r="B15" t="str">
        <f>_xlfn.CONCAT("\x",'Step 1'!B14)</f>
        <v>\x95d0a89943e0e3e05d290fc07462c148eb6a11ff</v>
      </c>
      <c r="C15" t="str">
        <f>'Step 1'!C14</f>
        <v>2021-04-08T20:31:43+00:00</v>
      </c>
      <c r="D15" t="str">
        <f>'Step 1'!D14</f>
        <v>\xe50afb3db5b4e809830570f75c69190a1ca05b6618195404bd248b6a04d557e4</v>
      </c>
      <c r="E15">
        <f>'Step 1'!E14</f>
        <v>12201364</v>
      </c>
      <c r="F15" t="str">
        <f>'Step 1'!F14</f>
        <v>\xe0c0133a0e293e712fc424c0b1405a2eaae376dd9e7688764db976334663b06b</v>
      </c>
      <c r="G15" t="str">
        <f>'Step 1'!G14</f>
        <v>\xda18e1537622802ec576d99a8e3913914653bd6f</v>
      </c>
    </row>
    <row r="16" spans="1:7">
      <c r="B16" t="str">
        <f>_xlfn.CONCAT("\x",'Step 1'!B15)</f>
        <v>\x6bbee45ac65c706d4a701b0977ac9c5cdd448323</v>
      </c>
      <c r="C16" t="str">
        <f>'Step 1'!C15</f>
        <v>2021-04-19T05:17:12+00:00</v>
      </c>
      <c r="D16" t="str">
        <f>'Step 1'!D15</f>
        <v>\x4f2f435ada06473ebbf9b39edd9d5cff867dd0c565ff496f9977d27281da866c</v>
      </c>
      <c r="E16">
        <f>'Step 1'!E15</f>
        <v>12268587</v>
      </c>
      <c r="F16" t="str">
        <f>'Step 1'!F15</f>
        <v>\x60375b7cda9a10947eb2f18c9a0d6252a576a5741e698bd10b9c92e2ed523fe3</v>
      </c>
      <c r="G16" t="str">
        <f>'Step 1'!G15</f>
        <v>\xff37a713c920f6e94043d10c1230e30b13f4d500</v>
      </c>
    </row>
    <row r="17" spans="2:7">
      <c r="B17" t="str">
        <f>_xlfn.CONCAT("\x",'Step 1'!B16)</f>
        <v>\xee97a543b5610350c381743a482edeee0c9e497c</v>
      </c>
      <c r="C17" t="str">
        <f>'Step 1'!C16</f>
        <v>2021-04-26T15:39:28+00:00</v>
      </c>
      <c r="D17" t="str">
        <f>'Step 1'!D16</f>
        <v>\xed05ca5c49a029cefd33f0c4cb0bf650a7d63dbd4f8cd305cf8b6c3dbd07220b</v>
      </c>
      <c r="E17">
        <f>'Step 1'!E16</f>
        <v>12316827</v>
      </c>
      <c r="F17" t="str">
        <f>'Step 1'!F16</f>
        <v>\x7ae45c0475808c3271c6270fbff74a95df526c5784c6a7120369210ed9aba2c5</v>
      </c>
      <c r="G17" t="str">
        <f>'Step 1'!G16</f>
        <v>\xc8f8e2f59dd95ff67c3d39109eca2e2a017d4c8a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B7020-4CCC-4FAC-86F5-671D5F0FD147}">
  <dimension ref="A1:G16"/>
  <sheetViews>
    <sheetView workbookViewId="0">
      <selection activeCell="A9" sqref="A9"/>
    </sheetView>
  </sheetViews>
  <sheetFormatPr defaultRowHeight="15"/>
  <cols>
    <col min="1" max="1" width="21.85546875" customWidth="1"/>
  </cols>
  <sheetData>
    <row r="1" spans="1:7">
      <c r="A1" t="s">
        <v>62</v>
      </c>
    </row>
    <row r="6" spans="1:7">
      <c r="B6" s="1" t="s">
        <v>63</v>
      </c>
    </row>
    <row r="7" spans="1:7">
      <c r="A7" s="1" t="s">
        <v>58</v>
      </c>
      <c r="B7" t="s">
        <v>52</v>
      </c>
      <c r="C7" t="s">
        <v>54</v>
      </c>
      <c r="D7" t="s">
        <v>52</v>
      </c>
      <c r="E7" t="s">
        <v>53</v>
      </c>
      <c r="F7" t="s">
        <v>52</v>
      </c>
      <c r="G7" t="s">
        <v>52</v>
      </c>
    </row>
    <row r="8" spans="1:7">
      <c r="A8" s="1" t="s">
        <v>60</v>
      </c>
      <c r="B8" t="str">
        <f>'Step 2'!B9</f>
        <v>deployed</v>
      </c>
      <c r="C8" t="str">
        <f>'Step 2'!C9</f>
        <v>block_time</v>
      </c>
      <c r="D8" t="str">
        <f>'Step 2'!D9</f>
        <v>block_hash</v>
      </c>
      <c r="E8" t="str">
        <f>'Step 2'!E9</f>
        <v>block_number</v>
      </c>
      <c r="F8" t="str">
        <f>'Step 2'!F9</f>
        <v>tx_hash</v>
      </c>
      <c r="G8" t="str">
        <f>'Step 2'!G9</f>
        <v>from</v>
      </c>
    </row>
    <row r="9" spans="1:7">
      <c r="A9" s="7"/>
      <c r="B9" t="str">
        <f>_xlfn.CONCAT("'",'Step 2'!B10,"'",B7)</f>
        <v>'\x517bab7661c315c63c6465eed1b4248e6f7fe183'::bytea</v>
      </c>
      <c r="C9" t="str">
        <f>_xlfn.CONCAT("'",'Step 2'!C10,"'",C7)</f>
        <v>'2021-01-28T22:16:11+00:00'::timestamp</v>
      </c>
      <c r="D9" t="str">
        <f>_xlfn.CONCAT("'",'Step 2'!D10,"'",D7)</f>
        <v>'\xd3c603e3c2232ddad3882a5f13c875db88296f5ecd8c24c54b1dcb8bfd09d60c'::bytea</v>
      </c>
      <c r="E9" t="str">
        <f>_xlfn.CONCAT("'",'Step 2'!E10,"'",E7)</f>
        <v>'11747000'::integer</v>
      </c>
      <c r="F9" t="str">
        <f>_xlfn.CONCAT("'",'Step 2'!F10,"'",F7)</f>
        <v>'\x25109589a3bdb7fc5090a12edd716850c5052ed839a1706a303db305303ece98'::bytea</v>
      </c>
      <c r="G9" t="str">
        <f>_xlfn.CONCAT("'",'Step 2'!G10,"'",G7)</f>
        <v>'\x3527a204a5260a0e36ca695312379370328e4e6c'::bytea</v>
      </c>
    </row>
    <row r="10" spans="1:7">
      <c r="B10" t="str">
        <f>'Step 2'!B11</f>
        <v>\xec7b4c86659fe529c1dbc79df0aaeeaf1c642006</v>
      </c>
      <c r="C10" t="str">
        <f>'Step 2'!C11</f>
        <v>2021-02-18T19:29:10+00:00</v>
      </c>
      <c r="D10" t="str">
        <f>'Step 2'!D11</f>
        <v>\x297356b30492f4b5fc867837aa85e6803baa95210f0f5991838d78781dacdbc8</v>
      </c>
      <c r="E10">
        <f>'Step 2'!E11</f>
        <v>11882715</v>
      </c>
      <c r="F10" t="str">
        <f>'Step 2'!F11</f>
        <v>\xe402cb4d56c4f52abfcb0dbd12dfee1137c59535aed7d90c84dfd6e440a05d3a</v>
      </c>
      <c r="G10" t="str">
        <f>'Step 2'!G11</f>
        <v>\x46301f7e700be9cffce3e5e142a2244df3f2d4f2</v>
      </c>
    </row>
    <row r="11" spans="1:7">
      <c r="B11" t="str">
        <f>'Step 2'!B12</f>
        <v>\x117f51cd7692649c794d841d6d561261b9769a7b</v>
      </c>
      <c r="C11" t="str">
        <f>'Step 2'!C12</f>
        <v>2021-03-06T01:46:09+00:00</v>
      </c>
      <c r="D11" t="str">
        <f>'Step 2'!D12</f>
        <v>\x2d2c1194a0d6990f8b9207663a10a65af190b666a34ae16090fe380dd580eb78</v>
      </c>
      <c r="E11">
        <f>'Step 2'!E12</f>
        <v>11981920</v>
      </c>
      <c r="F11" t="str">
        <f>'Step 2'!F12</f>
        <v>\xbfcc2775b407cf85356bf84dd8a2bee9df0ed8445d16b4eb12dea7c485d522f3</v>
      </c>
      <c r="G11" t="str">
        <f>'Step 2'!G12</f>
        <v>\xf0cad7c8b383f79a879eb6df644e336234ebdac8</v>
      </c>
    </row>
    <row r="12" spans="1:7">
      <c r="B12" t="str">
        <f>'Step 2'!B13</f>
        <v>\x62a17021884d48449647069b3df6310781256e01</v>
      </c>
      <c r="C12" t="str">
        <f>'Step 2'!C13</f>
        <v>2021-03-25T18:06:54+00:00</v>
      </c>
      <c r="D12" t="str">
        <f>'Step 2'!D13</f>
        <v>\x21af259a18efe4f93dea2a00dba9b9c83a6596bf55b7da3db632248eee443b55</v>
      </c>
      <c r="E12">
        <f>'Step 2'!E13</f>
        <v>12109605</v>
      </c>
      <c r="F12" t="str">
        <f>'Step 2'!F13</f>
        <v>\xf77f9c32547bd14f59b3273b654084a6d30a4df1bf3afece9dff13454530a621</v>
      </c>
      <c r="G12" t="str">
        <f>'Step 2'!G13</f>
        <v>\x345122f6513329d169cff39ace8978edc3942b5d</v>
      </c>
    </row>
    <row r="13" spans="1:7">
      <c r="B13" t="str">
        <f>'Step 2'!B14</f>
        <v>\x00055b597e0050405b27c90d21343b1eb5b74165</v>
      </c>
      <c r="C13" t="str">
        <f>'Step 2'!C14</f>
        <v>2021-03-15T00:47:37+00:00</v>
      </c>
      <c r="D13" t="str">
        <f>'Step 2'!D14</f>
        <v>\x032395c63272a1cc6c479a9b1aa568dea302b1089b7b4148f1a72dcf7f12bb83</v>
      </c>
      <c r="E13">
        <f>'Step 2'!E14</f>
        <v>12040058</v>
      </c>
      <c r="F13" t="str">
        <f>'Step 2'!F14</f>
        <v>\x3c63404c7e6111a7eaaf0a4080904c7b80059bdac80a350d3ca613f5bcf12863</v>
      </c>
      <c r="G13" t="str">
        <f>'Step 2'!G14</f>
        <v>\xadbd9aeda5633448e8b4953b4376c9514075abf4</v>
      </c>
    </row>
    <row r="14" spans="1:7">
      <c r="B14" t="str">
        <f>'Step 2'!B15</f>
        <v>\x95d0a89943e0e3e05d290fc07462c148eb6a11ff</v>
      </c>
      <c r="C14" t="str">
        <f>'Step 2'!C15</f>
        <v>2021-04-08T20:31:43+00:00</v>
      </c>
      <c r="D14" t="str">
        <f>'Step 2'!D15</f>
        <v>\xe50afb3db5b4e809830570f75c69190a1ca05b6618195404bd248b6a04d557e4</v>
      </c>
      <c r="E14">
        <f>'Step 2'!E15</f>
        <v>12201364</v>
      </c>
      <c r="F14" t="str">
        <f>'Step 2'!F15</f>
        <v>\xe0c0133a0e293e712fc424c0b1405a2eaae376dd9e7688764db976334663b06b</v>
      </c>
      <c r="G14" t="str">
        <f>'Step 2'!G15</f>
        <v>\xda18e1537622802ec576d99a8e3913914653bd6f</v>
      </c>
    </row>
    <row r="15" spans="1:7">
      <c r="B15" t="str">
        <f>'Step 2'!B16</f>
        <v>\x6bbee45ac65c706d4a701b0977ac9c5cdd448323</v>
      </c>
      <c r="C15" t="str">
        <f>'Step 2'!C16</f>
        <v>2021-04-19T05:17:12+00:00</v>
      </c>
      <c r="D15" t="str">
        <f>'Step 2'!D16</f>
        <v>\x4f2f435ada06473ebbf9b39edd9d5cff867dd0c565ff496f9977d27281da866c</v>
      </c>
      <c r="E15">
        <f>'Step 2'!E16</f>
        <v>12268587</v>
      </c>
      <c r="F15" t="str">
        <f>'Step 2'!F16</f>
        <v>\x60375b7cda9a10947eb2f18c9a0d6252a576a5741e698bd10b9c92e2ed523fe3</v>
      </c>
      <c r="G15" t="str">
        <f>'Step 2'!G16</f>
        <v>\xff37a713c920f6e94043d10c1230e30b13f4d500</v>
      </c>
    </row>
    <row r="16" spans="1:7">
      <c r="B16" t="str">
        <f>'Step 2'!B17</f>
        <v>\xee97a543b5610350c381743a482edeee0c9e497c</v>
      </c>
      <c r="C16" t="str">
        <f>'Step 2'!C17</f>
        <v>2021-04-26T15:39:28+00:00</v>
      </c>
      <c r="D16" t="str">
        <f>'Step 2'!D17</f>
        <v>\xed05ca5c49a029cefd33f0c4cb0bf650a7d63dbd4f8cd305cf8b6c3dbd07220b</v>
      </c>
      <c r="E16">
        <f>'Step 2'!E17</f>
        <v>12316827</v>
      </c>
      <c r="F16" t="str">
        <f>'Step 2'!F17</f>
        <v>\x7ae45c0475808c3271c6270fbff74a95df526c5784c6a7120369210ed9aba2c5</v>
      </c>
      <c r="G16" t="str">
        <f>'Step 2'!G17</f>
        <v>\xc8f8e2f59dd95ff67c3d39109eca2e2a017d4c8a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DF6D8-7240-4420-9AB1-6FB5FFD72E84}">
  <dimension ref="A1:B15"/>
  <sheetViews>
    <sheetView tabSelected="1" workbookViewId="0">
      <selection activeCell="Y21" sqref="Y21"/>
    </sheetView>
  </sheetViews>
  <sheetFormatPr defaultRowHeight="15"/>
  <cols>
    <col min="1" max="1" width="20.28515625" customWidth="1"/>
  </cols>
  <sheetData>
    <row r="1" spans="1:2">
      <c r="A1" t="s">
        <v>64</v>
      </c>
    </row>
    <row r="6" spans="1:2">
      <c r="B6" s="1" t="s">
        <v>46</v>
      </c>
    </row>
    <row r="7" spans="1:2">
      <c r="A7" s="1" t="s">
        <v>60</v>
      </c>
      <c r="B7" s="3" t="str">
        <f>_xlfn.CONCAT("(",_xlfn.TEXTJOIN(",",TRUE,'Step 3'!B8:ZZ8),")")</f>
        <v>(deployed,block_time,block_hash,block_number,tx_hash,from)</v>
      </c>
    </row>
    <row r="8" spans="1:2">
      <c r="A8" s="7" t="s">
        <v>66</v>
      </c>
      <c r="B8" s="3" t="str">
        <f>_xlfn.CONCAT("(",_xlfn.TEXTJOIN(",",TRUE,'Step 3'!9:9),")",",")</f>
        <v>('\x517bab7661c315c63c6465eed1b4248e6f7fe183'::bytea,'2021-01-28T22:16:11+00:00'::timestamp,'\xd3c603e3c2232ddad3882a5f13c875db88296f5ecd8c24c54b1dcb8bfd09d60c'::bytea,'11747000'::integer,'\x25109589a3bdb7fc5090a12edd716850c5052ed839a1706a303db305303ece98'::bytea,'\x3527a204a5260a0e36ca695312379370328e4e6c'::bytea),</v>
      </c>
    </row>
    <row r="9" spans="1:2">
      <c r="B9" s="3" t="str">
        <f>_xlfn.CONCAT("('",_xlfn.TEXTJOIN("','",TRUE,'Step 3'!10:10),"')",",")</f>
        <v>('\xec7b4c86659fe529c1dbc79df0aaeeaf1c642006','2021-02-18T19:29:10+00:00','\x297356b30492f4b5fc867837aa85e6803baa95210f0f5991838d78781dacdbc8','11882715','\xe402cb4d56c4f52abfcb0dbd12dfee1137c59535aed7d90c84dfd6e440a05d3a','\x46301f7e700be9cffce3e5e142a2244df3f2d4f2'),</v>
      </c>
    </row>
    <row r="10" spans="1:2">
      <c r="B10" s="3" t="str">
        <f>_xlfn.CONCAT("('",_xlfn.TEXTJOIN("','",TRUE,'Step 3'!11:11),"')",",")</f>
        <v>('\x117f51cd7692649c794d841d6d561261b9769a7b','2021-03-06T01:46:09+00:00','\x2d2c1194a0d6990f8b9207663a10a65af190b666a34ae16090fe380dd580eb78','11981920','\xbfcc2775b407cf85356bf84dd8a2bee9df0ed8445d16b4eb12dea7c485d522f3','\xf0cad7c8b383f79a879eb6df644e336234ebdac8'),</v>
      </c>
    </row>
    <row r="11" spans="1:2">
      <c r="B11" s="3" t="str">
        <f>_xlfn.CONCAT("('",_xlfn.TEXTJOIN("','",TRUE,'Step 3'!12:12),"')",",")</f>
        <v>('\x62a17021884d48449647069b3df6310781256e01','2021-03-25T18:06:54+00:00','\x21af259a18efe4f93dea2a00dba9b9c83a6596bf55b7da3db632248eee443b55','12109605','\xf77f9c32547bd14f59b3273b654084a6d30a4df1bf3afece9dff13454530a621','\x345122f6513329d169cff39ace8978edc3942b5d'),</v>
      </c>
    </row>
    <row r="12" spans="1:2">
      <c r="B12" s="3" t="str">
        <f>_xlfn.CONCAT("('",_xlfn.TEXTJOIN("','",TRUE,'Step 3'!13:13),"')",",")</f>
        <v>('\x00055b597e0050405b27c90d21343b1eb5b74165','2021-03-15T00:47:37+00:00','\x032395c63272a1cc6c479a9b1aa568dea302b1089b7b4148f1a72dcf7f12bb83','12040058','\x3c63404c7e6111a7eaaf0a4080904c7b80059bdac80a350d3ca613f5bcf12863','\xadbd9aeda5633448e8b4953b4376c9514075abf4'),</v>
      </c>
    </row>
    <row r="13" spans="1:2">
      <c r="B13" s="3" t="str">
        <f>_xlfn.CONCAT("('",_xlfn.TEXTJOIN("','",TRUE,'Step 3'!14:14),"')",",")</f>
        <v>('\x95d0a89943e0e3e05d290fc07462c148eb6a11ff','2021-04-08T20:31:43+00:00','\xe50afb3db5b4e809830570f75c69190a1ca05b6618195404bd248b6a04d557e4','12201364','\xe0c0133a0e293e712fc424c0b1405a2eaae376dd9e7688764db976334663b06b','\xda18e1537622802ec576d99a8e3913914653bd6f'),</v>
      </c>
    </row>
    <row r="14" spans="1:2">
      <c r="B14" s="3" t="str">
        <f>_xlfn.CONCAT("('",_xlfn.TEXTJOIN("','",TRUE,'Step 3'!15:15),"')",",")</f>
        <v>('\x6bbee45ac65c706d4a701b0977ac9c5cdd448323','2021-04-19T05:17:12+00:00','\x4f2f435ada06473ebbf9b39edd9d5cff867dd0c565ff496f9977d27281da866c','12268587','\x60375b7cda9a10947eb2f18c9a0d6252a576a5741e698bd10b9c92e2ed523fe3','\xff37a713c920f6e94043d10c1230e30b13f4d500'),</v>
      </c>
    </row>
    <row r="15" spans="1:2">
      <c r="A15" s="1"/>
      <c r="B15" s="3" t="str">
        <f>_xlfn.CONCAT("('",_xlfn.TEXTJOIN("','",TRUE,'Step 3'!16:16),"')",",")</f>
        <v>('\xee97a543b5610350c381743a482edeee0c9e497c','2021-04-26T15:39:28+00:00','\xed05ca5c49a029cefd33f0c4cb0bf650a7d63dbd4f8cd305cf8b6c3dbd07220b','12316827','\x7ae45c0475808c3271c6270fbff74a95df526c5784c6a7120369210ed9aba2c5','\xc8f8e2f59dd95ff67c3d39109eca2e2a017d4c8a'),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Step 1</vt:lpstr>
      <vt:lpstr>Step 2</vt:lpstr>
      <vt:lpstr>Step 3</vt:lpstr>
      <vt:lpstr>Step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 Hong</cp:lastModifiedBy>
  <dcterms:created xsi:type="dcterms:W3CDTF">2015-06-05T18:17:20Z</dcterms:created>
  <dcterms:modified xsi:type="dcterms:W3CDTF">2021-08-02T01:04:44Z</dcterms:modified>
</cp:coreProperties>
</file>