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Rows" sheetId="1" r:id="rId3"/>
    <sheet state="visible" name="Data" sheetId="2" r:id="rId4"/>
  </sheets>
  <definedNames>
    <definedName hidden="1" localSheetId="1" name="_xlnm._FilterDatabase">Data!$A$1:$R$159</definedName>
  </definedNames>
  <calcPr/>
</workbook>
</file>

<file path=xl/sharedStrings.xml><?xml version="1.0" encoding="utf-8"?>
<sst xmlns="http://schemas.openxmlformats.org/spreadsheetml/2006/main" count="215" uniqueCount="176">
  <si>
    <t>Station. ID</t>
  </si>
  <si>
    <t>StationName</t>
  </si>
  <si>
    <t>FirstYear</t>
  </si>
  <si>
    <t>LastYear</t>
  </si>
  <si>
    <t>YearRange</t>
  </si>
  <si>
    <t>%Complete</t>
  </si>
  <si>
    <t>Trend mm/yr</t>
  </si>
  <si>
    <t>VLM</t>
  </si>
  <si>
    <t>Trend - VLM</t>
  </si>
  <si>
    <t>2010 Pop</t>
  </si>
  <si>
    <t>2019 Pop</t>
  </si>
  <si>
    <t>Annual % Change</t>
  </si>
  <si>
    <t>95%Cl(mm/yr)</t>
  </si>
  <si>
    <t>Trends(ft/cent.)</t>
  </si>
  <si>
    <t>+/-95%Cl(ft/cent.)</t>
  </si>
  <si>
    <t>Latitude</t>
  </si>
  <si>
    <t>Longitude</t>
  </si>
  <si>
    <t>"Colonial Beach, VA"</t>
  </si>
  <si>
    <t>"Wilmington, NC"</t>
  </si>
  <si>
    <t>"Southport, NC"</t>
  </si>
  <si>
    <t>"Springmaid Pier, SC"</t>
  </si>
  <si>
    <t>"Charleston, SC"</t>
  </si>
  <si>
    <t>"Fernandina Beach, FL"</t>
  </si>
  <si>
    <t>"Key West, FL"</t>
  </si>
  <si>
    <t>"Naples, FL"</t>
  </si>
  <si>
    <t>"Fort Myers, FL"</t>
  </si>
  <si>
    <t>"Mayport, FL"</t>
  </si>
  <si>
    <t>"Vaca Key, FL"</t>
  </si>
  <si>
    <t>"Clearwater Beach, FL"</t>
  </si>
  <si>
    <t>"Cedar Key, FL"</t>
  </si>
  <si>
    <t>"Apalachicola, FL"</t>
  </si>
  <si>
    <t>"Panama City, FL"</t>
  </si>
  <si>
    <t>"Pensacola, FL"</t>
  </si>
  <si>
    <t>Sabine Pass, TX</t>
  </si>
  <si>
    <t>Galveston Pleasure Pier, TX</t>
  </si>
  <si>
    <t>Rockport, TX</t>
  </si>
  <si>
    <t>Port Isabel, TX</t>
  </si>
  <si>
    <t>"Dauphin Island, AL"</t>
  </si>
  <si>
    <t>StationID</t>
  </si>
  <si>
    <t>Nearest City</t>
  </si>
  <si>
    <t>"Nawiliwili, HI"</t>
  </si>
  <si>
    <t>"Honolulu, HI"</t>
  </si>
  <si>
    <t>"Mokuoloe, HI"</t>
  </si>
  <si>
    <t>"Kahului, HI"</t>
  </si>
  <si>
    <t>"Hilo, HI"</t>
  </si>
  <si>
    <t>"Midway Atoll"</t>
  </si>
  <si>
    <t>"Apra Harbor, Guam"</t>
  </si>
  <si>
    <t>"Pago Pago, American Samoa"</t>
  </si>
  <si>
    <t>"Kwajalein, Marshall Islands"</t>
  </si>
  <si>
    <t>"Wake Island, Pacific Ocean"</t>
  </si>
  <si>
    <t>"St. Georges, Bermuda"</t>
  </si>
  <si>
    <t>"Eastport, ME"</t>
  </si>
  <si>
    <t>"Cutler, ME"</t>
  </si>
  <si>
    <t>"Bar Harbor, ME"</t>
  </si>
  <si>
    <t>"Portland, ME"</t>
  </si>
  <si>
    <t>"Seavey Island, ME"</t>
  </si>
  <si>
    <t>"Fort Point, NH"</t>
  </si>
  <si>
    <t>"Boston, MA"</t>
  </si>
  <si>
    <t>"Woods Hole, MA"</t>
  </si>
  <si>
    <t>"Nantucket Island, MA"</t>
  </si>
  <si>
    <t>"Newport, RI"</t>
  </si>
  <si>
    <t>"Providence, RI"</t>
  </si>
  <si>
    <t>"New London, CT"</t>
  </si>
  <si>
    <t>"Bridgeport, CT"</t>
  </si>
  <si>
    <t>"Montauk, NY"</t>
  </si>
  <si>
    <t>"Port Jefferson, NY"</t>
  </si>
  <si>
    <t>"Kings Point, NY"</t>
  </si>
  <si>
    <t>"The Battery, NY"</t>
  </si>
  <si>
    <t>"Bergen Point, NY"</t>
  </si>
  <si>
    <t>"Sandy Hook, NJ"</t>
  </si>
  <si>
    <t>"Atlantic City, NJ"</t>
  </si>
  <si>
    <t>"Cape May, NJ"</t>
  </si>
  <si>
    <t>"Philadelphia, PA"</t>
  </si>
  <si>
    <t>"Reedy Point, DE"</t>
  </si>
  <si>
    <t>"Lewes, DE"</t>
  </si>
  <si>
    <t>"Ocean City, MD"</t>
  </si>
  <si>
    <t>"Cambridge, MD"</t>
  </si>
  <si>
    <t>"Tolchester Beach, MD"</t>
  </si>
  <si>
    <t>"Chesapeake City, MD"</t>
  </si>
  <si>
    <t>"Baltimore, MD"</t>
  </si>
  <si>
    <t>"Annapolis, MD"</t>
  </si>
  <si>
    <t>"Solomons Island, MD"</t>
  </si>
  <si>
    <t>"Washington, DC"</t>
  </si>
  <si>
    <t>"Wachapreague, VA"</t>
  </si>
  <si>
    <t>"Kiptopeke, VA"</t>
  </si>
  <si>
    <t>"Dahlgren"</t>
  </si>
  <si>
    <t>"Lewisetta, VA"</t>
  </si>
  <si>
    <t>"Gloucester Point, VA"</t>
  </si>
  <si>
    <t>"Yorktown, VA"</t>
  </si>
  <si>
    <t>"Sewells Point, VA"</t>
  </si>
  <si>
    <t>"Portsmouth, VA"</t>
  </si>
  <si>
    <t>"Chesapeake Bay Bridge Tunnel,</t>
  </si>
  <si>
    <t>VA"</t>
  </si>
  <si>
    <t>"Duck, NC"</t>
  </si>
  <si>
    <t>"Oregon Inlet Marina, NC"</t>
  </si>
  <si>
    <t>"Beaufort, NC"</t>
  </si>
  <si>
    <t>"Fort Pulaski, GA"</t>
  </si>
  <si>
    <t>"Daytona Beach, FL"</t>
  </si>
  <si>
    <t>"Lake Worth Pier, FL"</t>
  </si>
  <si>
    <t>"Miami Beach, FL"</t>
  </si>
  <si>
    <t>"Virginia Key, FL"</t>
  </si>
  <si>
    <t>"St. Petersburg, FL"</t>
  </si>
  <si>
    <t>"Panama City Beach, FL"</t>
  </si>
  <si>
    <t>"Mobile State Docks, AL"</t>
  </si>
  <si>
    <t>"Bay Waveland, MS"</t>
  </si>
  <si>
    <t>"Grand Isle, LA"</t>
  </si>
  <si>
    <t>"New Canal, LA"</t>
  </si>
  <si>
    <t>"Eugene Island, LA"</t>
  </si>
  <si>
    <t>"Sabine Pass, TX"</t>
  </si>
  <si>
    <t>"Galveston Pier 21, TX"</t>
  </si>
  <si>
    <t>"Galveston Pleasure Pier, TX"</t>
  </si>
  <si>
    <t>"Freeport, TX"</t>
  </si>
  <si>
    <t>"Rockport"</t>
  </si>
  <si>
    <t>"Corpus Christi, TX"</t>
  </si>
  <si>
    <t>"Port Mansfield, TX"</t>
  </si>
  <si>
    <t>"South Padre Island, TX"</t>
  </si>
  <si>
    <t>"Padre Island, TX"</t>
  </si>
  <si>
    <t>"Port Isabel, TX"</t>
  </si>
  <si>
    <t>"San Diego, CA"</t>
  </si>
  <si>
    <t>"La Jolla, CA"</t>
  </si>
  <si>
    <t>"Newport Beach, CA"</t>
  </si>
  <si>
    <t>"Los Angeles, CA"</t>
  </si>
  <si>
    <t>"Santa Monica, CA"</t>
  </si>
  <si>
    <t>"Rincon Island, CA"</t>
  </si>
  <si>
    <t>"Santa Barbara, CA"</t>
  </si>
  <si>
    <t>"Port San Luis, CA"</t>
  </si>
  <si>
    <t>"Monterey, CA"</t>
  </si>
  <si>
    <t>"San Francisco, CA"</t>
  </si>
  <si>
    <t>"Redwood City, CA"</t>
  </si>
  <si>
    <t>"Alameda, CA"</t>
  </si>
  <si>
    <t>"Point Reyes, CA"</t>
  </si>
  <si>
    <t>"Port Chicago, CA"</t>
  </si>
  <si>
    <t>"Arena Cove, CA"</t>
  </si>
  <si>
    <t>"North Spit, CA"</t>
  </si>
  <si>
    <t>"Crescent City, CA"</t>
  </si>
  <si>
    <t>"Port Orford, OR"</t>
  </si>
  <si>
    <t>"Charleston, OR"</t>
  </si>
  <si>
    <t>"South Beach, OR"</t>
  </si>
  <si>
    <t>"Garibaldi, OR"</t>
  </si>
  <si>
    <t>"Hammond, OR"</t>
  </si>
  <si>
    <t>"Astoria, OR"</t>
  </si>
  <si>
    <t>"Toke Point, WA"</t>
  </si>
  <si>
    <t>"Neah Bay, WA"</t>
  </si>
  <si>
    <t>"Port Angeles, WA"</t>
  </si>
  <si>
    <t>"Port Townsend, WA"</t>
  </si>
  <si>
    <t>"Seattle, WA"</t>
  </si>
  <si>
    <t>"Cherry Point, WA"</t>
  </si>
  <si>
    <t>"Friday Harbor, WA"</t>
  </si>
  <si>
    <t>"Ketchikan, AK"</t>
  </si>
  <si>
    <t>"Sitka, AK"</t>
  </si>
  <si>
    <t>"Juneau, AK"</t>
  </si>
  <si>
    <t>"Skagway, AK"</t>
  </si>
  <si>
    <t>"Yakutat, AK"</t>
  </si>
  <si>
    <t>"Cordova, AK"</t>
  </si>
  <si>
    <t>"Valdez, AK"</t>
  </si>
  <si>
    <t>"Seward, AK"</t>
  </si>
  <si>
    <t>"Seldovia, AK"</t>
  </si>
  <si>
    <t>"Nikiski, AK"</t>
  </si>
  <si>
    <t>"Anchorage, AK"</t>
  </si>
  <si>
    <t>"Kodiak Island, AK"</t>
  </si>
  <si>
    <t>"Sand Point, AK"</t>
  </si>
  <si>
    <t>"Adak Island, AK"</t>
  </si>
  <si>
    <t>"Unalaska, AK"</t>
  </si>
  <si>
    <t>"Port Moller, AK"</t>
  </si>
  <si>
    <t>"Nome, AK"</t>
  </si>
  <si>
    <t>"Prudhoe Bay, AK"</t>
  </si>
  <si>
    <t>"Lime Tree Bay, VI"</t>
  </si>
  <si>
    <t>"Charlotte Amalie, VI"</t>
  </si>
  <si>
    <t>"San Juan, PR"</t>
  </si>
  <si>
    <t>"Magueyes Island, PR"</t>
  </si>
  <si>
    <t>Galveston Pier 21, TX</t>
  </si>
  <si>
    <t>Freeport, TX</t>
  </si>
  <si>
    <t>Corpus Christi, TX</t>
  </si>
  <si>
    <t>Port Mansfield, TX</t>
  </si>
  <si>
    <t>South Padre Island, TX</t>
  </si>
  <si>
    <t>Padre Island, TX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</si>
</sst>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</font>
    <font>
      <sz val="10.0"/>
      <name val="Arial"/>
    </font>
    <font>
      <name val="Arial"/>
    </font>
    <font/>
    <font>
      <sz val="11.0"/>
      <color rgb="FF000000"/>
      <name val="Docs-Calibri"/>
    </font>
    <font>
      <sz val="10.0"/>
      <color rgb="FF000000"/>
      <name val="Helvetica Neue"/>
    </font>
    <font>
      <b/>
    </font>
    <font>
      <sz val="10.0"/>
      <color rgb="FF000000"/>
      <name val="&quot;Helvetica Neue&quot;"/>
    </font>
    <font>
      <sz val="10.0"/>
    </font>
    <font>
      <sz val="8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right"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horizontal="right" readingOrder="0"/>
    </xf>
    <xf borderId="0" fillId="3" fontId="4" numFmtId="0" xfId="0" applyFont="1"/>
    <xf borderId="0" fillId="2" fontId="6" numFmtId="0" xfId="0" applyAlignment="1" applyFont="1">
      <alignment horizontal="right" vertical="top"/>
    </xf>
    <xf borderId="0" fillId="2" fontId="6" numFmtId="0" xfId="0" applyAlignment="1" applyFont="1">
      <alignment vertical="top"/>
    </xf>
    <xf borderId="1" fillId="2" fontId="6" numFmtId="0" xfId="0" applyAlignment="1" applyBorder="1" applyFont="1">
      <alignment shrinkToFit="0" vertical="top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2" fontId="4" numFmtId="3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2" fontId="8" numFmtId="0" xfId="0" applyAlignment="1" applyFont="1">
      <alignment readingOrder="0" vertical="top"/>
    </xf>
    <xf borderId="0" fillId="2" fontId="6" numFmtId="0" xfId="0" applyAlignment="1" applyFont="1">
      <alignment horizontal="right" vertical="top"/>
    </xf>
    <xf borderId="0" fillId="2" fontId="6" numFmtId="0" xfId="0" applyAlignment="1" applyFont="1">
      <alignment horizontal="right" readingOrder="0" vertical="top"/>
    </xf>
    <xf borderId="0" fillId="2" fontId="9" numFmtId="0" xfId="0" applyAlignment="1" applyFont="1">
      <alignment readingOrder="0"/>
    </xf>
    <xf borderId="0" fillId="2" fontId="10" numFmtId="0" xfId="0" applyAlignment="1" applyFont="1">
      <alignment horizontal="right" vertical="top"/>
    </xf>
    <xf borderId="0" fillId="3" fontId="8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6" numFmtId="0" xfId="0" applyAlignment="1" applyFont="1">
      <alignment horizontal="right" vertical="top"/>
    </xf>
    <xf borderId="0" fillId="4" fontId="6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vertical="top"/>
    </xf>
    <xf borderId="0" fillId="0" fontId="10" numFmtId="0" xfId="0" applyAlignment="1" applyFont="1">
      <alignment horizontal="right" vertical="top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3">
        <v>8635150.0</v>
      </c>
      <c r="B2" s="4" t="s">
        <v>17</v>
      </c>
      <c r="C2" s="5"/>
      <c r="D2" s="3">
        <v>1972.0</v>
      </c>
      <c r="E2" s="3">
        <v>2010.0</v>
      </c>
      <c r="F2" s="3">
        <v>39.0</v>
      </c>
      <c r="G2" s="3">
        <v>0.885</v>
      </c>
      <c r="H2" s="3">
        <v>4.89</v>
      </c>
      <c r="I2" s="3">
        <v>-3.07</v>
      </c>
      <c r="J2" s="3">
        <f t="shared" ref="J2:J22" si="1">H2-I2</f>
        <v>7.96</v>
      </c>
      <c r="K2" s="3">
        <v>3542.0</v>
      </c>
      <c r="L2" s="3">
        <v>3619.0</v>
      </c>
      <c r="M2" s="3">
        <f t="shared" ref="M2:M22" si="2">(L2-K2)/K2</f>
        <v>0.02173913043</v>
      </c>
      <c r="N2" s="3">
        <v>0.97</v>
      </c>
      <c r="O2" s="3">
        <v>1.6</v>
      </c>
      <c r="P2" s="3">
        <v>0.32</v>
      </c>
      <c r="Q2" s="3">
        <v>38.2517</v>
      </c>
      <c r="R2" s="3">
        <v>-76.96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3">
        <v>8658120.0</v>
      </c>
      <c r="B3" s="4" t="s">
        <v>18</v>
      </c>
      <c r="C3" s="5"/>
      <c r="D3" s="3">
        <v>1935.0</v>
      </c>
      <c r="E3" s="3">
        <v>2020.0</v>
      </c>
      <c r="F3" s="3">
        <v>86.0</v>
      </c>
      <c r="G3" s="3">
        <v>0.9883</v>
      </c>
      <c r="H3" s="3">
        <v>2.56</v>
      </c>
      <c r="I3" s="3">
        <v>-0.43</v>
      </c>
      <c r="J3" s="3">
        <f t="shared" si="1"/>
        <v>2.99</v>
      </c>
      <c r="K3" s="3">
        <v>106754.0</v>
      </c>
      <c r="L3" s="3">
        <v>123744.0</v>
      </c>
      <c r="M3" s="3">
        <f t="shared" si="2"/>
        <v>0.1591509452</v>
      </c>
      <c r="N3" s="3">
        <v>0.35</v>
      </c>
      <c r="O3" s="3">
        <v>0.84</v>
      </c>
      <c r="P3" s="3">
        <v>0.11</v>
      </c>
      <c r="Q3" s="3">
        <v>34.2275</v>
      </c>
      <c r="R3" s="3">
        <v>-77.9536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3">
        <v>8659084.0</v>
      </c>
      <c r="B4" s="5" t="s">
        <v>19</v>
      </c>
      <c r="C4" s="5"/>
      <c r="D4" s="3">
        <v>1933.0</v>
      </c>
      <c r="E4" s="3">
        <v>2008.0</v>
      </c>
      <c r="F4" s="3">
        <v>76.0</v>
      </c>
      <c r="G4" s="3">
        <v>0.4528</v>
      </c>
      <c r="H4" s="3">
        <v>2.01</v>
      </c>
      <c r="I4" s="3">
        <v>-0.52</v>
      </c>
      <c r="J4" s="3">
        <f t="shared" si="1"/>
        <v>2.53</v>
      </c>
      <c r="K4" s="3">
        <v>2928.0</v>
      </c>
      <c r="L4" s="3">
        <v>3966.0</v>
      </c>
      <c r="M4" s="3">
        <f t="shared" si="2"/>
        <v>0.3545081967</v>
      </c>
      <c r="N4" s="3">
        <v>0.41</v>
      </c>
      <c r="O4" s="3">
        <v>0.66</v>
      </c>
      <c r="P4" s="3">
        <v>0.14</v>
      </c>
      <c r="Q4" s="3">
        <v>33.915</v>
      </c>
      <c r="R4" s="3">
        <v>-78.0183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7">
        <v>8661070.0</v>
      </c>
      <c r="B5" s="7" t="s">
        <v>20</v>
      </c>
      <c r="C5" s="8"/>
      <c r="D5" s="7">
        <v>1957.0</v>
      </c>
      <c r="E5" s="7">
        <v>2020.0</v>
      </c>
      <c r="F5" s="7">
        <v>64.0</v>
      </c>
      <c r="G5" s="7">
        <v>0.8781</v>
      </c>
      <c r="H5" s="7">
        <v>4.0</v>
      </c>
      <c r="I5" s="7">
        <v>-2.34</v>
      </c>
      <c r="J5" s="7">
        <f t="shared" si="1"/>
        <v>6.34</v>
      </c>
      <c r="K5" s="7">
        <v>27122.0</v>
      </c>
      <c r="L5" s="7">
        <v>34695.0</v>
      </c>
      <c r="M5" s="7">
        <f t="shared" si="2"/>
        <v>0.2792198215</v>
      </c>
      <c r="N5" s="7">
        <v>0.5</v>
      </c>
      <c r="O5" s="7">
        <v>1.31</v>
      </c>
      <c r="P5" s="7">
        <v>0.17</v>
      </c>
      <c r="Q5" s="7">
        <v>33.655</v>
      </c>
      <c r="R5" s="7">
        <v>-78.9183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3">
        <v>8665530.0</v>
      </c>
      <c r="B6" s="5" t="s">
        <v>21</v>
      </c>
      <c r="C6" s="5"/>
      <c r="D6" s="3">
        <v>1901.0</v>
      </c>
      <c r="E6" s="3">
        <v>2020.0</v>
      </c>
      <c r="F6" s="3">
        <v>120.0</v>
      </c>
      <c r="G6" s="3">
        <v>0.8514</v>
      </c>
      <c r="H6" s="3">
        <v>3.36</v>
      </c>
      <c r="I6" s="3">
        <v>-1.24</v>
      </c>
      <c r="J6" s="3">
        <f t="shared" si="1"/>
        <v>4.6</v>
      </c>
      <c r="K6" s="3">
        <v>120700.0</v>
      </c>
      <c r="L6" s="3">
        <v>137566.0</v>
      </c>
      <c r="M6" s="3">
        <f t="shared" si="2"/>
        <v>0.1397348799</v>
      </c>
      <c r="N6" s="3">
        <v>0.19</v>
      </c>
      <c r="O6" s="3">
        <v>1.1</v>
      </c>
      <c r="P6" s="3">
        <v>0.06</v>
      </c>
      <c r="Q6" s="3">
        <v>32.7808</v>
      </c>
      <c r="R6" s="3">
        <v>-79.9236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3">
        <v>8720030.0</v>
      </c>
      <c r="B7" s="4" t="s">
        <v>22</v>
      </c>
      <c r="C7" s="5"/>
      <c r="D7" s="3">
        <v>1897.0</v>
      </c>
      <c r="E7" s="3">
        <v>2020.0</v>
      </c>
      <c r="F7" s="3">
        <v>124.0</v>
      </c>
      <c r="G7" s="3">
        <v>0.8732</v>
      </c>
      <c r="H7" s="3">
        <v>2.18</v>
      </c>
      <c r="I7" s="3">
        <v>-0.6</v>
      </c>
      <c r="J7" s="3">
        <f t="shared" si="1"/>
        <v>2.78</v>
      </c>
      <c r="K7" s="3">
        <v>11401.0</v>
      </c>
      <c r="L7" s="3">
        <v>13169.0</v>
      </c>
      <c r="M7" s="3">
        <f t="shared" si="2"/>
        <v>0.1550741163</v>
      </c>
      <c r="N7" s="3">
        <v>0.17</v>
      </c>
      <c r="O7" s="3">
        <v>0.71</v>
      </c>
      <c r="P7" s="3">
        <v>0.06</v>
      </c>
      <c r="Q7" s="3">
        <v>30.6714</v>
      </c>
      <c r="R7" s="3">
        <v>-81.4658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3">
        <v>8724580.0</v>
      </c>
      <c r="B8" s="5" t="s">
        <v>23</v>
      </c>
      <c r="C8" s="5"/>
      <c r="D8" s="3">
        <v>1913.0</v>
      </c>
      <c r="E8" s="3">
        <v>2020.0</v>
      </c>
      <c r="F8" s="3">
        <v>108.0</v>
      </c>
      <c r="G8" s="3">
        <v>0.9915</v>
      </c>
      <c r="H8" s="3">
        <v>2.5</v>
      </c>
      <c r="I8" s="3">
        <v>-0.5</v>
      </c>
      <c r="J8" s="3">
        <f t="shared" si="1"/>
        <v>3</v>
      </c>
      <c r="K8" s="3">
        <v>24659.0</v>
      </c>
      <c r="L8" s="3">
        <v>24118.0</v>
      </c>
      <c r="M8" s="3">
        <f t="shared" si="2"/>
        <v>-0.02193925139</v>
      </c>
      <c r="N8" s="3">
        <v>0.15</v>
      </c>
      <c r="O8" s="3">
        <v>0.82</v>
      </c>
      <c r="P8" s="3">
        <v>0.05</v>
      </c>
      <c r="Q8" s="3">
        <v>24.5508</v>
      </c>
      <c r="R8" s="3">
        <v>-81.8081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3">
        <v>8725110.0</v>
      </c>
      <c r="B9" s="5" t="s">
        <v>24</v>
      </c>
      <c r="C9" s="5"/>
      <c r="D9" s="3">
        <v>1965.0</v>
      </c>
      <c r="E9" s="3">
        <v>2020.0</v>
      </c>
      <c r="F9" s="3">
        <v>56.0</v>
      </c>
      <c r="G9" s="3">
        <v>0.9821</v>
      </c>
      <c r="H9" s="3">
        <v>3.11</v>
      </c>
      <c r="I9" s="3">
        <v>-0.27</v>
      </c>
      <c r="J9" s="3">
        <f t="shared" si="1"/>
        <v>3.38</v>
      </c>
      <c r="K9" s="3">
        <v>19568.0</v>
      </c>
      <c r="L9" s="3">
        <v>22088.0</v>
      </c>
      <c r="M9" s="3">
        <f t="shared" si="2"/>
        <v>0.1287816844</v>
      </c>
      <c r="N9" s="3">
        <v>0.44</v>
      </c>
      <c r="O9" s="3">
        <v>1.02</v>
      </c>
      <c r="P9" s="3">
        <v>0.14</v>
      </c>
      <c r="Q9" s="3">
        <v>26.1317</v>
      </c>
      <c r="R9" s="3">
        <v>-81.8075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3">
        <v>8725520.0</v>
      </c>
      <c r="B10" s="5" t="s">
        <v>25</v>
      </c>
      <c r="C10" s="5"/>
      <c r="D10" s="3">
        <v>1965.0</v>
      </c>
      <c r="E10" s="3">
        <v>2020.0</v>
      </c>
      <c r="F10" s="3">
        <v>56.0</v>
      </c>
      <c r="G10" s="3">
        <v>0.9806</v>
      </c>
      <c r="H10" s="3">
        <v>3.29</v>
      </c>
      <c r="I10" s="3">
        <v>-0.62</v>
      </c>
      <c r="J10" s="3">
        <f t="shared" si="1"/>
        <v>3.91</v>
      </c>
      <c r="K10" s="3">
        <v>62503.0</v>
      </c>
      <c r="L10" s="3">
        <v>87103.0</v>
      </c>
      <c r="M10" s="3">
        <f t="shared" si="2"/>
        <v>0.3935811081</v>
      </c>
      <c r="N10" s="3">
        <v>0.45</v>
      </c>
      <c r="O10" s="3">
        <v>1.08</v>
      </c>
      <c r="P10" s="3">
        <v>0.15</v>
      </c>
      <c r="Q10" s="3">
        <v>26.6477</v>
      </c>
      <c r="R10" s="3">
        <v>-81.8712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7">
        <v>8720218.0</v>
      </c>
      <c r="B11" s="7" t="s">
        <v>26</v>
      </c>
      <c r="C11" s="8"/>
      <c r="D11" s="7">
        <v>1928.0</v>
      </c>
      <c r="E11" s="7">
        <v>2020.0</v>
      </c>
      <c r="F11" s="7">
        <v>93.0</v>
      </c>
      <c r="G11" s="7">
        <v>0.9982</v>
      </c>
      <c r="H11" s="7">
        <v>2.76</v>
      </c>
      <c r="I11" s="7">
        <v>-0.59</v>
      </c>
      <c r="J11" s="7">
        <f t="shared" si="1"/>
        <v>3.35</v>
      </c>
      <c r="K11" s="7">
        <v>823114.0</v>
      </c>
      <c r="L11" s="9">
        <v>911507.0</v>
      </c>
      <c r="M11" s="7">
        <f t="shared" si="2"/>
        <v>0.107388527</v>
      </c>
      <c r="N11" s="7">
        <v>0.25</v>
      </c>
      <c r="O11" s="7">
        <v>0.9</v>
      </c>
      <c r="P11" s="7">
        <v>0.08</v>
      </c>
      <c r="Q11" s="7">
        <v>30.3982</v>
      </c>
      <c r="R11" s="7">
        <v>-81.4279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7">
        <v>8723970.0</v>
      </c>
      <c r="B12" s="7" t="s">
        <v>27</v>
      </c>
      <c r="C12" s="8"/>
      <c r="D12" s="7">
        <v>1971.0</v>
      </c>
      <c r="E12" s="7">
        <v>2020.0</v>
      </c>
      <c r="F12" s="7">
        <v>50.0</v>
      </c>
      <c r="G12" s="7">
        <v>0.935</v>
      </c>
      <c r="H12" s="7">
        <v>3.91</v>
      </c>
      <c r="I12" s="7">
        <v>-1.2</v>
      </c>
      <c r="J12" s="7">
        <f t="shared" si="1"/>
        <v>5.11</v>
      </c>
      <c r="K12" s="7">
        <v>8319.0</v>
      </c>
      <c r="L12" s="7">
        <v>8581.0</v>
      </c>
      <c r="M12" s="7">
        <f t="shared" si="2"/>
        <v>0.03149416997</v>
      </c>
      <c r="N12" s="7">
        <v>0.44</v>
      </c>
      <c r="O12" s="7">
        <v>1.28</v>
      </c>
      <c r="P12" s="7">
        <v>0.14</v>
      </c>
      <c r="Q12" s="7">
        <v>24.711</v>
      </c>
      <c r="R12" s="7">
        <v>-81.1065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3">
        <v>8726724.0</v>
      </c>
      <c r="B13" s="4" t="s">
        <v>28</v>
      </c>
      <c r="C13" s="5"/>
      <c r="D13" s="3">
        <v>1973.0</v>
      </c>
      <c r="E13" s="3">
        <v>2020.0</v>
      </c>
      <c r="F13" s="3">
        <v>48.0</v>
      </c>
      <c r="G13" s="3">
        <v>0.9021</v>
      </c>
      <c r="H13" s="3">
        <v>3.99</v>
      </c>
      <c r="I13" s="3">
        <v>-0.86</v>
      </c>
      <c r="J13" s="3">
        <f t="shared" si="1"/>
        <v>4.85</v>
      </c>
      <c r="K13" s="3">
        <v>109052.0</v>
      </c>
      <c r="L13" s="3">
        <v>116946.0</v>
      </c>
      <c r="M13" s="3">
        <f t="shared" si="2"/>
        <v>0.07238748487</v>
      </c>
      <c r="N13" s="3">
        <v>0.56</v>
      </c>
      <c r="O13" s="3">
        <v>1.31</v>
      </c>
      <c r="P13" s="3">
        <v>0.18</v>
      </c>
      <c r="Q13" s="3">
        <v>27.9783</v>
      </c>
      <c r="R13" s="3">
        <v>-82.8317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3">
        <v>8727520.0</v>
      </c>
      <c r="B14" s="5" t="s">
        <v>29</v>
      </c>
      <c r="C14" s="5"/>
      <c r="D14" s="3">
        <v>1914.0</v>
      </c>
      <c r="E14" s="3">
        <v>2020.0</v>
      </c>
      <c r="F14" s="3">
        <v>107.0</v>
      </c>
      <c r="G14" s="3">
        <v>0.8712</v>
      </c>
      <c r="H14" s="3">
        <v>2.23</v>
      </c>
      <c r="I14" s="3">
        <v>-0.11</v>
      </c>
      <c r="J14" s="3">
        <f t="shared" si="1"/>
        <v>2.34</v>
      </c>
      <c r="K14" s="3">
        <v>729.0</v>
      </c>
      <c r="L14" s="3">
        <v>720.0</v>
      </c>
      <c r="M14" s="3">
        <f t="shared" si="2"/>
        <v>-0.01234567901</v>
      </c>
      <c r="N14" s="3">
        <v>0.19</v>
      </c>
      <c r="O14" s="3">
        <v>0.73</v>
      </c>
      <c r="P14" s="3">
        <v>0.06</v>
      </c>
      <c r="Q14" s="3">
        <v>29.135</v>
      </c>
      <c r="R14" s="3">
        <v>-83.0317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3">
        <v>8728690.0</v>
      </c>
      <c r="B15" s="4" t="s">
        <v>30</v>
      </c>
      <c r="C15" s="5"/>
      <c r="D15" s="3">
        <v>1967.0</v>
      </c>
      <c r="E15" s="3">
        <v>2020.0</v>
      </c>
      <c r="F15" s="3">
        <v>54.0</v>
      </c>
      <c r="G15" s="3">
        <v>0.9565</v>
      </c>
      <c r="H15" s="3">
        <v>2.7</v>
      </c>
      <c r="I15" s="3">
        <v>0.24</v>
      </c>
      <c r="J15" s="3">
        <f t="shared" si="1"/>
        <v>2.46</v>
      </c>
      <c r="K15" s="3">
        <v>2225.0</v>
      </c>
      <c r="L15" s="3">
        <v>2354.0</v>
      </c>
      <c r="M15" s="3">
        <f t="shared" si="2"/>
        <v>0.05797752809</v>
      </c>
      <c r="N15" s="3">
        <v>0.61</v>
      </c>
      <c r="O15" s="3">
        <v>0.88</v>
      </c>
      <c r="P15" s="3">
        <v>0.2</v>
      </c>
      <c r="Q15" s="3">
        <v>29.7267</v>
      </c>
      <c r="R15" s="3">
        <v>-84.9817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3">
        <v>8729108.0</v>
      </c>
      <c r="B16" s="4" t="s">
        <v>31</v>
      </c>
      <c r="C16" s="5"/>
      <c r="D16" s="3">
        <v>1973.0</v>
      </c>
      <c r="E16" s="3">
        <v>2020.0</v>
      </c>
      <c r="F16" s="3">
        <v>48.0</v>
      </c>
      <c r="G16" s="3">
        <v>0.9791</v>
      </c>
      <c r="H16" s="3">
        <v>2.77</v>
      </c>
      <c r="I16" s="3">
        <v>0.6</v>
      </c>
      <c r="J16" s="3">
        <f t="shared" si="1"/>
        <v>2.17</v>
      </c>
      <c r="K16" s="3">
        <v>34721.0</v>
      </c>
      <c r="L16" s="3">
        <v>34667.0</v>
      </c>
      <c r="M16" s="3">
        <f t="shared" si="2"/>
        <v>-0.001555254745</v>
      </c>
      <c r="N16" s="3">
        <v>0.6</v>
      </c>
      <c r="O16" s="3">
        <v>0.91</v>
      </c>
      <c r="P16" s="3">
        <v>0.2</v>
      </c>
      <c r="Q16" s="3">
        <v>30.1523</v>
      </c>
      <c r="R16" s="3">
        <v>-85.6669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3">
        <v>8729840.0</v>
      </c>
      <c r="B17" s="5" t="s">
        <v>32</v>
      </c>
      <c r="C17" s="5"/>
      <c r="D17" s="3">
        <v>1923.0</v>
      </c>
      <c r="E17" s="3">
        <v>2020.0</v>
      </c>
      <c r="F17" s="3">
        <v>98.0</v>
      </c>
      <c r="G17" s="3">
        <v>0.9889</v>
      </c>
      <c r="H17" s="3">
        <v>2.53</v>
      </c>
      <c r="I17" s="3">
        <v>-0.33</v>
      </c>
      <c r="J17" s="3">
        <f t="shared" si="1"/>
        <v>2.86</v>
      </c>
      <c r="K17" s="3">
        <v>52014.0</v>
      </c>
      <c r="L17" s="3">
        <v>52975.0</v>
      </c>
      <c r="M17" s="3">
        <f t="shared" si="2"/>
        <v>0.01847579498</v>
      </c>
      <c r="N17" s="3">
        <v>0.23</v>
      </c>
      <c r="O17" s="3">
        <v>0.83</v>
      </c>
      <c r="P17" s="3">
        <v>0.08</v>
      </c>
      <c r="Q17" s="3">
        <v>30.4044</v>
      </c>
      <c r="R17" s="3">
        <v>-87.2112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11">
        <v>8770570.0</v>
      </c>
      <c r="B18" s="12" t="s">
        <v>33</v>
      </c>
      <c r="C18" s="12"/>
      <c r="D18" s="11">
        <v>1958.0</v>
      </c>
      <c r="E18" s="11">
        <v>2020.0</v>
      </c>
      <c r="F18" s="11">
        <v>63.0</v>
      </c>
      <c r="G18" s="11">
        <v>0.8753</v>
      </c>
      <c r="H18" s="11">
        <v>6.16</v>
      </c>
      <c r="I18" s="11">
        <v>-3.85</v>
      </c>
      <c r="J18" s="3">
        <f t="shared" si="1"/>
        <v>10.01</v>
      </c>
      <c r="K18" s="3">
        <v>54500.0</v>
      </c>
      <c r="L18" s="3">
        <v>54280.0</v>
      </c>
      <c r="M18" s="3">
        <f t="shared" si="2"/>
        <v>-0.004036697248</v>
      </c>
      <c r="N18" s="11">
        <v>0.74</v>
      </c>
      <c r="O18" s="11">
        <v>2.02</v>
      </c>
      <c r="P18" s="11">
        <v>0.24</v>
      </c>
      <c r="Q18" s="11">
        <v>29.7284</v>
      </c>
      <c r="R18" s="11">
        <v>-93.8701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11">
        <v>8771510.0</v>
      </c>
      <c r="B19" s="13" t="s">
        <v>34</v>
      </c>
      <c r="C19" s="12"/>
      <c r="D19" s="11">
        <v>1957.0</v>
      </c>
      <c r="E19" s="11">
        <v>2011.0</v>
      </c>
      <c r="F19" s="11">
        <v>55.0</v>
      </c>
      <c r="G19" s="11">
        <v>0.911</v>
      </c>
      <c r="H19" s="11">
        <v>6.62</v>
      </c>
      <c r="I19" s="11">
        <v>-4.94</v>
      </c>
      <c r="J19" s="3">
        <f t="shared" si="1"/>
        <v>11.56</v>
      </c>
      <c r="K19" s="3">
        <v>47793.0</v>
      </c>
      <c r="L19" s="3">
        <v>50446.0</v>
      </c>
      <c r="M19" s="3">
        <f t="shared" si="2"/>
        <v>0.05551022116</v>
      </c>
      <c r="N19" s="11">
        <v>0.69</v>
      </c>
      <c r="O19" s="11">
        <v>2.17</v>
      </c>
      <c r="P19" s="11">
        <v>0.23</v>
      </c>
      <c r="Q19" s="11">
        <v>29.2853</v>
      </c>
      <c r="R19" s="11">
        <v>-94.7894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11">
        <v>8774770.0</v>
      </c>
      <c r="B20" s="12" t="s">
        <v>35</v>
      </c>
      <c r="C20" s="12"/>
      <c r="D20" s="11">
        <v>1937.0</v>
      </c>
      <c r="E20" s="11">
        <v>2020.0</v>
      </c>
      <c r="F20" s="11">
        <v>84.0</v>
      </c>
      <c r="G20" s="11">
        <v>0.7773</v>
      </c>
      <c r="H20" s="11">
        <v>5.86</v>
      </c>
      <c r="I20" s="11">
        <v>-3.65</v>
      </c>
      <c r="J20" s="3">
        <f t="shared" si="1"/>
        <v>9.51</v>
      </c>
      <c r="K20" s="3">
        <v>10038.0</v>
      </c>
      <c r="L20" s="3">
        <v>10604.0</v>
      </c>
      <c r="M20" s="3">
        <f t="shared" si="2"/>
        <v>0.05638573421</v>
      </c>
      <c r="N20" s="11">
        <v>0.48</v>
      </c>
      <c r="O20" s="11">
        <v>1.92</v>
      </c>
      <c r="P20" s="11">
        <v>0.16</v>
      </c>
      <c r="Q20" s="11">
        <v>28.0217</v>
      </c>
      <c r="R20" s="11">
        <v>-97.0467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11">
        <v>8779770.0</v>
      </c>
      <c r="B21" s="12" t="s">
        <v>36</v>
      </c>
      <c r="C21" s="12"/>
      <c r="D21" s="11">
        <v>1944.0</v>
      </c>
      <c r="E21" s="11">
        <v>2020.0</v>
      </c>
      <c r="F21" s="11">
        <v>77.0</v>
      </c>
      <c r="G21" s="11">
        <v>0.9642</v>
      </c>
      <c r="H21" s="11">
        <v>4.18</v>
      </c>
      <c r="I21" s="11">
        <v>-2.16</v>
      </c>
      <c r="J21" s="3">
        <f t="shared" si="1"/>
        <v>6.34</v>
      </c>
      <c r="K21" s="3">
        <v>6363.0</v>
      </c>
      <c r="L21" s="3">
        <v>6256.0</v>
      </c>
      <c r="M21" s="3">
        <f t="shared" si="2"/>
        <v>-0.01681596731</v>
      </c>
      <c r="N21" s="11">
        <v>0.33</v>
      </c>
      <c r="O21" s="11">
        <v>1.37</v>
      </c>
      <c r="P21" s="11">
        <v>0.11</v>
      </c>
      <c r="Q21" s="11">
        <v>26.0612</v>
      </c>
      <c r="R21" s="11">
        <v>-97.2155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3">
        <v>8735180.0</v>
      </c>
      <c r="B22" s="4" t="s">
        <v>37</v>
      </c>
      <c r="C22" s="5"/>
      <c r="D22" s="3">
        <v>1966.0</v>
      </c>
      <c r="E22" s="3">
        <v>2020.0</v>
      </c>
      <c r="F22" s="3">
        <v>55.0</v>
      </c>
      <c r="G22" s="3">
        <v>0.8615</v>
      </c>
      <c r="H22" s="3">
        <v>4.13</v>
      </c>
      <c r="I22" s="3">
        <v>-1.22</v>
      </c>
      <c r="J22" s="3">
        <f t="shared" si="1"/>
        <v>5.35</v>
      </c>
      <c r="K22" s="3">
        <v>1235.0</v>
      </c>
      <c r="L22" s="3">
        <v>1335.0</v>
      </c>
      <c r="M22" s="3">
        <f t="shared" si="2"/>
        <v>0.08097165992</v>
      </c>
      <c r="N22" s="3">
        <v>0.59</v>
      </c>
      <c r="O22" s="3">
        <v>1.35</v>
      </c>
      <c r="P22" s="3">
        <v>0.19</v>
      </c>
      <c r="Q22" s="3">
        <v>30.25</v>
      </c>
      <c r="R22" s="3">
        <v>-88.075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cols>
    <col customWidth="1" min="13" max="14" width="18.86"/>
  </cols>
  <sheetData>
    <row r="1">
      <c r="A1" s="14" t="s">
        <v>38</v>
      </c>
      <c r="B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6" t="s">
        <v>39</v>
      </c>
    </row>
    <row r="2" hidden="1">
      <c r="A2" s="14">
        <v>1611400.0</v>
      </c>
      <c r="B2" s="14" t="s">
        <v>40</v>
      </c>
      <c r="D2" s="14">
        <v>1955.0</v>
      </c>
      <c r="E2" s="14">
        <v>2020.0</v>
      </c>
      <c r="F2" s="14">
        <v>66.0</v>
      </c>
      <c r="G2" s="14">
        <v>0.9949</v>
      </c>
      <c r="H2" s="14">
        <v>1.78</v>
      </c>
      <c r="N2" s="14">
        <v>0.41</v>
      </c>
      <c r="O2" s="14">
        <v>0.58</v>
      </c>
      <c r="P2" s="14">
        <v>0.14</v>
      </c>
      <c r="Q2" s="14">
        <v>21.9544</v>
      </c>
      <c r="R2" s="14">
        <v>-159.3561</v>
      </c>
    </row>
    <row r="3" hidden="1">
      <c r="A3" s="14">
        <v>1612340.0</v>
      </c>
      <c r="B3" s="14" t="s">
        <v>41</v>
      </c>
      <c r="D3" s="14">
        <v>1905.0</v>
      </c>
      <c r="E3" s="14">
        <v>2020.0</v>
      </c>
      <c r="F3" s="14">
        <v>116.0</v>
      </c>
      <c r="G3" s="14">
        <v>1.0</v>
      </c>
      <c r="H3" s="14">
        <v>1.55</v>
      </c>
      <c r="N3" s="14">
        <v>0.21</v>
      </c>
      <c r="O3" s="14">
        <v>0.51</v>
      </c>
      <c r="P3" s="14">
        <v>0.07</v>
      </c>
      <c r="Q3" s="14">
        <v>21.3067</v>
      </c>
      <c r="R3" s="14">
        <v>-157.867</v>
      </c>
    </row>
    <row r="4" hidden="1">
      <c r="A4" s="14">
        <v>1612480.0</v>
      </c>
      <c r="B4" s="14" t="s">
        <v>42</v>
      </c>
      <c r="D4" s="14">
        <v>1957.0</v>
      </c>
      <c r="E4" s="14">
        <v>2020.0</v>
      </c>
      <c r="F4" s="14">
        <v>64.0</v>
      </c>
      <c r="G4" s="14">
        <v>0.8325</v>
      </c>
      <c r="H4" s="14">
        <v>1.69</v>
      </c>
      <c r="N4" s="14">
        <v>0.53</v>
      </c>
      <c r="O4" s="14">
        <v>0.55</v>
      </c>
      <c r="P4" s="14">
        <v>0.18</v>
      </c>
      <c r="Q4" s="14">
        <v>21.4331</v>
      </c>
      <c r="R4" s="14">
        <v>-157.79</v>
      </c>
    </row>
    <row r="5" hidden="1">
      <c r="A5" s="14">
        <v>1615680.0</v>
      </c>
      <c r="B5" s="14" t="s">
        <v>43</v>
      </c>
      <c r="D5" s="14">
        <v>1947.0</v>
      </c>
      <c r="E5" s="14">
        <v>2020.0</v>
      </c>
      <c r="F5" s="14">
        <v>74.0</v>
      </c>
      <c r="G5" s="14">
        <v>0.9538</v>
      </c>
      <c r="H5" s="14">
        <v>2.3</v>
      </c>
      <c r="N5" s="14">
        <v>0.4</v>
      </c>
      <c r="O5" s="14">
        <v>0.76</v>
      </c>
      <c r="P5" s="14">
        <v>0.13</v>
      </c>
      <c r="Q5" s="14">
        <v>20.895</v>
      </c>
      <c r="R5" s="14">
        <v>-156.4767</v>
      </c>
    </row>
    <row r="6" hidden="1">
      <c r="A6" s="14">
        <v>1617760.0</v>
      </c>
      <c r="B6" s="14" t="s">
        <v>44</v>
      </c>
      <c r="D6" s="14">
        <v>1927.0</v>
      </c>
      <c r="E6" s="14">
        <v>2020.0</v>
      </c>
      <c r="F6" s="14">
        <v>94.0</v>
      </c>
      <c r="G6" s="14">
        <v>0.8413</v>
      </c>
      <c r="H6" s="14">
        <v>3.17</v>
      </c>
      <c r="N6" s="14">
        <v>0.29</v>
      </c>
      <c r="O6" s="14">
        <v>1.04</v>
      </c>
      <c r="P6" s="14">
        <v>0.1</v>
      </c>
      <c r="Q6" s="14">
        <v>19.7303</v>
      </c>
      <c r="R6" s="14">
        <v>-155.0556</v>
      </c>
    </row>
    <row r="7" hidden="1">
      <c r="A7" s="14">
        <v>1619910.0</v>
      </c>
      <c r="B7" s="14" t="s">
        <v>45</v>
      </c>
      <c r="D7" s="14">
        <v>1947.0</v>
      </c>
      <c r="E7" s="14">
        <v>2020.0</v>
      </c>
      <c r="F7" s="14">
        <v>74.0</v>
      </c>
      <c r="G7" s="14">
        <v>0.9583</v>
      </c>
      <c r="H7" s="14">
        <v>1.42</v>
      </c>
      <c r="N7" s="14">
        <v>0.4</v>
      </c>
      <c r="O7" s="14">
        <v>0.47</v>
      </c>
      <c r="P7" s="14">
        <v>0.13</v>
      </c>
      <c r="Q7" s="14">
        <v>28.2117</v>
      </c>
      <c r="R7" s="14">
        <v>-177.36</v>
      </c>
    </row>
    <row r="8" hidden="1">
      <c r="A8" s="14">
        <v>1630000.0</v>
      </c>
      <c r="B8" s="14" t="s">
        <v>46</v>
      </c>
      <c r="D8" s="14">
        <v>1993.0</v>
      </c>
      <c r="E8" s="14">
        <v>2020.0</v>
      </c>
      <c r="F8" s="14">
        <v>28.0</v>
      </c>
      <c r="G8" s="14">
        <v>0.9578</v>
      </c>
      <c r="H8" s="14">
        <v>3.74</v>
      </c>
      <c r="N8" s="14">
        <v>3.58</v>
      </c>
      <c r="O8" s="14">
        <v>1.23</v>
      </c>
      <c r="P8" s="14">
        <v>1.17</v>
      </c>
      <c r="Q8" s="14">
        <v>13.4434</v>
      </c>
      <c r="R8" s="14">
        <v>144.6564</v>
      </c>
    </row>
    <row r="9" hidden="1">
      <c r="A9" s="14">
        <v>1770000.0</v>
      </c>
      <c r="B9" s="14" t="s">
        <v>47</v>
      </c>
      <c r="D9" s="14">
        <v>1948.0</v>
      </c>
      <c r="E9" s="14">
        <v>2009.0</v>
      </c>
      <c r="F9" s="14">
        <v>62.0</v>
      </c>
      <c r="G9" s="14">
        <v>0.8246</v>
      </c>
      <c r="H9" s="14">
        <v>2.41</v>
      </c>
      <c r="N9" s="14">
        <v>0.8</v>
      </c>
      <c r="O9" s="14">
        <v>0.79</v>
      </c>
      <c r="P9" s="14">
        <v>0.26</v>
      </c>
      <c r="Q9" s="14">
        <v>-14.2767</v>
      </c>
      <c r="R9" s="14">
        <v>-170.6894</v>
      </c>
    </row>
    <row r="10" hidden="1">
      <c r="A10" s="14">
        <v>1820000.0</v>
      </c>
      <c r="B10" s="14" t="s">
        <v>48</v>
      </c>
      <c r="D10" s="14">
        <v>1946.0</v>
      </c>
      <c r="E10" s="14">
        <v>2020.0</v>
      </c>
      <c r="F10" s="14">
        <v>75.0</v>
      </c>
      <c r="G10" s="14">
        <v>0.9877</v>
      </c>
      <c r="H10" s="14">
        <v>1.98</v>
      </c>
      <c r="N10" s="14">
        <v>0.65</v>
      </c>
      <c r="O10" s="14">
        <v>0.65</v>
      </c>
      <c r="P10" s="14">
        <v>0.21</v>
      </c>
      <c r="Q10" s="14">
        <v>8.7317</v>
      </c>
      <c r="R10" s="14">
        <v>167.7361</v>
      </c>
    </row>
    <row r="11" hidden="1">
      <c r="A11" s="14">
        <v>1890000.0</v>
      </c>
      <c r="B11" s="14" t="s">
        <v>49</v>
      </c>
      <c r="D11" s="14">
        <v>1950.0</v>
      </c>
      <c r="E11" s="14">
        <v>2020.0</v>
      </c>
      <c r="F11" s="14">
        <v>71.0</v>
      </c>
      <c r="G11" s="14">
        <v>0.941</v>
      </c>
      <c r="H11" s="14">
        <v>2.06</v>
      </c>
      <c r="N11" s="14">
        <v>0.41</v>
      </c>
      <c r="O11" s="14">
        <v>0.68</v>
      </c>
      <c r="P11" s="14">
        <v>0.13</v>
      </c>
      <c r="Q11" s="14">
        <v>19.2907</v>
      </c>
      <c r="R11" s="14">
        <v>166.6176</v>
      </c>
    </row>
    <row r="12" hidden="1">
      <c r="A12" s="14">
        <v>2695540.0</v>
      </c>
      <c r="B12" s="14" t="s">
        <v>50</v>
      </c>
      <c r="D12" s="14">
        <v>1932.0</v>
      </c>
      <c r="E12" s="14">
        <v>2019.0</v>
      </c>
      <c r="F12" s="14">
        <v>88.0</v>
      </c>
      <c r="G12" s="14">
        <v>0.8811</v>
      </c>
      <c r="H12" s="14">
        <v>2.17</v>
      </c>
      <c r="N12" s="14">
        <v>0.36</v>
      </c>
      <c r="O12" s="14">
        <v>0.71</v>
      </c>
      <c r="P12" s="14">
        <v>0.12</v>
      </c>
      <c r="Q12" s="14">
        <v>32.3734</v>
      </c>
      <c r="R12" s="14">
        <v>-64.7033</v>
      </c>
    </row>
    <row r="13" hidden="1">
      <c r="A13" s="14">
        <v>8410140.0</v>
      </c>
      <c r="B13" s="14" t="s">
        <v>51</v>
      </c>
      <c r="D13" s="14">
        <v>1929.0</v>
      </c>
      <c r="E13" s="14">
        <v>2020.0</v>
      </c>
      <c r="F13" s="14">
        <v>92.0</v>
      </c>
      <c r="G13" s="14">
        <v>0.9653</v>
      </c>
      <c r="H13" s="14">
        <v>2.19</v>
      </c>
      <c r="N13" s="14">
        <v>0.16</v>
      </c>
      <c r="O13" s="14">
        <v>0.72</v>
      </c>
      <c r="P13" s="14">
        <v>0.05</v>
      </c>
      <c r="Q13" s="14">
        <v>44.9046</v>
      </c>
      <c r="R13" s="14">
        <v>-66.9829</v>
      </c>
    </row>
    <row r="14" hidden="1">
      <c r="A14" s="14">
        <v>8411250.0</v>
      </c>
      <c r="B14" s="14" t="s">
        <v>52</v>
      </c>
      <c r="D14" s="14">
        <v>1979.0</v>
      </c>
      <c r="E14" s="14">
        <v>2010.0</v>
      </c>
      <c r="F14" s="14">
        <v>32.0</v>
      </c>
      <c r="G14" s="14">
        <v>0.9396</v>
      </c>
      <c r="H14" s="14">
        <v>2.34</v>
      </c>
      <c r="N14" s="14">
        <v>0.61</v>
      </c>
      <c r="O14" s="14">
        <v>0.77</v>
      </c>
      <c r="P14" s="14">
        <v>0.2</v>
      </c>
      <c r="Q14" s="14">
        <v>44.6417</v>
      </c>
      <c r="R14" s="14">
        <v>-67.2967</v>
      </c>
    </row>
    <row r="15" hidden="1">
      <c r="A15" s="14">
        <v>8413320.0</v>
      </c>
      <c r="B15" s="14" t="s">
        <v>53</v>
      </c>
      <c r="D15" s="14">
        <v>1947.0</v>
      </c>
      <c r="E15" s="14">
        <v>2020.0</v>
      </c>
      <c r="F15" s="14">
        <v>74.0</v>
      </c>
      <c r="G15" s="14">
        <v>0.9284</v>
      </c>
      <c r="H15" s="14">
        <v>2.27</v>
      </c>
      <c r="N15" s="14">
        <v>0.19</v>
      </c>
      <c r="O15" s="14">
        <v>0.75</v>
      </c>
      <c r="P15" s="14">
        <v>0.06</v>
      </c>
      <c r="Q15" s="14">
        <v>44.3922</v>
      </c>
      <c r="R15" s="14">
        <v>-68.2043</v>
      </c>
    </row>
    <row r="16" hidden="1">
      <c r="A16" s="14">
        <v>8418150.0</v>
      </c>
      <c r="B16" s="14" t="s">
        <v>54</v>
      </c>
      <c r="D16" s="14">
        <v>1912.0</v>
      </c>
      <c r="E16" s="14">
        <v>2020.0</v>
      </c>
      <c r="F16" s="14">
        <v>109.0</v>
      </c>
      <c r="G16" s="14">
        <v>1.0</v>
      </c>
      <c r="H16" s="14">
        <v>1.9</v>
      </c>
      <c r="N16" s="14">
        <v>0.14</v>
      </c>
      <c r="O16" s="14">
        <v>0.62</v>
      </c>
      <c r="P16" s="14">
        <v>0.05</v>
      </c>
      <c r="Q16" s="14">
        <v>43.6581</v>
      </c>
      <c r="R16" s="14">
        <v>-70.2442</v>
      </c>
    </row>
    <row r="17" hidden="1">
      <c r="A17" s="14">
        <v>8419870.0</v>
      </c>
      <c r="B17" s="14" t="s">
        <v>55</v>
      </c>
      <c r="D17" s="14">
        <v>1926.0</v>
      </c>
      <c r="E17" s="14">
        <v>2020.0</v>
      </c>
      <c r="F17" s="14">
        <v>95.0</v>
      </c>
      <c r="G17" s="14">
        <v>0.7491</v>
      </c>
      <c r="H17" s="14">
        <v>2.05</v>
      </c>
      <c r="N17" s="14">
        <v>0.18</v>
      </c>
      <c r="O17" s="14">
        <v>0.67</v>
      </c>
      <c r="P17" s="14">
        <v>0.06</v>
      </c>
      <c r="Q17" s="14">
        <v>43.08</v>
      </c>
      <c r="R17" s="14">
        <v>-70.7417</v>
      </c>
    </row>
    <row r="18" hidden="1">
      <c r="A18" s="14">
        <v>8423898.0</v>
      </c>
      <c r="B18" s="14" t="s">
        <v>56</v>
      </c>
      <c r="D18" s="14">
        <v>1926.0</v>
      </c>
      <c r="E18" s="14">
        <v>2019.0</v>
      </c>
      <c r="F18" s="14">
        <v>94.0</v>
      </c>
      <c r="G18" s="14">
        <v>0.7545</v>
      </c>
      <c r="H18" s="14">
        <v>2.04</v>
      </c>
      <c r="N18" s="14">
        <v>0.19</v>
      </c>
      <c r="O18" s="14">
        <v>0.67</v>
      </c>
      <c r="P18" s="14">
        <v>0.06</v>
      </c>
      <c r="Q18" s="14">
        <v>43.0714</v>
      </c>
      <c r="R18" s="14">
        <v>-70.7106</v>
      </c>
    </row>
    <row r="19" hidden="1">
      <c r="A19" s="14">
        <v>8443970.0</v>
      </c>
      <c r="B19" s="14" t="s">
        <v>57</v>
      </c>
      <c r="D19" s="14">
        <v>1921.0</v>
      </c>
      <c r="E19" s="14">
        <v>2020.0</v>
      </c>
      <c r="F19" s="14">
        <v>100.0</v>
      </c>
      <c r="G19" s="14">
        <v>0.9975</v>
      </c>
      <c r="H19" s="14">
        <v>2.87</v>
      </c>
      <c r="N19" s="14">
        <v>0.15</v>
      </c>
      <c r="O19" s="14">
        <v>0.94</v>
      </c>
      <c r="P19" s="14">
        <v>0.05</v>
      </c>
      <c r="Q19" s="14">
        <v>42.3548</v>
      </c>
      <c r="R19" s="14">
        <v>-71.0534</v>
      </c>
    </row>
    <row r="20" hidden="1">
      <c r="A20" s="14">
        <v>8447930.0</v>
      </c>
      <c r="B20" s="14" t="s">
        <v>58</v>
      </c>
      <c r="D20" s="14">
        <v>1932.0</v>
      </c>
      <c r="E20" s="14">
        <v>2020.0</v>
      </c>
      <c r="F20" s="14">
        <v>89.0</v>
      </c>
      <c r="G20" s="14">
        <v>0.9585</v>
      </c>
      <c r="H20" s="14">
        <v>2.95</v>
      </c>
      <c r="N20" s="14">
        <v>0.17</v>
      </c>
      <c r="O20" s="14">
        <v>0.97</v>
      </c>
      <c r="P20" s="14">
        <v>0.06</v>
      </c>
      <c r="Q20" s="14">
        <v>41.5236</v>
      </c>
      <c r="R20" s="14">
        <v>-70.6711</v>
      </c>
    </row>
    <row r="21" hidden="1">
      <c r="A21" s="14">
        <v>8449130.0</v>
      </c>
      <c r="B21" s="14" t="s">
        <v>59</v>
      </c>
      <c r="D21" s="14">
        <v>1965.0</v>
      </c>
      <c r="E21" s="14">
        <v>2020.0</v>
      </c>
      <c r="F21" s="14">
        <v>56.0</v>
      </c>
      <c r="G21" s="14">
        <v>0.9881</v>
      </c>
      <c r="H21" s="14">
        <v>3.79</v>
      </c>
      <c r="N21" s="14">
        <v>0.33</v>
      </c>
      <c r="O21" s="14">
        <v>1.24</v>
      </c>
      <c r="P21" s="14">
        <v>0.11</v>
      </c>
      <c r="Q21" s="14">
        <v>41.2853</v>
      </c>
      <c r="R21" s="14">
        <v>-70.0964</v>
      </c>
    </row>
    <row r="22" hidden="1">
      <c r="A22" s="14">
        <v>8452660.0</v>
      </c>
      <c r="B22" s="14" t="s">
        <v>60</v>
      </c>
      <c r="D22" s="14">
        <v>1930.0</v>
      </c>
      <c r="E22" s="14">
        <v>2020.0</v>
      </c>
      <c r="F22" s="14">
        <v>91.0</v>
      </c>
      <c r="G22" s="14">
        <v>0.9908</v>
      </c>
      <c r="H22" s="14">
        <v>2.83</v>
      </c>
      <c r="N22" s="14">
        <v>0.16</v>
      </c>
      <c r="O22" s="14">
        <v>0.93</v>
      </c>
      <c r="P22" s="14">
        <v>0.05</v>
      </c>
      <c r="Q22" s="14">
        <v>41.505</v>
      </c>
      <c r="R22" s="14">
        <v>-71.3267</v>
      </c>
    </row>
    <row r="23" hidden="1">
      <c r="A23" s="14">
        <v>8454000.0</v>
      </c>
      <c r="B23" s="14" t="s">
        <v>61</v>
      </c>
      <c r="D23" s="14">
        <v>1938.0</v>
      </c>
      <c r="E23" s="14">
        <v>2020.0</v>
      </c>
      <c r="F23" s="14">
        <v>83.0</v>
      </c>
      <c r="G23" s="14">
        <v>0.8747</v>
      </c>
      <c r="H23" s="14">
        <v>2.4</v>
      </c>
      <c r="N23" s="14">
        <v>0.23</v>
      </c>
      <c r="O23" s="14">
        <v>0.79</v>
      </c>
      <c r="P23" s="14">
        <v>0.08</v>
      </c>
      <c r="Q23" s="14">
        <v>41.8071</v>
      </c>
      <c r="R23" s="14">
        <v>-71.4012</v>
      </c>
    </row>
    <row r="24" hidden="1">
      <c r="A24" s="14">
        <v>8461490.0</v>
      </c>
      <c r="B24" s="14" t="s">
        <v>62</v>
      </c>
      <c r="D24" s="14">
        <v>1938.0</v>
      </c>
      <c r="E24" s="14">
        <v>2020.0</v>
      </c>
      <c r="F24" s="14">
        <v>83.0</v>
      </c>
      <c r="G24" s="14">
        <v>0.9798</v>
      </c>
      <c r="H24" s="14">
        <v>2.72</v>
      </c>
      <c r="N24" s="14">
        <v>0.21</v>
      </c>
      <c r="O24" s="14">
        <v>0.89</v>
      </c>
      <c r="P24" s="14">
        <v>0.07</v>
      </c>
      <c r="Q24" s="14">
        <v>41.3614</v>
      </c>
      <c r="R24" s="14">
        <v>-72.09</v>
      </c>
    </row>
    <row r="25" hidden="1">
      <c r="A25" s="14">
        <v>8467150.0</v>
      </c>
      <c r="B25" s="14" t="s">
        <v>63</v>
      </c>
      <c r="D25" s="14">
        <v>1964.0</v>
      </c>
      <c r="E25" s="14">
        <v>2020.0</v>
      </c>
      <c r="F25" s="14">
        <v>57.0</v>
      </c>
      <c r="G25" s="14">
        <v>0.9807</v>
      </c>
      <c r="H25" s="14">
        <v>3.08</v>
      </c>
      <c r="N25" s="14">
        <v>0.39</v>
      </c>
      <c r="O25" s="14">
        <v>1.01</v>
      </c>
      <c r="P25" s="14">
        <v>0.13</v>
      </c>
      <c r="Q25" s="14">
        <v>41.1733</v>
      </c>
      <c r="R25" s="14">
        <v>-73.1817</v>
      </c>
    </row>
    <row r="26" hidden="1">
      <c r="A26" s="14">
        <v>8510560.0</v>
      </c>
      <c r="B26" s="14" t="s">
        <v>64</v>
      </c>
      <c r="D26" s="14">
        <v>1947.0</v>
      </c>
      <c r="E26" s="14">
        <v>2020.0</v>
      </c>
      <c r="F26" s="14">
        <v>74.0</v>
      </c>
      <c r="G26" s="14">
        <v>0.9477</v>
      </c>
      <c r="H26" s="14">
        <v>3.41</v>
      </c>
      <c r="N26" s="14">
        <v>0.25</v>
      </c>
      <c r="O26" s="14">
        <v>1.12</v>
      </c>
      <c r="P26" s="14">
        <v>0.08</v>
      </c>
      <c r="Q26" s="14">
        <v>41.0483</v>
      </c>
      <c r="R26" s="14">
        <v>-71.9594</v>
      </c>
    </row>
    <row r="27" hidden="1">
      <c r="A27" s="14">
        <v>8514560.0</v>
      </c>
      <c r="B27" s="14" t="s">
        <v>65</v>
      </c>
      <c r="D27" s="14">
        <v>1957.0</v>
      </c>
      <c r="E27" s="14">
        <v>1992.0</v>
      </c>
      <c r="F27" s="14">
        <v>36.0</v>
      </c>
      <c r="G27" s="14">
        <v>0.98</v>
      </c>
      <c r="H27" s="14">
        <v>2.44</v>
      </c>
      <c r="N27" s="14">
        <v>0.76</v>
      </c>
      <c r="O27" s="14">
        <v>0.8</v>
      </c>
      <c r="P27" s="14">
        <v>0.25</v>
      </c>
      <c r="Q27" s="14">
        <v>40.95</v>
      </c>
      <c r="R27" s="14">
        <v>-73.0767</v>
      </c>
    </row>
    <row r="28" hidden="1">
      <c r="A28" s="14">
        <v>8516945.0</v>
      </c>
      <c r="B28" s="14" t="s">
        <v>66</v>
      </c>
      <c r="D28" s="14">
        <v>1931.0</v>
      </c>
      <c r="E28" s="14">
        <v>2020.0</v>
      </c>
      <c r="F28" s="14">
        <v>90.0</v>
      </c>
      <c r="G28" s="14">
        <v>0.9991</v>
      </c>
      <c r="H28" s="14">
        <v>2.3</v>
      </c>
      <c r="N28" s="14">
        <v>0.2</v>
      </c>
      <c r="O28" s="14">
        <v>0.76</v>
      </c>
      <c r="P28" s="14">
        <v>0.06</v>
      </c>
      <c r="Q28" s="14">
        <v>40.8103</v>
      </c>
      <c r="R28" s="14">
        <v>-73.765</v>
      </c>
    </row>
    <row r="29" hidden="1">
      <c r="A29" s="14">
        <v>8518750.0</v>
      </c>
      <c r="B29" s="14" t="s">
        <v>67</v>
      </c>
      <c r="D29" s="14">
        <v>1856.0</v>
      </c>
      <c r="E29" s="14">
        <v>2020.0</v>
      </c>
      <c r="F29" s="14">
        <v>165.0</v>
      </c>
      <c r="G29" s="14">
        <v>0.9066</v>
      </c>
      <c r="H29" s="14">
        <v>2.88</v>
      </c>
      <c r="N29" s="14">
        <v>0.09</v>
      </c>
      <c r="O29" s="14">
        <v>0.94</v>
      </c>
      <c r="P29" s="14">
        <v>0.03</v>
      </c>
      <c r="Q29" s="14">
        <v>40.7006</v>
      </c>
      <c r="R29" s="14">
        <v>-74.0142</v>
      </c>
    </row>
    <row r="30" hidden="1">
      <c r="A30" s="14">
        <v>8519483.0</v>
      </c>
      <c r="B30" s="14" t="s">
        <v>68</v>
      </c>
      <c r="D30" s="14">
        <v>1981.0</v>
      </c>
      <c r="E30" s="14">
        <v>2020.0</v>
      </c>
      <c r="F30" s="14">
        <v>40.0</v>
      </c>
      <c r="G30" s="14">
        <v>0.9533</v>
      </c>
      <c r="H30" s="14">
        <v>4.47</v>
      </c>
      <c r="N30" s="14">
        <v>0.71</v>
      </c>
      <c r="O30" s="14">
        <v>1.46</v>
      </c>
      <c r="P30" s="14">
        <v>0.23</v>
      </c>
      <c r="Q30" s="14">
        <v>40.6367</v>
      </c>
      <c r="R30" s="14">
        <v>-74.1417</v>
      </c>
    </row>
    <row r="31" hidden="1">
      <c r="A31" s="14">
        <v>8531680.0</v>
      </c>
      <c r="B31" s="14" t="s">
        <v>69</v>
      </c>
      <c r="D31" s="14">
        <v>1932.0</v>
      </c>
      <c r="E31" s="14">
        <v>2020.0</v>
      </c>
      <c r="F31" s="14">
        <v>89.0</v>
      </c>
      <c r="G31" s="14">
        <v>0.9972</v>
      </c>
      <c r="H31" s="14">
        <v>4.15</v>
      </c>
      <c r="N31" s="14">
        <v>0.2</v>
      </c>
      <c r="O31" s="14">
        <v>1.36</v>
      </c>
      <c r="P31" s="14">
        <v>0.06</v>
      </c>
      <c r="Q31" s="14">
        <v>40.4669</v>
      </c>
      <c r="R31" s="14">
        <v>-74.0094</v>
      </c>
    </row>
    <row r="32" hidden="1">
      <c r="A32" s="14">
        <v>8534720.0</v>
      </c>
      <c r="B32" s="14" t="s">
        <v>70</v>
      </c>
      <c r="D32" s="14">
        <v>1911.0</v>
      </c>
      <c r="E32" s="14">
        <v>2020.0</v>
      </c>
      <c r="F32" s="14">
        <v>110.0</v>
      </c>
      <c r="G32" s="14">
        <v>0.9627</v>
      </c>
      <c r="H32" s="14">
        <v>4.14</v>
      </c>
      <c r="N32" s="14">
        <v>0.15</v>
      </c>
      <c r="O32" s="14">
        <v>1.36</v>
      </c>
      <c r="P32" s="14">
        <v>0.05</v>
      </c>
      <c r="Q32" s="14">
        <v>39.355</v>
      </c>
      <c r="R32" s="14">
        <v>-74.4183</v>
      </c>
    </row>
    <row r="33" hidden="1">
      <c r="A33" s="14">
        <v>8536110.0</v>
      </c>
      <c r="B33" s="14" t="s">
        <v>71</v>
      </c>
      <c r="D33" s="14">
        <v>1965.0</v>
      </c>
      <c r="E33" s="14">
        <v>2020.0</v>
      </c>
      <c r="F33" s="14">
        <v>56.0</v>
      </c>
      <c r="G33" s="14">
        <v>0.9259</v>
      </c>
      <c r="H33" s="14">
        <v>4.8</v>
      </c>
      <c r="N33" s="14">
        <v>0.47</v>
      </c>
      <c r="O33" s="14">
        <v>1.57</v>
      </c>
      <c r="P33" s="14">
        <v>0.15</v>
      </c>
      <c r="Q33" s="14">
        <v>38.9678</v>
      </c>
      <c r="R33" s="14">
        <v>-74.9597</v>
      </c>
    </row>
    <row r="34" hidden="1">
      <c r="A34" s="14">
        <v>8545240.0</v>
      </c>
      <c r="B34" s="14" t="s">
        <v>72</v>
      </c>
      <c r="D34" s="14">
        <v>1900.0</v>
      </c>
      <c r="E34" s="14">
        <v>2020.0</v>
      </c>
      <c r="F34" s="14">
        <v>121.0</v>
      </c>
      <c r="G34" s="14">
        <v>0.9744</v>
      </c>
      <c r="H34" s="14">
        <v>3.04</v>
      </c>
      <c r="N34" s="14">
        <v>0.18</v>
      </c>
      <c r="O34" s="14">
        <v>1.0</v>
      </c>
      <c r="P34" s="14">
        <v>0.06</v>
      </c>
      <c r="Q34" s="14">
        <v>39.9333</v>
      </c>
      <c r="R34" s="14">
        <v>-75.1417</v>
      </c>
    </row>
    <row r="35" hidden="1">
      <c r="A35" s="14">
        <v>8551910.0</v>
      </c>
      <c r="B35" s="14" t="s">
        <v>73</v>
      </c>
      <c r="D35" s="14">
        <v>1956.0</v>
      </c>
      <c r="E35" s="14">
        <v>2020.0</v>
      </c>
      <c r="F35" s="14">
        <v>65.0</v>
      </c>
      <c r="G35" s="14">
        <v>0.7594</v>
      </c>
      <c r="H35" s="14">
        <v>3.73</v>
      </c>
      <c r="N35" s="14">
        <v>0.45</v>
      </c>
      <c r="O35" s="14">
        <v>1.22</v>
      </c>
      <c r="P35" s="14">
        <v>0.15</v>
      </c>
      <c r="Q35" s="14">
        <v>39.5583</v>
      </c>
      <c r="R35" s="14">
        <v>-75.5733</v>
      </c>
    </row>
    <row r="36" hidden="1">
      <c r="A36" s="14">
        <v>8557380.0</v>
      </c>
      <c r="B36" s="14" t="s">
        <v>74</v>
      </c>
      <c r="D36" s="14">
        <v>1919.0</v>
      </c>
      <c r="E36" s="14">
        <v>2020.0</v>
      </c>
      <c r="F36" s="14">
        <v>102.0</v>
      </c>
      <c r="G36" s="14">
        <v>0.7743</v>
      </c>
      <c r="H36" s="14">
        <v>3.57</v>
      </c>
      <c r="N36" s="14">
        <v>0.23</v>
      </c>
      <c r="O36" s="14">
        <v>1.17</v>
      </c>
      <c r="P36" s="14">
        <v>0.08</v>
      </c>
      <c r="Q36" s="14">
        <v>38.7828</v>
      </c>
      <c r="R36" s="14">
        <v>-75.1192</v>
      </c>
    </row>
    <row r="37" hidden="1">
      <c r="A37" s="14">
        <v>8570283.0</v>
      </c>
      <c r="B37" s="14" t="s">
        <v>75</v>
      </c>
      <c r="D37" s="14">
        <v>1975.0</v>
      </c>
      <c r="E37" s="14">
        <v>2020.0</v>
      </c>
      <c r="F37" s="14">
        <v>46.0</v>
      </c>
      <c r="G37" s="14">
        <v>0.7166</v>
      </c>
      <c r="H37" s="14">
        <v>6.03</v>
      </c>
      <c r="N37" s="14">
        <v>0.76</v>
      </c>
      <c r="O37" s="14">
        <v>1.98</v>
      </c>
      <c r="P37" s="14">
        <v>0.25</v>
      </c>
      <c r="Q37" s="14">
        <v>38.3283</v>
      </c>
      <c r="R37" s="14">
        <v>-75.0917</v>
      </c>
    </row>
    <row r="38" hidden="1">
      <c r="A38" s="14">
        <v>8571892.0</v>
      </c>
      <c r="B38" s="14" t="s">
        <v>76</v>
      </c>
      <c r="D38" s="14">
        <v>1943.0</v>
      </c>
      <c r="E38" s="14">
        <v>2020.0</v>
      </c>
      <c r="F38" s="14">
        <v>78.0</v>
      </c>
      <c r="G38" s="14">
        <v>0.7436</v>
      </c>
      <c r="H38" s="14">
        <v>3.87</v>
      </c>
      <c r="N38" s="14">
        <v>0.3</v>
      </c>
      <c r="O38" s="14">
        <v>1.27</v>
      </c>
      <c r="P38" s="14">
        <v>0.1</v>
      </c>
      <c r="Q38" s="14">
        <v>38.5742</v>
      </c>
      <c r="R38" s="14">
        <v>-76.0722</v>
      </c>
    </row>
    <row r="39" hidden="1">
      <c r="A39" s="14">
        <v>8573364.0</v>
      </c>
      <c r="B39" s="14" t="s">
        <v>77</v>
      </c>
      <c r="D39" s="14">
        <v>1971.0</v>
      </c>
      <c r="E39" s="14">
        <v>2020.0</v>
      </c>
      <c r="F39" s="14">
        <v>50.0</v>
      </c>
      <c r="G39" s="14">
        <v>0.5859</v>
      </c>
      <c r="H39" s="14">
        <v>3.8</v>
      </c>
      <c r="N39" s="14">
        <v>0.92</v>
      </c>
      <c r="O39" s="14">
        <v>1.25</v>
      </c>
      <c r="P39" s="14">
        <v>0.3</v>
      </c>
      <c r="Q39" s="14">
        <v>39.2134</v>
      </c>
      <c r="R39" s="14">
        <v>-76.2445</v>
      </c>
    </row>
    <row r="40" hidden="1">
      <c r="A40" s="14">
        <v>8573927.0</v>
      </c>
      <c r="B40" s="14" t="s">
        <v>78</v>
      </c>
      <c r="D40" s="14">
        <v>1972.0</v>
      </c>
      <c r="E40" s="14">
        <v>2020.0</v>
      </c>
      <c r="F40" s="14">
        <v>49.0</v>
      </c>
      <c r="G40" s="14">
        <v>0.5806</v>
      </c>
      <c r="H40" s="14">
        <v>4.16</v>
      </c>
      <c r="N40" s="14">
        <v>0.65</v>
      </c>
      <c r="O40" s="14">
        <v>1.37</v>
      </c>
      <c r="P40" s="14">
        <v>0.21</v>
      </c>
      <c r="Q40" s="14">
        <v>39.5267</v>
      </c>
      <c r="R40" s="14">
        <v>-75.81</v>
      </c>
    </row>
    <row r="41" hidden="1">
      <c r="A41" s="14">
        <v>8574680.0</v>
      </c>
      <c r="B41" s="14" t="s">
        <v>79</v>
      </c>
      <c r="D41" s="14">
        <v>1902.0</v>
      </c>
      <c r="E41" s="14">
        <v>2020.0</v>
      </c>
      <c r="F41" s="14">
        <v>119.0</v>
      </c>
      <c r="G41" s="14">
        <v>0.9993</v>
      </c>
      <c r="H41" s="14">
        <v>3.22</v>
      </c>
      <c r="N41" s="14">
        <v>0.13</v>
      </c>
      <c r="O41" s="14">
        <v>1.06</v>
      </c>
      <c r="P41" s="14">
        <v>0.04</v>
      </c>
      <c r="Q41" s="14">
        <v>39.2667</v>
      </c>
      <c r="R41" s="14">
        <v>-76.5783</v>
      </c>
    </row>
    <row r="42" hidden="1">
      <c r="A42" s="14">
        <v>8575512.0</v>
      </c>
      <c r="B42" s="14" t="s">
        <v>80</v>
      </c>
      <c r="D42" s="14">
        <v>1928.0</v>
      </c>
      <c r="E42" s="14">
        <v>2020.0</v>
      </c>
      <c r="F42" s="14">
        <v>93.0</v>
      </c>
      <c r="G42" s="14">
        <v>0.9847</v>
      </c>
      <c r="H42" s="14">
        <v>3.71</v>
      </c>
      <c r="N42" s="14">
        <v>0.2</v>
      </c>
      <c r="O42" s="14">
        <v>1.22</v>
      </c>
      <c r="P42" s="14">
        <v>0.07</v>
      </c>
      <c r="Q42" s="14">
        <v>38.9833</v>
      </c>
      <c r="R42" s="14">
        <v>-76.4816</v>
      </c>
    </row>
    <row r="43" hidden="1">
      <c r="A43" s="14">
        <v>8577330.0</v>
      </c>
      <c r="B43" s="14" t="s">
        <v>81</v>
      </c>
      <c r="D43" s="14">
        <v>1937.0</v>
      </c>
      <c r="E43" s="14">
        <v>2020.0</v>
      </c>
      <c r="F43" s="14">
        <v>84.0</v>
      </c>
      <c r="G43" s="14">
        <v>0.9759</v>
      </c>
      <c r="H43" s="14">
        <v>3.93</v>
      </c>
      <c r="N43" s="14">
        <v>0.23</v>
      </c>
      <c r="O43" s="14">
        <v>1.29</v>
      </c>
      <c r="P43" s="14">
        <v>0.08</v>
      </c>
      <c r="Q43" s="14">
        <v>38.3172</v>
      </c>
      <c r="R43" s="14">
        <v>-76.4508</v>
      </c>
    </row>
    <row r="44" hidden="1">
      <c r="A44" s="14">
        <v>8594900.0</v>
      </c>
      <c r="B44" s="14" t="s">
        <v>82</v>
      </c>
      <c r="D44" s="14">
        <v>1924.0</v>
      </c>
      <c r="E44" s="14">
        <v>2020.0</v>
      </c>
      <c r="F44" s="14">
        <v>97.0</v>
      </c>
      <c r="G44" s="14">
        <v>0.9376</v>
      </c>
      <c r="H44" s="14">
        <v>3.43</v>
      </c>
      <c r="N44" s="14">
        <v>0.28</v>
      </c>
      <c r="O44" s="14">
        <v>1.13</v>
      </c>
      <c r="P44" s="14">
        <v>0.09</v>
      </c>
      <c r="Q44" s="14">
        <v>38.8733</v>
      </c>
      <c r="R44" s="14">
        <v>-77.0217</v>
      </c>
    </row>
    <row r="45">
      <c r="A45" s="14">
        <v>8631044.0</v>
      </c>
      <c r="B45" s="14" t="s">
        <v>83</v>
      </c>
      <c r="D45" s="14">
        <v>1978.0</v>
      </c>
      <c r="E45" s="14">
        <v>2020.0</v>
      </c>
      <c r="F45" s="14">
        <v>43.0</v>
      </c>
      <c r="G45" s="14">
        <v>0.9373</v>
      </c>
      <c r="H45" s="14">
        <v>5.52</v>
      </c>
      <c r="N45" s="14">
        <v>0.66</v>
      </c>
      <c r="O45" s="14">
        <v>1.81</v>
      </c>
      <c r="P45" s="14">
        <v>0.22</v>
      </c>
      <c r="Q45" s="14">
        <v>37.6078</v>
      </c>
      <c r="R45" s="14">
        <v>-75.6858</v>
      </c>
    </row>
    <row r="46">
      <c r="A46" s="14">
        <v>8632200.0</v>
      </c>
      <c r="B46" s="14" t="s">
        <v>84</v>
      </c>
      <c r="D46" s="14">
        <v>1951.0</v>
      </c>
      <c r="E46" s="14">
        <v>2020.0</v>
      </c>
      <c r="F46" s="14">
        <v>70.0</v>
      </c>
      <c r="G46" s="14">
        <v>0.9952</v>
      </c>
      <c r="H46" s="14">
        <v>3.81</v>
      </c>
      <c r="I46" s="17">
        <v>-1.9</v>
      </c>
      <c r="J46" s="14">
        <f>H46-I46</f>
        <v>5.71</v>
      </c>
      <c r="K46" s="14"/>
      <c r="L46" s="14"/>
      <c r="M46" s="14"/>
      <c r="N46" s="14">
        <v>0.3</v>
      </c>
      <c r="O46" s="14">
        <v>1.25</v>
      </c>
      <c r="P46" s="14">
        <v>0.1</v>
      </c>
      <c r="Q46" s="14">
        <v>37.1652</v>
      </c>
      <c r="R46" s="14">
        <v>-75.9884</v>
      </c>
    </row>
    <row r="47" hidden="1">
      <c r="A47" s="14">
        <v>8635027.0</v>
      </c>
      <c r="B47" s="14" t="s">
        <v>85</v>
      </c>
      <c r="D47" s="14">
        <v>1972.0</v>
      </c>
      <c r="E47" s="14">
        <v>2020.0</v>
      </c>
      <c r="F47" s="14">
        <v>49.0</v>
      </c>
      <c r="G47" s="14">
        <v>0.8007</v>
      </c>
      <c r="H47" s="14">
        <v>5.54</v>
      </c>
      <c r="N47" s="14">
        <v>0.69</v>
      </c>
      <c r="O47" s="14">
        <v>1.82</v>
      </c>
      <c r="P47" s="14">
        <v>0.23</v>
      </c>
      <c r="Q47" s="14">
        <v>38.3198</v>
      </c>
      <c r="R47" s="14">
        <v>-77.0366</v>
      </c>
    </row>
    <row r="48">
      <c r="A48" s="7">
        <v>8635150.0</v>
      </c>
      <c r="B48" s="7" t="s">
        <v>17</v>
      </c>
      <c r="C48" s="8"/>
      <c r="D48" s="7">
        <v>1972.0</v>
      </c>
      <c r="E48" s="7">
        <v>2010.0</v>
      </c>
      <c r="F48" s="7">
        <v>39.0</v>
      </c>
      <c r="G48" s="7">
        <v>0.885</v>
      </c>
      <c r="H48" s="7">
        <v>4.89</v>
      </c>
      <c r="I48" s="7">
        <v>-3.07</v>
      </c>
      <c r="J48" s="7">
        <f t="shared" ref="J48:J50" si="1">H48-I48</f>
        <v>7.96</v>
      </c>
      <c r="K48" s="7">
        <v>3542.0</v>
      </c>
      <c r="L48" s="18">
        <v>3619.0</v>
      </c>
      <c r="M48" s="7">
        <f>(L48-K48)/K48</f>
        <v>0.02173913043</v>
      </c>
      <c r="N48" s="7">
        <v>0.97</v>
      </c>
      <c r="O48" s="7">
        <v>1.6</v>
      </c>
      <c r="P48" s="7">
        <v>0.32</v>
      </c>
      <c r="Q48" s="7">
        <v>38.2517</v>
      </c>
      <c r="R48" s="7">
        <v>-76.96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14">
        <v>8635750.0</v>
      </c>
      <c r="B49" s="14" t="s">
        <v>86</v>
      </c>
      <c r="D49" s="14">
        <v>1970.0</v>
      </c>
      <c r="E49" s="14">
        <v>2020.0</v>
      </c>
      <c r="F49" s="14">
        <v>51.0</v>
      </c>
      <c r="G49" s="14">
        <v>0.9618</v>
      </c>
      <c r="H49" s="14">
        <v>5.7</v>
      </c>
      <c r="I49" s="17">
        <v>-2.42</v>
      </c>
      <c r="J49" s="14">
        <f t="shared" si="1"/>
        <v>8.12</v>
      </c>
      <c r="K49" s="19"/>
      <c r="L49" s="19"/>
      <c r="M49" s="19"/>
      <c r="N49" s="14">
        <v>0.59</v>
      </c>
      <c r="O49" s="14">
        <v>1.87</v>
      </c>
      <c r="P49" s="14">
        <v>0.2</v>
      </c>
      <c r="Q49" s="14">
        <v>37.9954</v>
      </c>
      <c r="R49" s="14">
        <v>-76.4646</v>
      </c>
    </row>
    <row r="50">
      <c r="A50" s="14">
        <v>8637624.0</v>
      </c>
      <c r="B50" s="14" t="s">
        <v>87</v>
      </c>
      <c r="D50" s="14">
        <v>1950.0</v>
      </c>
      <c r="E50" s="14">
        <v>2003.0</v>
      </c>
      <c r="F50" s="14">
        <v>54.0</v>
      </c>
      <c r="G50" s="14">
        <v>0.97</v>
      </c>
      <c r="H50" s="14">
        <v>3.81</v>
      </c>
      <c r="I50" s="17">
        <v>-2.42</v>
      </c>
      <c r="J50" s="14">
        <f t="shared" si="1"/>
        <v>6.23</v>
      </c>
      <c r="K50" s="19"/>
      <c r="L50" s="19"/>
      <c r="M50" s="19"/>
      <c r="N50" s="14">
        <v>0.47</v>
      </c>
      <c r="O50" s="14">
        <v>1.25</v>
      </c>
      <c r="P50" s="14">
        <v>0.15</v>
      </c>
      <c r="Q50" s="14">
        <v>37.2467</v>
      </c>
      <c r="R50" s="14">
        <v>-76.5</v>
      </c>
    </row>
    <row r="51">
      <c r="A51" s="14">
        <v>8637689.0</v>
      </c>
      <c r="B51" s="14" t="s">
        <v>88</v>
      </c>
      <c r="D51" s="14">
        <v>1950.0</v>
      </c>
      <c r="E51" s="14">
        <v>2020.0</v>
      </c>
      <c r="F51" s="14">
        <v>71.0</v>
      </c>
      <c r="G51" s="14">
        <v>0.9658</v>
      </c>
      <c r="H51" s="14">
        <v>4.9</v>
      </c>
      <c r="K51" s="19"/>
      <c r="L51" s="19"/>
      <c r="M51" s="19"/>
      <c r="N51" s="14">
        <v>0.34</v>
      </c>
      <c r="O51" s="14">
        <v>1.61</v>
      </c>
      <c r="P51" s="14">
        <v>0.11</v>
      </c>
      <c r="Q51" s="14">
        <v>37.2265</v>
      </c>
      <c r="R51" s="14">
        <v>-76.4788</v>
      </c>
    </row>
    <row r="52">
      <c r="A52" s="14">
        <v>8638610.0</v>
      </c>
      <c r="B52" s="14" t="s">
        <v>89</v>
      </c>
      <c r="D52" s="14">
        <v>1927.0</v>
      </c>
      <c r="E52" s="14">
        <v>2020.0</v>
      </c>
      <c r="F52" s="14">
        <v>94.0</v>
      </c>
      <c r="G52" s="14">
        <v>0.9964</v>
      </c>
      <c r="H52" s="14">
        <v>4.73</v>
      </c>
      <c r="I52" s="17">
        <v>-2.61</v>
      </c>
      <c r="J52" s="14">
        <f>H52-I52</f>
        <v>7.34</v>
      </c>
      <c r="K52" s="19"/>
      <c r="L52" s="19"/>
      <c r="M52" s="19"/>
      <c r="N52" s="14">
        <v>0.22</v>
      </c>
      <c r="O52" s="14">
        <v>1.55</v>
      </c>
      <c r="P52" s="14">
        <v>0.07</v>
      </c>
      <c r="Q52" s="14">
        <v>36.9467</v>
      </c>
      <c r="R52" s="14">
        <v>-76.33</v>
      </c>
    </row>
    <row r="53">
      <c r="A53" s="14">
        <v>8638660.0</v>
      </c>
      <c r="B53" s="14" t="s">
        <v>90</v>
      </c>
      <c r="D53" s="14">
        <v>1935.0</v>
      </c>
      <c r="E53" s="14">
        <v>1987.0</v>
      </c>
      <c r="F53" s="14">
        <v>53.0</v>
      </c>
      <c r="G53" s="14">
        <v>1.0</v>
      </c>
      <c r="H53" s="14">
        <v>3.76</v>
      </c>
      <c r="K53" s="19"/>
      <c r="L53" s="19"/>
      <c r="M53" s="19"/>
      <c r="N53" s="14">
        <v>0.45</v>
      </c>
      <c r="O53" s="14">
        <v>1.23</v>
      </c>
      <c r="P53" s="14">
        <v>0.15</v>
      </c>
      <c r="Q53" s="14">
        <v>36.8217</v>
      </c>
      <c r="R53" s="14">
        <v>-76.2933</v>
      </c>
    </row>
    <row r="54" hidden="1">
      <c r="A54" s="14">
        <v>8638863.0</v>
      </c>
      <c r="B54" s="14" t="s">
        <v>91</v>
      </c>
      <c r="C54" s="14" t="s">
        <v>92</v>
      </c>
      <c r="D54" s="14">
        <v>1975.0</v>
      </c>
      <c r="E54" s="14">
        <v>2017.0</v>
      </c>
      <c r="F54" s="14">
        <v>43.0</v>
      </c>
      <c r="G54" s="14">
        <v>0.9961</v>
      </c>
      <c r="H54" s="14">
        <v>5.92</v>
      </c>
      <c r="N54" s="14">
        <v>0.72</v>
      </c>
      <c r="O54" s="14">
        <v>1.94</v>
      </c>
      <c r="P54" s="14">
        <v>0.23</v>
      </c>
      <c r="Q54" s="14">
        <v>36.9667</v>
      </c>
      <c r="R54" s="14">
        <v>-76.1133</v>
      </c>
    </row>
    <row r="55">
      <c r="A55" s="14">
        <v>8651370.0</v>
      </c>
      <c r="B55" s="14" t="s">
        <v>93</v>
      </c>
      <c r="D55" s="14">
        <v>1978.0</v>
      </c>
      <c r="E55" s="14">
        <v>2020.0</v>
      </c>
      <c r="F55" s="14">
        <v>43.0</v>
      </c>
      <c r="G55" s="14">
        <v>0.9941</v>
      </c>
      <c r="H55" s="14">
        <v>4.79</v>
      </c>
      <c r="K55" s="19"/>
      <c r="L55" s="19"/>
      <c r="M55" s="19"/>
      <c r="N55" s="14">
        <v>0.62</v>
      </c>
      <c r="O55" s="14">
        <v>1.57</v>
      </c>
      <c r="P55" s="14">
        <v>0.2</v>
      </c>
      <c r="Q55" s="14">
        <v>36.1833</v>
      </c>
      <c r="R55" s="14">
        <v>-75.7467</v>
      </c>
    </row>
    <row r="56" collapsed="1">
      <c r="A56" s="14">
        <v>8652587.0</v>
      </c>
      <c r="B56" s="14" t="s">
        <v>94</v>
      </c>
      <c r="D56" s="14">
        <v>1977.0</v>
      </c>
      <c r="E56" s="14">
        <v>2020.0</v>
      </c>
      <c r="F56" s="14">
        <v>44.0</v>
      </c>
      <c r="G56" s="14">
        <v>0.6374</v>
      </c>
      <c r="H56" s="14">
        <v>5.32</v>
      </c>
      <c r="I56" s="17">
        <v>-0.64</v>
      </c>
      <c r="J56" s="14">
        <f t="shared" ref="J56:J64" si="2">H56-I56</f>
        <v>5.96</v>
      </c>
      <c r="K56" s="19"/>
      <c r="L56" s="19"/>
      <c r="M56" s="19"/>
      <c r="N56" s="14">
        <v>1.12</v>
      </c>
      <c r="O56" s="14">
        <v>1.75</v>
      </c>
      <c r="P56" s="14">
        <v>0.37</v>
      </c>
      <c r="Q56" s="14">
        <v>35.795</v>
      </c>
      <c r="R56" s="14">
        <v>-75.5481</v>
      </c>
    </row>
    <row r="57" hidden="1" outlineLevel="1">
      <c r="A57" s="7">
        <v>8656483.0</v>
      </c>
      <c r="B57" s="7" t="s">
        <v>95</v>
      </c>
      <c r="C57" s="8"/>
      <c r="D57" s="7">
        <v>1953.0</v>
      </c>
      <c r="E57" s="7">
        <v>2020.0</v>
      </c>
      <c r="F57" s="7">
        <v>68.0</v>
      </c>
      <c r="G57" s="7">
        <v>0.886</v>
      </c>
      <c r="H57" s="7">
        <v>3.29</v>
      </c>
      <c r="I57" s="7">
        <v>-0.79</v>
      </c>
      <c r="J57" s="7">
        <f t="shared" si="2"/>
        <v>4.08</v>
      </c>
      <c r="K57" s="7"/>
      <c r="L57" s="7"/>
      <c r="M57" s="7" t="str">
        <f t="shared" ref="M57:M61" si="3">(L57-K57)/K57</f>
        <v>#DIV/0!</v>
      </c>
      <c r="N57" s="7">
        <v>0.35</v>
      </c>
      <c r="O57" s="7">
        <v>1.08</v>
      </c>
      <c r="P57" s="7">
        <v>0.11</v>
      </c>
      <c r="Q57" s="7">
        <v>34.72</v>
      </c>
      <c r="R57" s="7">
        <v>-76.67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>
        <v>8658120.0</v>
      </c>
      <c r="B58" s="7" t="s">
        <v>18</v>
      </c>
      <c r="C58" s="8"/>
      <c r="D58" s="7">
        <v>1935.0</v>
      </c>
      <c r="E58" s="7">
        <v>2020.0</v>
      </c>
      <c r="F58" s="7">
        <v>86.0</v>
      </c>
      <c r="G58" s="7">
        <v>0.9883</v>
      </c>
      <c r="H58" s="7">
        <v>2.56</v>
      </c>
      <c r="I58" s="7">
        <v>-0.43</v>
      </c>
      <c r="J58" s="7">
        <f t="shared" si="2"/>
        <v>2.99</v>
      </c>
      <c r="K58" s="7">
        <v>106754.0</v>
      </c>
      <c r="L58" s="7">
        <v>123744.0</v>
      </c>
      <c r="M58" s="7">
        <f t="shared" si="3"/>
        <v>0.1591509452</v>
      </c>
      <c r="N58" s="7">
        <v>0.35</v>
      </c>
      <c r="O58" s="7">
        <v>0.84</v>
      </c>
      <c r="P58" s="7">
        <v>0.11</v>
      </c>
      <c r="Q58" s="7">
        <v>34.2275</v>
      </c>
      <c r="R58" s="7">
        <v>-77.9536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>
        <v>8659084.0</v>
      </c>
      <c r="B59" s="7" t="s">
        <v>19</v>
      </c>
      <c r="C59" s="8"/>
      <c r="D59" s="7">
        <v>1933.0</v>
      </c>
      <c r="E59" s="7">
        <v>2008.0</v>
      </c>
      <c r="F59" s="7">
        <v>76.0</v>
      </c>
      <c r="G59" s="7">
        <v>0.4528</v>
      </c>
      <c r="H59" s="7">
        <v>2.01</v>
      </c>
      <c r="I59" s="7">
        <v>-0.52</v>
      </c>
      <c r="J59" s="7">
        <f t="shared" si="2"/>
        <v>2.53</v>
      </c>
      <c r="K59" s="7">
        <v>2928.0</v>
      </c>
      <c r="L59" s="7">
        <v>3966.0</v>
      </c>
      <c r="M59" s="7">
        <f t="shared" si="3"/>
        <v>0.3545081967</v>
      </c>
      <c r="N59" s="7">
        <v>0.41</v>
      </c>
      <c r="O59" s="7">
        <v>0.66</v>
      </c>
      <c r="P59" s="7">
        <v>0.14</v>
      </c>
      <c r="Q59" s="7">
        <v>33.915</v>
      </c>
      <c r="R59" s="7">
        <v>-78.0183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7">
        <v>8661070.0</v>
      </c>
      <c r="B60" s="7" t="s">
        <v>20</v>
      </c>
      <c r="C60" s="8"/>
      <c r="D60" s="7">
        <v>1957.0</v>
      </c>
      <c r="E60" s="7">
        <v>2020.0</v>
      </c>
      <c r="F60" s="7">
        <v>64.0</v>
      </c>
      <c r="G60" s="7">
        <v>0.8781</v>
      </c>
      <c r="H60" s="7">
        <v>4.0</v>
      </c>
      <c r="I60" s="7">
        <v>-2.34</v>
      </c>
      <c r="J60" s="7">
        <f t="shared" si="2"/>
        <v>6.34</v>
      </c>
      <c r="K60" s="7">
        <v>27122.0</v>
      </c>
      <c r="L60" s="7">
        <v>34695.0</v>
      </c>
      <c r="M60" s="7">
        <f t="shared" si="3"/>
        <v>0.2792198215</v>
      </c>
      <c r="N60" s="7">
        <v>0.5</v>
      </c>
      <c r="O60" s="7">
        <v>1.31</v>
      </c>
      <c r="P60" s="7">
        <v>0.17</v>
      </c>
      <c r="Q60" s="7">
        <v>33.655</v>
      </c>
      <c r="R60" s="7">
        <v>-78.9183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7">
        <v>8665530.0</v>
      </c>
      <c r="B61" s="7" t="s">
        <v>21</v>
      </c>
      <c r="C61" s="8"/>
      <c r="D61" s="7">
        <v>1901.0</v>
      </c>
      <c r="E61" s="7">
        <v>2020.0</v>
      </c>
      <c r="F61" s="7">
        <v>120.0</v>
      </c>
      <c r="G61" s="7">
        <v>0.8514</v>
      </c>
      <c r="H61" s="7">
        <v>3.36</v>
      </c>
      <c r="I61" s="7">
        <v>-1.24</v>
      </c>
      <c r="J61" s="7">
        <f t="shared" si="2"/>
        <v>4.6</v>
      </c>
      <c r="K61" s="7">
        <v>120700.0</v>
      </c>
      <c r="L61" s="7">
        <v>137566.0</v>
      </c>
      <c r="M61" s="7">
        <f t="shared" si="3"/>
        <v>0.1397348799</v>
      </c>
      <c r="N61" s="7">
        <v>0.19</v>
      </c>
      <c r="O61" s="7">
        <v>1.1</v>
      </c>
      <c r="P61" s="7">
        <v>0.06</v>
      </c>
      <c r="Q61" s="7">
        <v>32.7808</v>
      </c>
      <c r="R61" s="7">
        <v>-79.9236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14">
        <v>8670870.0</v>
      </c>
      <c r="B62" s="14" t="s">
        <v>96</v>
      </c>
      <c r="D62" s="14">
        <v>1935.0</v>
      </c>
      <c r="E62" s="14">
        <v>2020.0</v>
      </c>
      <c r="F62" s="14">
        <v>86.0</v>
      </c>
      <c r="G62" s="14">
        <v>0.9815</v>
      </c>
      <c r="H62" s="14">
        <v>3.39</v>
      </c>
      <c r="I62" s="17">
        <v>-1.36</v>
      </c>
      <c r="J62" s="14">
        <f t="shared" si="2"/>
        <v>4.75</v>
      </c>
      <c r="K62" s="19"/>
      <c r="L62" s="19"/>
      <c r="M62" s="19"/>
      <c r="N62" s="14">
        <v>0.27</v>
      </c>
      <c r="O62" s="14">
        <v>1.11</v>
      </c>
      <c r="P62" s="14">
        <v>0.09</v>
      </c>
      <c r="Q62" s="14">
        <v>32.0367</v>
      </c>
      <c r="R62" s="14">
        <v>-80.9017</v>
      </c>
    </row>
    <row r="63">
      <c r="A63" s="7">
        <v>8720030.0</v>
      </c>
      <c r="B63" s="7" t="s">
        <v>22</v>
      </c>
      <c r="C63" s="8"/>
      <c r="D63" s="7">
        <v>1897.0</v>
      </c>
      <c r="E63" s="7">
        <v>2020.0</v>
      </c>
      <c r="F63" s="7">
        <v>124.0</v>
      </c>
      <c r="G63" s="7">
        <v>0.8732</v>
      </c>
      <c r="H63" s="7">
        <v>2.18</v>
      </c>
      <c r="I63" s="7">
        <v>-0.6</v>
      </c>
      <c r="J63" s="7">
        <f t="shared" si="2"/>
        <v>2.78</v>
      </c>
      <c r="K63" s="7">
        <v>11401.0</v>
      </c>
      <c r="L63" s="7">
        <v>13169.0</v>
      </c>
      <c r="M63" s="7">
        <f t="shared" ref="M63:M64" si="4">(L63-K63)/K63</f>
        <v>0.1550741163</v>
      </c>
      <c r="N63" s="7">
        <v>0.17</v>
      </c>
      <c r="O63" s="7">
        <v>0.71</v>
      </c>
      <c r="P63" s="7">
        <v>0.06</v>
      </c>
      <c r="Q63" s="7">
        <v>30.6714</v>
      </c>
      <c r="R63" s="7">
        <v>-81.4658</v>
      </c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7">
        <v>8720218.0</v>
      </c>
      <c r="B64" s="7" t="s">
        <v>26</v>
      </c>
      <c r="C64" s="8"/>
      <c r="D64" s="7">
        <v>1928.0</v>
      </c>
      <c r="E64" s="7">
        <v>2020.0</v>
      </c>
      <c r="F64" s="7">
        <v>93.0</v>
      </c>
      <c r="G64" s="7">
        <v>0.9982</v>
      </c>
      <c r="H64" s="7">
        <v>2.76</v>
      </c>
      <c r="I64" s="7">
        <v>-0.59</v>
      </c>
      <c r="J64" s="7">
        <f t="shared" si="2"/>
        <v>3.35</v>
      </c>
      <c r="K64" s="7">
        <v>823114.0</v>
      </c>
      <c r="L64" s="9">
        <v>911507.0</v>
      </c>
      <c r="M64" s="7">
        <f t="shared" si="4"/>
        <v>0.107388527</v>
      </c>
      <c r="N64" s="7">
        <v>0.25</v>
      </c>
      <c r="O64" s="7">
        <v>0.9</v>
      </c>
      <c r="P64" s="7">
        <v>0.08</v>
      </c>
      <c r="Q64" s="7">
        <v>30.3982</v>
      </c>
      <c r="R64" s="7">
        <v>-81.4279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14">
        <v>8721120.0</v>
      </c>
      <c r="B65" s="14" t="s">
        <v>97</v>
      </c>
      <c r="D65" s="14">
        <v>1925.0</v>
      </c>
      <c r="E65" s="14">
        <v>1983.0</v>
      </c>
      <c r="F65" s="14">
        <v>59.0</v>
      </c>
      <c r="G65" s="14">
        <v>0.5941</v>
      </c>
      <c r="H65" s="14">
        <v>2.32</v>
      </c>
      <c r="K65" s="19"/>
      <c r="L65" s="19"/>
      <c r="M65" s="19"/>
      <c r="N65" s="14">
        <v>0.62</v>
      </c>
      <c r="O65" s="14">
        <v>0.76</v>
      </c>
      <c r="P65" s="14">
        <v>0.2</v>
      </c>
      <c r="Q65" s="14">
        <v>29.1467</v>
      </c>
      <c r="R65" s="14">
        <v>-80.9633</v>
      </c>
    </row>
    <row r="66">
      <c r="A66" s="14">
        <v>8722670.0</v>
      </c>
      <c r="B66" s="14" t="s">
        <v>98</v>
      </c>
      <c r="D66" s="14">
        <v>1970.0</v>
      </c>
      <c r="E66" s="14">
        <v>2020.0</v>
      </c>
      <c r="F66" s="14">
        <v>51.0</v>
      </c>
      <c r="G66" s="14">
        <v>0.4688</v>
      </c>
      <c r="H66" s="14">
        <v>3.81</v>
      </c>
      <c r="K66" s="19"/>
      <c r="L66" s="19"/>
      <c r="M66" s="19"/>
      <c r="N66" s="14">
        <v>0.54</v>
      </c>
      <c r="O66" s="14">
        <v>1.25</v>
      </c>
      <c r="P66" s="14">
        <v>0.18</v>
      </c>
      <c r="Q66" s="14">
        <v>26.6128</v>
      </c>
      <c r="R66" s="14">
        <v>-80.0342</v>
      </c>
    </row>
    <row r="67">
      <c r="A67" s="14">
        <v>8723170.0</v>
      </c>
      <c r="B67" s="14" t="s">
        <v>99</v>
      </c>
      <c r="D67" s="14">
        <v>1931.0</v>
      </c>
      <c r="E67" s="14">
        <v>1981.0</v>
      </c>
      <c r="F67" s="14">
        <v>51.0</v>
      </c>
      <c r="G67" s="14">
        <v>0.93</v>
      </c>
      <c r="H67" s="14">
        <v>2.39</v>
      </c>
      <c r="K67" s="19"/>
      <c r="L67" s="19"/>
      <c r="M67" s="19"/>
      <c r="N67" s="14">
        <v>0.43</v>
      </c>
      <c r="O67" s="14">
        <v>0.78</v>
      </c>
      <c r="P67" s="14">
        <v>0.14</v>
      </c>
      <c r="Q67" s="14">
        <v>25.7683</v>
      </c>
      <c r="R67" s="14">
        <v>-80.1317</v>
      </c>
    </row>
    <row r="68">
      <c r="A68" s="14">
        <v>8723214.0</v>
      </c>
      <c r="B68" s="14" t="s">
        <v>100</v>
      </c>
      <c r="D68" s="14">
        <v>1931.0</v>
      </c>
      <c r="E68" s="14">
        <v>2020.0</v>
      </c>
      <c r="F68" s="14">
        <v>90.0</v>
      </c>
      <c r="G68" s="14">
        <v>0.9423</v>
      </c>
      <c r="H68" s="14">
        <v>2.97</v>
      </c>
      <c r="K68" s="19"/>
      <c r="L68" s="19"/>
      <c r="M68" s="19"/>
      <c r="N68" s="14">
        <v>0.21</v>
      </c>
      <c r="O68" s="14">
        <v>0.97</v>
      </c>
      <c r="P68" s="14">
        <v>0.07</v>
      </c>
      <c r="Q68" s="14">
        <v>25.7314</v>
      </c>
      <c r="R68" s="14">
        <v>-80.1618</v>
      </c>
    </row>
    <row r="69">
      <c r="A69" s="7">
        <v>8723970.0</v>
      </c>
      <c r="B69" s="7" t="s">
        <v>27</v>
      </c>
      <c r="C69" s="8"/>
      <c r="D69" s="7">
        <v>1971.0</v>
      </c>
      <c r="E69" s="7">
        <v>2020.0</v>
      </c>
      <c r="F69" s="7">
        <v>50.0</v>
      </c>
      <c r="G69" s="7">
        <v>0.935</v>
      </c>
      <c r="H69" s="7">
        <v>3.91</v>
      </c>
      <c r="I69" s="7">
        <v>-1.2</v>
      </c>
      <c r="J69" s="7">
        <f t="shared" ref="J69:J77" si="5">H69-I69</f>
        <v>5.11</v>
      </c>
      <c r="K69" s="7">
        <v>8319.0</v>
      </c>
      <c r="L69" s="7">
        <v>8581.0</v>
      </c>
      <c r="M69" s="7">
        <f t="shared" ref="M69:M72" si="6">(L69-K69)/K69</f>
        <v>0.03149416997</v>
      </c>
      <c r="N69" s="7">
        <v>0.44</v>
      </c>
      <c r="O69" s="7">
        <v>1.28</v>
      </c>
      <c r="P69" s="7">
        <v>0.14</v>
      </c>
      <c r="Q69" s="7">
        <v>24.711</v>
      </c>
      <c r="R69" s="7">
        <v>-81.1065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7">
        <v>8724580.0</v>
      </c>
      <c r="B70" s="7" t="s">
        <v>23</v>
      </c>
      <c r="C70" s="8"/>
      <c r="D70" s="7">
        <v>1913.0</v>
      </c>
      <c r="E70" s="7">
        <v>2020.0</v>
      </c>
      <c r="F70" s="7">
        <v>108.0</v>
      </c>
      <c r="G70" s="7">
        <v>0.9915</v>
      </c>
      <c r="H70" s="7">
        <v>2.5</v>
      </c>
      <c r="I70" s="7">
        <v>-0.5</v>
      </c>
      <c r="J70" s="7">
        <f t="shared" si="5"/>
        <v>3</v>
      </c>
      <c r="K70" s="7">
        <v>24659.0</v>
      </c>
      <c r="L70" s="7">
        <v>24118.0</v>
      </c>
      <c r="M70" s="7">
        <f t="shared" si="6"/>
        <v>-0.02193925139</v>
      </c>
      <c r="N70" s="7">
        <v>0.15</v>
      </c>
      <c r="O70" s="7">
        <v>0.82</v>
      </c>
      <c r="P70" s="7">
        <v>0.05</v>
      </c>
      <c r="Q70" s="7">
        <v>24.5508</v>
      </c>
      <c r="R70" s="7">
        <v>-81.8081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7">
        <v>8725110.0</v>
      </c>
      <c r="B71" s="7" t="s">
        <v>24</v>
      </c>
      <c r="C71" s="8"/>
      <c r="D71" s="7">
        <v>1965.0</v>
      </c>
      <c r="E71" s="7">
        <v>2020.0</v>
      </c>
      <c r="F71" s="7">
        <v>56.0</v>
      </c>
      <c r="G71" s="7">
        <v>0.9821</v>
      </c>
      <c r="H71" s="7">
        <v>3.11</v>
      </c>
      <c r="I71" s="7">
        <v>-0.27</v>
      </c>
      <c r="J71" s="7">
        <f t="shared" si="5"/>
        <v>3.38</v>
      </c>
      <c r="K71" s="7">
        <v>19568.0</v>
      </c>
      <c r="L71" s="7">
        <v>22088.0</v>
      </c>
      <c r="M71" s="7">
        <f t="shared" si="6"/>
        <v>0.1287816844</v>
      </c>
      <c r="N71" s="7">
        <v>0.44</v>
      </c>
      <c r="O71" s="7">
        <v>1.02</v>
      </c>
      <c r="P71" s="7">
        <v>0.14</v>
      </c>
      <c r="Q71" s="7">
        <v>26.1317</v>
      </c>
      <c r="R71" s="7">
        <v>-81.8075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7">
        <v>8725520.0</v>
      </c>
      <c r="B72" s="7" t="s">
        <v>25</v>
      </c>
      <c r="C72" s="8"/>
      <c r="D72" s="7">
        <v>1965.0</v>
      </c>
      <c r="E72" s="7">
        <v>2020.0</v>
      </c>
      <c r="F72" s="7">
        <v>56.0</v>
      </c>
      <c r="G72" s="7">
        <v>0.9806</v>
      </c>
      <c r="H72" s="7">
        <v>3.29</v>
      </c>
      <c r="I72" s="7">
        <v>-0.62</v>
      </c>
      <c r="J72" s="7">
        <f t="shared" si="5"/>
        <v>3.91</v>
      </c>
      <c r="K72" s="7">
        <v>62503.0</v>
      </c>
      <c r="L72" s="7">
        <v>87103.0</v>
      </c>
      <c r="M72" s="7">
        <f t="shared" si="6"/>
        <v>0.3935811081</v>
      </c>
      <c r="N72" s="7">
        <v>0.45</v>
      </c>
      <c r="O72" s="7">
        <v>1.08</v>
      </c>
      <c r="P72" s="7">
        <v>0.15</v>
      </c>
      <c r="Q72" s="7">
        <v>26.6477</v>
      </c>
      <c r="R72" s="7">
        <v>-81.8712</v>
      </c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4">
        <v>8726520.0</v>
      </c>
      <c r="B73" s="14" t="s">
        <v>101</v>
      </c>
      <c r="D73" s="14">
        <v>1947.0</v>
      </c>
      <c r="E73" s="14">
        <v>2020.0</v>
      </c>
      <c r="F73" s="14">
        <v>74.0</v>
      </c>
      <c r="G73" s="14">
        <v>0.9989</v>
      </c>
      <c r="H73" s="14">
        <v>2.92</v>
      </c>
      <c r="I73" s="17">
        <v>-0.92</v>
      </c>
      <c r="J73" s="14">
        <f t="shared" si="5"/>
        <v>3.84</v>
      </c>
      <c r="K73" s="19"/>
      <c r="L73" s="19"/>
      <c r="M73" s="19"/>
      <c r="N73" s="14">
        <v>0.24</v>
      </c>
      <c r="O73" s="14">
        <v>0.96</v>
      </c>
      <c r="P73" s="14">
        <v>0.08</v>
      </c>
      <c r="Q73" s="14">
        <v>27.7606</v>
      </c>
      <c r="R73" s="14">
        <v>-82.6269</v>
      </c>
    </row>
    <row r="74">
      <c r="A74" s="7">
        <v>8726724.0</v>
      </c>
      <c r="B74" s="7" t="s">
        <v>28</v>
      </c>
      <c r="C74" s="8"/>
      <c r="D74" s="7">
        <v>1973.0</v>
      </c>
      <c r="E74" s="7">
        <v>2020.0</v>
      </c>
      <c r="F74" s="7">
        <v>48.0</v>
      </c>
      <c r="G74" s="7">
        <v>0.9021</v>
      </c>
      <c r="H74" s="7">
        <v>3.99</v>
      </c>
      <c r="I74" s="7">
        <v>-0.86</v>
      </c>
      <c r="J74" s="7">
        <f t="shared" si="5"/>
        <v>4.85</v>
      </c>
      <c r="K74" s="7">
        <v>109052.0</v>
      </c>
      <c r="L74" s="7">
        <v>116946.0</v>
      </c>
      <c r="M74" s="7">
        <f t="shared" ref="M74:M77" si="7">(L74-K74)/K74</f>
        <v>0.07238748487</v>
      </c>
      <c r="N74" s="7">
        <v>0.56</v>
      </c>
      <c r="O74" s="7">
        <v>1.31</v>
      </c>
      <c r="P74" s="7">
        <v>0.18</v>
      </c>
      <c r="Q74" s="7">
        <v>27.9783</v>
      </c>
      <c r="R74" s="7">
        <v>-82.8317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7">
        <v>8727520.0</v>
      </c>
      <c r="B75" s="7" t="s">
        <v>29</v>
      </c>
      <c r="C75" s="8"/>
      <c r="D75" s="7">
        <v>1914.0</v>
      </c>
      <c r="E75" s="7">
        <v>2020.0</v>
      </c>
      <c r="F75" s="7">
        <v>107.0</v>
      </c>
      <c r="G75" s="7">
        <v>0.8712</v>
      </c>
      <c r="H75" s="7">
        <v>2.23</v>
      </c>
      <c r="I75" s="7">
        <v>-0.11</v>
      </c>
      <c r="J75" s="7">
        <f t="shared" si="5"/>
        <v>2.34</v>
      </c>
      <c r="K75" s="7">
        <v>729.0</v>
      </c>
      <c r="L75" s="7">
        <v>720.0</v>
      </c>
      <c r="M75" s="7">
        <f t="shared" si="7"/>
        <v>-0.01234567901</v>
      </c>
      <c r="N75" s="7">
        <v>0.19</v>
      </c>
      <c r="O75" s="7">
        <v>0.73</v>
      </c>
      <c r="P75" s="7">
        <v>0.06</v>
      </c>
      <c r="Q75" s="7">
        <v>29.135</v>
      </c>
      <c r="R75" s="7">
        <v>-83.0317</v>
      </c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7">
        <v>8728690.0</v>
      </c>
      <c r="B76" s="7" t="s">
        <v>30</v>
      </c>
      <c r="C76" s="8"/>
      <c r="D76" s="7">
        <v>1967.0</v>
      </c>
      <c r="E76" s="7">
        <v>2020.0</v>
      </c>
      <c r="F76" s="7">
        <v>54.0</v>
      </c>
      <c r="G76" s="7">
        <v>0.9565</v>
      </c>
      <c r="H76" s="7">
        <v>2.7</v>
      </c>
      <c r="I76" s="7">
        <v>0.24</v>
      </c>
      <c r="J76" s="7">
        <f t="shared" si="5"/>
        <v>2.46</v>
      </c>
      <c r="K76" s="18">
        <v>2225.0</v>
      </c>
      <c r="L76" s="18">
        <v>2354.0</v>
      </c>
      <c r="M76" s="7">
        <f t="shared" si="7"/>
        <v>0.05797752809</v>
      </c>
      <c r="N76" s="7">
        <v>0.61</v>
      </c>
      <c r="O76" s="7">
        <v>0.88</v>
      </c>
      <c r="P76" s="7">
        <v>0.2</v>
      </c>
      <c r="Q76" s="7">
        <v>29.7267</v>
      </c>
      <c r="R76" s="7">
        <v>-84.9817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7">
        <v>8729108.0</v>
      </c>
      <c r="B77" s="7" t="s">
        <v>31</v>
      </c>
      <c r="C77" s="8"/>
      <c r="D77" s="7">
        <v>1973.0</v>
      </c>
      <c r="E77" s="7">
        <v>2020.0</v>
      </c>
      <c r="F77" s="7">
        <v>48.0</v>
      </c>
      <c r="G77" s="7">
        <v>0.9791</v>
      </c>
      <c r="H77" s="7">
        <v>2.77</v>
      </c>
      <c r="I77" s="7">
        <v>0.6</v>
      </c>
      <c r="J77" s="7">
        <f t="shared" si="5"/>
        <v>2.17</v>
      </c>
      <c r="K77" s="18">
        <v>34721.0</v>
      </c>
      <c r="L77" s="18">
        <v>34667.0</v>
      </c>
      <c r="M77" s="7">
        <f t="shared" si="7"/>
        <v>-0.001555254745</v>
      </c>
      <c r="N77" s="7">
        <v>0.6</v>
      </c>
      <c r="O77" s="7">
        <v>0.91</v>
      </c>
      <c r="P77" s="7">
        <v>0.2</v>
      </c>
      <c r="Q77" s="7">
        <v>30.1523</v>
      </c>
      <c r="R77" s="7">
        <v>-85.6669</v>
      </c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14">
        <v>8729210.0</v>
      </c>
      <c r="B78" s="14" t="s">
        <v>102</v>
      </c>
      <c r="D78" s="14">
        <v>1989.0</v>
      </c>
      <c r="E78" s="14">
        <v>2020.0</v>
      </c>
      <c r="F78" s="14">
        <v>32.0</v>
      </c>
      <c r="G78" s="14">
        <v>0.816</v>
      </c>
      <c r="H78" s="14">
        <v>4.78</v>
      </c>
      <c r="K78" s="19"/>
      <c r="L78" s="19"/>
      <c r="M78" s="19"/>
      <c r="N78" s="14">
        <v>1.02</v>
      </c>
      <c r="O78" s="14">
        <v>1.57</v>
      </c>
      <c r="P78" s="14">
        <v>0.33</v>
      </c>
      <c r="Q78" s="14">
        <v>30.2133</v>
      </c>
      <c r="R78" s="14">
        <v>-85.8783</v>
      </c>
    </row>
    <row r="79">
      <c r="A79" s="7">
        <v>8729840.0</v>
      </c>
      <c r="B79" s="7" t="s">
        <v>32</v>
      </c>
      <c r="C79" s="8"/>
      <c r="D79" s="7">
        <v>1923.0</v>
      </c>
      <c r="E79" s="7">
        <v>2020.0</v>
      </c>
      <c r="F79" s="7">
        <v>98.0</v>
      </c>
      <c r="G79" s="7">
        <v>0.9889</v>
      </c>
      <c r="H79" s="7">
        <v>2.53</v>
      </c>
      <c r="I79" s="7">
        <v>-0.33</v>
      </c>
      <c r="J79" s="7">
        <f t="shared" ref="J79:J80" si="8">H79-I79</f>
        <v>2.86</v>
      </c>
      <c r="K79" s="7">
        <v>52014.0</v>
      </c>
      <c r="L79" s="18">
        <v>52975.0</v>
      </c>
      <c r="M79" s="7">
        <f t="shared" ref="M79:M80" si="9">(L79-K79)/K79</f>
        <v>0.01847579498</v>
      </c>
      <c r="N79" s="7">
        <v>0.23</v>
      </c>
      <c r="O79" s="7">
        <v>0.83</v>
      </c>
      <c r="P79" s="7">
        <v>0.08</v>
      </c>
      <c r="Q79" s="7">
        <v>30.4044</v>
      </c>
      <c r="R79" s="7">
        <v>-87.2112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7">
        <v>8735180.0</v>
      </c>
      <c r="B80" s="7" t="s">
        <v>37</v>
      </c>
      <c r="C80" s="8"/>
      <c r="D80" s="7">
        <v>1966.0</v>
      </c>
      <c r="E80" s="7">
        <v>2020.0</v>
      </c>
      <c r="F80" s="7">
        <v>55.0</v>
      </c>
      <c r="G80" s="7">
        <v>0.8615</v>
      </c>
      <c r="H80" s="7">
        <v>4.13</v>
      </c>
      <c r="I80" s="7">
        <v>-1.22</v>
      </c>
      <c r="J80" s="7">
        <f t="shared" si="8"/>
        <v>5.35</v>
      </c>
      <c r="K80" s="18">
        <v>1235.0</v>
      </c>
      <c r="L80" s="18">
        <v>1335.0</v>
      </c>
      <c r="M80" s="7">
        <f t="shared" si="9"/>
        <v>0.08097165992</v>
      </c>
      <c r="N80" s="7">
        <v>0.59</v>
      </c>
      <c r="O80" s="7">
        <v>1.35</v>
      </c>
      <c r="P80" s="7">
        <v>0.19</v>
      </c>
      <c r="Q80" s="7">
        <v>30.25</v>
      </c>
      <c r="R80" s="7">
        <v>-88.075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14">
        <v>8737048.0</v>
      </c>
      <c r="B81" s="14" t="s">
        <v>103</v>
      </c>
      <c r="D81" s="14">
        <v>1980.0</v>
      </c>
      <c r="E81" s="14">
        <v>2020.0</v>
      </c>
      <c r="F81" s="14">
        <v>41.0</v>
      </c>
      <c r="G81" s="14">
        <v>0.3893</v>
      </c>
      <c r="H81" s="14">
        <v>4.56</v>
      </c>
      <c r="K81" s="19"/>
      <c r="L81" s="19"/>
      <c r="M81" s="19"/>
      <c r="N81" s="14">
        <v>1.46</v>
      </c>
      <c r="O81" s="14">
        <v>1.5</v>
      </c>
      <c r="P81" s="14">
        <v>0.48</v>
      </c>
      <c r="Q81" s="14">
        <v>30.7083</v>
      </c>
      <c r="R81" s="14">
        <v>-88.0433</v>
      </c>
    </row>
    <row r="82">
      <c r="A82" s="14">
        <v>8747437.0</v>
      </c>
      <c r="B82" s="14" t="s">
        <v>104</v>
      </c>
      <c r="D82" s="14">
        <v>1978.0</v>
      </c>
      <c r="E82" s="14">
        <v>2020.0</v>
      </c>
      <c r="F82" s="14">
        <v>43.0</v>
      </c>
      <c r="G82" s="14">
        <v>0.908</v>
      </c>
      <c r="H82" s="14">
        <v>4.94</v>
      </c>
      <c r="K82" s="19"/>
      <c r="L82" s="19"/>
      <c r="M82" s="19"/>
      <c r="N82" s="14">
        <v>0.75</v>
      </c>
      <c r="O82" s="14">
        <v>1.62</v>
      </c>
      <c r="P82" s="14">
        <v>0.25</v>
      </c>
      <c r="Q82" s="14">
        <v>30.325</v>
      </c>
      <c r="R82" s="14">
        <v>-89.325</v>
      </c>
    </row>
    <row r="83" hidden="1">
      <c r="A83" s="14">
        <v>8761724.0</v>
      </c>
      <c r="B83" s="14" t="s">
        <v>105</v>
      </c>
      <c r="D83" s="14">
        <v>1947.0</v>
      </c>
      <c r="E83" s="14">
        <v>2020.0</v>
      </c>
      <c r="F83" s="14">
        <v>74.0</v>
      </c>
      <c r="G83" s="14">
        <v>0.9617</v>
      </c>
      <c r="H83" s="14">
        <v>9.16</v>
      </c>
      <c r="N83" s="14">
        <v>0.4</v>
      </c>
      <c r="O83" s="14">
        <v>3.01</v>
      </c>
      <c r="P83" s="14">
        <v>0.13</v>
      </c>
      <c r="Q83" s="14">
        <v>29.2633</v>
      </c>
      <c r="R83" s="14">
        <v>-89.9567</v>
      </c>
    </row>
    <row r="84" hidden="1">
      <c r="A84" s="14">
        <v>8761927.0</v>
      </c>
      <c r="B84" s="14" t="s">
        <v>106</v>
      </c>
      <c r="D84" s="14">
        <v>1982.0</v>
      </c>
      <c r="E84" s="14">
        <v>2020.0</v>
      </c>
      <c r="F84" s="14">
        <v>39.0</v>
      </c>
      <c r="G84" s="14">
        <v>0.6499</v>
      </c>
      <c r="H84" s="14">
        <v>6.01</v>
      </c>
      <c r="N84" s="14">
        <v>1.13</v>
      </c>
      <c r="O84" s="14">
        <v>1.97</v>
      </c>
      <c r="P84" s="14">
        <v>0.37</v>
      </c>
      <c r="Q84" s="14">
        <v>30.0272</v>
      </c>
      <c r="R84" s="14">
        <v>-90.1133</v>
      </c>
    </row>
    <row r="85" hidden="1">
      <c r="A85" s="14">
        <v>8764311.0</v>
      </c>
      <c r="B85" s="14" t="s">
        <v>107</v>
      </c>
      <c r="D85" s="14">
        <v>1939.0</v>
      </c>
      <c r="E85" s="14">
        <v>1974.0</v>
      </c>
      <c r="F85" s="14">
        <v>36.0</v>
      </c>
      <c r="G85" s="14">
        <v>0.51</v>
      </c>
      <c r="H85" s="14">
        <v>9.65</v>
      </c>
      <c r="N85" s="14">
        <v>1.24</v>
      </c>
      <c r="O85" s="14">
        <v>3.17</v>
      </c>
      <c r="P85" s="14">
        <v>0.41</v>
      </c>
      <c r="Q85" s="14">
        <v>29.3717</v>
      </c>
      <c r="R85" s="14">
        <v>-91.385</v>
      </c>
    </row>
    <row r="86" hidden="1">
      <c r="A86" s="14">
        <v>8770570.0</v>
      </c>
      <c r="B86" s="14" t="s">
        <v>108</v>
      </c>
      <c r="D86" s="14">
        <v>1958.0</v>
      </c>
      <c r="E86" s="14">
        <v>2020.0</v>
      </c>
      <c r="F86" s="14">
        <v>63.0</v>
      </c>
      <c r="G86" s="14">
        <v>0.8753</v>
      </c>
      <c r="H86" s="14">
        <v>6.16</v>
      </c>
      <c r="N86" s="14">
        <v>0.74</v>
      </c>
      <c r="O86" s="14">
        <v>2.02</v>
      </c>
      <c r="P86" s="14">
        <v>0.24</v>
      </c>
      <c r="Q86" s="14">
        <v>29.7284</v>
      </c>
      <c r="R86" s="14">
        <v>-93.8701</v>
      </c>
    </row>
    <row r="87" hidden="1">
      <c r="A87" s="14">
        <v>8771450.0</v>
      </c>
      <c r="B87" s="14" t="s">
        <v>109</v>
      </c>
      <c r="D87" s="14">
        <v>1904.0</v>
      </c>
      <c r="E87" s="14">
        <v>2020.0</v>
      </c>
      <c r="F87" s="14">
        <v>117.0</v>
      </c>
      <c r="G87" s="14">
        <v>0.9986</v>
      </c>
      <c r="H87" s="14">
        <v>6.59</v>
      </c>
      <c r="N87" s="14">
        <v>0.22</v>
      </c>
      <c r="O87" s="14">
        <v>2.16</v>
      </c>
      <c r="P87" s="14">
        <v>0.07</v>
      </c>
      <c r="Q87" s="14">
        <v>29.31</v>
      </c>
      <c r="R87" s="14">
        <v>-94.7933</v>
      </c>
    </row>
    <row r="88" hidden="1">
      <c r="A88" s="14">
        <v>8771510.0</v>
      </c>
      <c r="B88" s="14" t="s">
        <v>110</v>
      </c>
      <c r="D88" s="14">
        <v>1957.0</v>
      </c>
      <c r="E88" s="14">
        <v>2011.0</v>
      </c>
      <c r="F88" s="14">
        <v>55.0</v>
      </c>
      <c r="G88" s="14">
        <v>0.911</v>
      </c>
      <c r="H88" s="14">
        <v>6.62</v>
      </c>
      <c r="N88" s="14">
        <v>0.69</v>
      </c>
      <c r="O88" s="14">
        <v>2.17</v>
      </c>
      <c r="P88" s="14">
        <v>0.23</v>
      </c>
      <c r="Q88" s="14">
        <v>29.2853</v>
      </c>
      <c r="R88" s="14">
        <v>-94.7894</v>
      </c>
    </row>
    <row r="89" hidden="1">
      <c r="A89" s="14">
        <v>8772440.0</v>
      </c>
      <c r="B89" s="14" t="s">
        <v>111</v>
      </c>
      <c r="D89" s="14">
        <v>1954.0</v>
      </c>
      <c r="E89" s="14">
        <v>2008.0</v>
      </c>
      <c r="F89" s="14">
        <v>37.0</v>
      </c>
      <c r="G89" s="14">
        <v>0.9984</v>
      </c>
      <c r="H89" s="14">
        <v>4.43</v>
      </c>
      <c r="N89" s="14">
        <v>1.05</v>
      </c>
      <c r="O89" s="14">
        <v>1.45</v>
      </c>
      <c r="P89" s="14">
        <v>0.34</v>
      </c>
      <c r="Q89" s="14">
        <v>28.9483</v>
      </c>
      <c r="R89" s="14">
        <v>-95.3083</v>
      </c>
    </row>
    <row r="90" hidden="1">
      <c r="A90" s="14">
        <v>8772447.0</v>
      </c>
      <c r="B90" s="14" t="s">
        <v>111</v>
      </c>
      <c r="D90" s="14">
        <v>1954.0</v>
      </c>
      <c r="E90" s="14">
        <v>2020.0</v>
      </c>
      <c r="F90" s="14">
        <v>49.0</v>
      </c>
      <c r="G90" s="14">
        <v>1.0</v>
      </c>
      <c r="H90" s="14">
        <v>4.21</v>
      </c>
      <c r="N90" s="14">
        <v>0.72</v>
      </c>
      <c r="O90" s="14">
        <v>1.38</v>
      </c>
      <c r="P90" s="14">
        <v>0.23</v>
      </c>
      <c r="Q90" s="14">
        <v>28.9433</v>
      </c>
      <c r="R90" s="14">
        <v>-95.3025</v>
      </c>
    </row>
    <row r="91" hidden="1">
      <c r="A91" s="14">
        <v>8774770.0</v>
      </c>
      <c r="B91" s="14" t="s">
        <v>112</v>
      </c>
      <c r="D91" s="14">
        <v>1937.0</v>
      </c>
      <c r="E91" s="14">
        <v>2020.0</v>
      </c>
      <c r="F91" s="14">
        <v>84.0</v>
      </c>
      <c r="G91" s="14">
        <v>0.7773</v>
      </c>
      <c r="H91" s="14">
        <v>5.86</v>
      </c>
      <c r="N91" s="14">
        <v>0.48</v>
      </c>
      <c r="O91" s="14">
        <v>1.92</v>
      </c>
      <c r="P91" s="14">
        <v>0.16</v>
      </c>
      <c r="Q91" s="14">
        <v>28.0217</v>
      </c>
      <c r="R91" s="14">
        <v>-97.0467</v>
      </c>
    </row>
    <row r="92" hidden="1">
      <c r="A92" s="14">
        <v>8775870.0</v>
      </c>
      <c r="B92" s="14" t="s">
        <v>113</v>
      </c>
      <c r="D92" s="14">
        <v>1983.0</v>
      </c>
      <c r="E92" s="14">
        <v>2020.0</v>
      </c>
      <c r="F92" s="14">
        <v>38.0</v>
      </c>
      <c r="G92" s="14">
        <v>0.9685</v>
      </c>
      <c r="H92" s="14">
        <v>5.44</v>
      </c>
      <c r="N92" s="14">
        <v>1.04</v>
      </c>
      <c r="O92" s="14">
        <v>1.78</v>
      </c>
      <c r="P92" s="14">
        <v>0.34</v>
      </c>
      <c r="Q92" s="14">
        <v>27.58</v>
      </c>
      <c r="R92" s="14">
        <v>-97.2167</v>
      </c>
    </row>
    <row r="93" hidden="1">
      <c r="A93" s="14">
        <v>8778490.0</v>
      </c>
      <c r="B93" s="14" t="s">
        <v>114</v>
      </c>
      <c r="D93" s="14">
        <v>1963.0</v>
      </c>
      <c r="E93" s="14">
        <v>2020.0</v>
      </c>
      <c r="F93" s="14">
        <v>58.0</v>
      </c>
      <c r="G93" s="14">
        <v>0.8973</v>
      </c>
      <c r="H93" s="14">
        <v>3.54</v>
      </c>
      <c r="N93" s="14">
        <v>0.7</v>
      </c>
      <c r="O93" s="14">
        <v>1.16</v>
      </c>
      <c r="P93" s="14">
        <v>0.23</v>
      </c>
      <c r="Q93" s="14">
        <v>26.5576</v>
      </c>
      <c r="R93" s="14">
        <v>-97.4257</v>
      </c>
    </row>
    <row r="94" hidden="1">
      <c r="A94" s="14">
        <v>8779748.0</v>
      </c>
      <c r="B94" s="14" t="s">
        <v>115</v>
      </c>
      <c r="D94" s="14">
        <v>1958.0</v>
      </c>
      <c r="E94" s="14">
        <v>2020.0</v>
      </c>
      <c r="F94" s="14">
        <v>63.0</v>
      </c>
      <c r="G94" s="14">
        <v>0.53</v>
      </c>
      <c r="H94" s="14">
        <v>4.27</v>
      </c>
      <c r="N94" s="14">
        <v>0.58</v>
      </c>
      <c r="O94" s="14">
        <v>1.4</v>
      </c>
      <c r="P94" s="14">
        <v>0.19</v>
      </c>
      <c r="Q94" s="14">
        <v>26.0731</v>
      </c>
      <c r="R94" s="14">
        <v>-97.1675</v>
      </c>
    </row>
    <row r="95" hidden="1">
      <c r="A95" s="14">
        <v>8779750.0</v>
      </c>
      <c r="B95" s="14" t="s">
        <v>116</v>
      </c>
      <c r="D95" s="14">
        <v>1958.0</v>
      </c>
      <c r="E95" s="14">
        <v>2006.0</v>
      </c>
      <c r="F95" s="14">
        <v>49.0</v>
      </c>
      <c r="G95" s="14">
        <v>0.8486</v>
      </c>
      <c r="H95" s="14">
        <v>3.48</v>
      </c>
      <c r="N95" s="14">
        <v>0.75</v>
      </c>
      <c r="O95" s="14">
        <v>1.14</v>
      </c>
      <c r="P95" s="14">
        <v>0.25</v>
      </c>
      <c r="Q95" s="14">
        <v>26.0683</v>
      </c>
      <c r="R95" s="14">
        <v>-97.1567</v>
      </c>
    </row>
    <row r="96" hidden="1">
      <c r="A96" s="14">
        <v>8779770.0</v>
      </c>
      <c r="B96" s="14" t="s">
        <v>117</v>
      </c>
      <c r="D96" s="14">
        <v>1944.0</v>
      </c>
      <c r="E96" s="14">
        <v>2020.0</v>
      </c>
      <c r="F96" s="14">
        <v>77.0</v>
      </c>
      <c r="G96" s="14">
        <v>0.9642</v>
      </c>
      <c r="H96" s="14">
        <v>4.18</v>
      </c>
      <c r="N96" s="14">
        <v>0.33</v>
      </c>
      <c r="O96" s="14">
        <v>1.37</v>
      </c>
      <c r="P96" s="14">
        <v>0.11</v>
      </c>
      <c r="Q96" s="14">
        <v>26.0612</v>
      </c>
      <c r="R96" s="14">
        <v>-97.2155</v>
      </c>
    </row>
    <row r="97" hidden="1">
      <c r="A97" s="14">
        <v>9410170.0</v>
      </c>
      <c r="B97" s="14" t="s">
        <v>118</v>
      </c>
      <c r="D97" s="14">
        <v>1906.0</v>
      </c>
      <c r="E97" s="14">
        <v>2020.0</v>
      </c>
      <c r="F97" s="14">
        <v>115.0</v>
      </c>
      <c r="G97" s="14">
        <v>0.9891</v>
      </c>
      <c r="H97" s="14">
        <v>2.2</v>
      </c>
      <c r="N97" s="14">
        <v>0.18</v>
      </c>
      <c r="O97" s="14">
        <v>0.72</v>
      </c>
      <c r="P97" s="14">
        <v>0.06</v>
      </c>
      <c r="Q97" s="14">
        <v>32.7142</v>
      </c>
      <c r="R97" s="14">
        <v>-117.1736</v>
      </c>
    </row>
    <row r="98" hidden="1">
      <c r="A98" s="14">
        <v>9410230.0</v>
      </c>
      <c r="B98" s="14" t="s">
        <v>119</v>
      </c>
      <c r="D98" s="14">
        <v>1924.0</v>
      </c>
      <c r="E98" s="14">
        <v>2015.0</v>
      </c>
      <c r="F98" s="14">
        <v>92.0</v>
      </c>
      <c r="G98" s="14">
        <v>0.94</v>
      </c>
      <c r="H98" s="14">
        <v>2.13</v>
      </c>
      <c r="N98" s="14">
        <v>0.26</v>
      </c>
      <c r="O98" s="14">
        <v>0.7</v>
      </c>
      <c r="P98" s="14">
        <v>0.08</v>
      </c>
      <c r="Q98" s="14">
        <v>32.8669</v>
      </c>
      <c r="R98" s="14">
        <v>-117.2571</v>
      </c>
    </row>
    <row r="99" hidden="1">
      <c r="A99" s="14">
        <v>9410580.0</v>
      </c>
      <c r="B99" s="14" t="s">
        <v>120</v>
      </c>
      <c r="D99" s="14">
        <v>1955.0</v>
      </c>
      <c r="E99" s="14">
        <v>1993.0</v>
      </c>
      <c r="F99" s="14">
        <v>39.0</v>
      </c>
      <c r="G99" s="14">
        <v>1.0</v>
      </c>
      <c r="H99" s="14">
        <v>2.22</v>
      </c>
      <c r="N99" s="14">
        <v>1.04</v>
      </c>
      <c r="O99" s="14">
        <v>0.73</v>
      </c>
      <c r="P99" s="14">
        <v>0.34</v>
      </c>
      <c r="Q99" s="14">
        <v>33.6033</v>
      </c>
      <c r="R99" s="14">
        <v>-117.883</v>
      </c>
    </row>
    <row r="100" hidden="1">
      <c r="A100" s="14">
        <v>9410660.0</v>
      </c>
      <c r="B100" s="14" t="s">
        <v>121</v>
      </c>
      <c r="D100" s="14">
        <v>1923.0</v>
      </c>
      <c r="E100" s="14">
        <v>2020.0</v>
      </c>
      <c r="F100" s="14">
        <v>98.0</v>
      </c>
      <c r="G100" s="14">
        <v>1.0</v>
      </c>
      <c r="H100" s="14">
        <v>1.03</v>
      </c>
      <c r="N100" s="14">
        <v>0.22</v>
      </c>
      <c r="O100" s="14">
        <v>0.34</v>
      </c>
      <c r="P100" s="14">
        <v>0.07</v>
      </c>
      <c r="Q100" s="14">
        <v>33.7199</v>
      </c>
      <c r="R100" s="14">
        <v>-118.2729</v>
      </c>
    </row>
    <row r="101" hidden="1">
      <c r="A101" s="14">
        <v>9410840.0</v>
      </c>
      <c r="B101" s="14" t="s">
        <v>122</v>
      </c>
      <c r="D101" s="14">
        <v>1933.0</v>
      </c>
      <c r="E101" s="14">
        <v>2020.0</v>
      </c>
      <c r="F101" s="14">
        <v>88.0</v>
      </c>
      <c r="G101" s="14">
        <v>0.9034</v>
      </c>
      <c r="H101" s="14">
        <v>1.54</v>
      </c>
      <c r="N101" s="14">
        <v>0.31</v>
      </c>
      <c r="O101" s="14">
        <v>0.51</v>
      </c>
      <c r="P101" s="14">
        <v>0.1</v>
      </c>
      <c r="Q101" s="14">
        <v>34.0083</v>
      </c>
      <c r="R101" s="14">
        <v>-118.5</v>
      </c>
    </row>
    <row r="102" hidden="1">
      <c r="A102" s="14">
        <v>9411270.0</v>
      </c>
      <c r="B102" s="14" t="s">
        <v>123</v>
      </c>
      <c r="D102" s="14">
        <v>1962.0</v>
      </c>
      <c r="E102" s="14">
        <v>1990.0</v>
      </c>
      <c r="F102" s="14">
        <v>29.0</v>
      </c>
      <c r="G102" s="14">
        <v>0.92</v>
      </c>
      <c r="H102" s="14">
        <v>3.22</v>
      </c>
      <c r="N102" s="14">
        <v>1.66</v>
      </c>
      <c r="O102" s="14">
        <v>1.06</v>
      </c>
      <c r="P102" s="14">
        <v>0.54</v>
      </c>
      <c r="Q102" s="14">
        <v>34.3483</v>
      </c>
      <c r="R102" s="14">
        <v>-119.443</v>
      </c>
    </row>
    <row r="103" hidden="1">
      <c r="A103" s="14">
        <v>9411340.0</v>
      </c>
      <c r="B103" s="14" t="s">
        <v>124</v>
      </c>
      <c r="D103" s="14">
        <v>1973.0</v>
      </c>
      <c r="E103" s="14">
        <v>2020.0</v>
      </c>
      <c r="F103" s="14">
        <v>48.0</v>
      </c>
      <c r="G103" s="14">
        <v>0.6283</v>
      </c>
      <c r="H103" s="14">
        <v>1.08</v>
      </c>
      <c r="N103" s="14">
        <v>0.96</v>
      </c>
      <c r="O103" s="14">
        <v>0.35</v>
      </c>
      <c r="P103" s="14">
        <v>0.31</v>
      </c>
      <c r="Q103" s="14">
        <v>34.4031</v>
      </c>
      <c r="R103" s="14">
        <v>-119.6928</v>
      </c>
    </row>
    <row r="104" hidden="1">
      <c r="A104" s="14">
        <v>9412110.0</v>
      </c>
      <c r="B104" s="14" t="s">
        <v>125</v>
      </c>
      <c r="D104" s="14">
        <v>1945.0</v>
      </c>
      <c r="E104" s="14">
        <v>2020.0</v>
      </c>
      <c r="F104" s="14">
        <v>76.0</v>
      </c>
      <c r="G104" s="14">
        <v>0.9625</v>
      </c>
      <c r="H104" s="14">
        <v>0.96</v>
      </c>
      <c r="N104" s="14">
        <v>0.36</v>
      </c>
      <c r="O104" s="14">
        <v>0.32</v>
      </c>
      <c r="P104" s="14">
        <v>0.12</v>
      </c>
      <c r="Q104" s="14">
        <v>35.1688</v>
      </c>
      <c r="R104" s="14">
        <v>-120.7542</v>
      </c>
    </row>
    <row r="105" hidden="1">
      <c r="A105" s="14">
        <v>9413450.0</v>
      </c>
      <c r="B105" s="14" t="s">
        <v>126</v>
      </c>
      <c r="D105" s="14">
        <v>1973.0</v>
      </c>
      <c r="E105" s="14">
        <v>2020.0</v>
      </c>
      <c r="F105" s="14">
        <v>48.0</v>
      </c>
      <c r="G105" s="14">
        <v>1.0</v>
      </c>
      <c r="H105" s="14">
        <v>1.63</v>
      </c>
      <c r="N105" s="14">
        <v>0.76</v>
      </c>
      <c r="O105" s="14">
        <v>0.54</v>
      </c>
      <c r="P105" s="14">
        <v>0.25</v>
      </c>
      <c r="Q105" s="14">
        <v>36.605</v>
      </c>
      <c r="R105" s="14">
        <v>-121.8881</v>
      </c>
    </row>
    <row r="106" hidden="1">
      <c r="A106" s="14">
        <v>9414290.0</v>
      </c>
      <c r="B106" s="14" t="s">
        <v>127</v>
      </c>
      <c r="D106" s="14">
        <v>1897.0</v>
      </c>
      <c r="E106" s="14">
        <v>2020.0</v>
      </c>
      <c r="F106" s="14">
        <v>124.0</v>
      </c>
      <c r="G106" s="14">
        <v>0.999</v>
      </c>
      <c r="H106" s="14">
        <v>1.97</v>
      </c>
      <c r="N106" s="14">
        <v>0.18</v>
      </c>
      <c r="O106" s="14">
        <v>0.65</v>
      </c>
      <c r="P106" s="14">
        <v>0.06</v>
      </c>
      <c r="Q106" s="14">
        <v>37.8063</v>
      </c>
      <c r="R106" s="14">
        <v>-122.4659</v>
      </c>
    </row>
    <row r="107" hidden="1">
      <c r="A107" s="14">
        <v>9414523.0</v>
      </c>
      <c r="B107" s="14" t="s">
        <v>128</v>
      </c>
      <c r="D107" s="14">
        <v>1974.0</v>
      </c>
      <c r="E107" s="14">
        <v>2020.0</v>
      </c>
      <c r="F107" s="14">
        <v>47.0</v>
      </c>
      <c r="G107" s="14">
        <v>0.5487</v>
      </c>
      <c r="H107" s="14">
        <v>2.54</v>
      </c>
      <c r="N107" s="14">
        <v>1.53</v>
      </c>
      <c r="O107" s="14">
        <v>0.83</v>
      </c>
      <c r="P107" s="14">
        <v>0.5</v>
      </c>
      <c r="Q107" s="14">
        <v>37.5067</v>
      </c>
      <c r="R107" s="14">
        <v>-122.21</v>
      </c>
    </row>
    <row r="108" hidden="1">
      <c r="A108" s="14">
        <v>9414750.0</v>
      </c>
      <c r="B108" s="14" t="s">
        <v>129</v>
      </c>
      <c r="D108" s="14">
        <v>1939.0</v>
      </c>
      <c r="E108" s="14">
        <v>2020.0</v>
      </c>
      <c r="F108" s="14">
        <v>82.0</v>
      </c>
      <c r="G108" s="14">
        <v>1.0</v>
      </c>
      <c r="H108" s="14">
        <v>0.87</v>
      </c>
      <c r="N108" s="14">
        <v>0.38</v>
      </c>
      <c r="O108" s="14">
        <v>0.28</v>
      </c>
      <c r="P108" s="14">
        <v>0.13</v>
      </c>
      <c r="Q108" s="14">
        <v>37.7717</v>
      </c>
      <c r="R108" s="14">
        <v>-122.3</v>
      </c>
    </row>
    <row r="109" hidden="1">
      <c r="A109" s="14">
        <v>9415020.0</v>
      </c>
      <c r="B109" s="14" t="s">
        <v>130</v>
      </c>
      <c r="D109" s="14">
        <v>1975.0</v>
      </c>
      <c r="E109" s="14">
        <v>2020.0</v>
      </c>
      <c r="F109" s="14">
        <v>46.0</v>
      </c>
      <c r="G109" s="14">
        <v>0.9964</v>
      </c>
      <c r="H109" s="14">
        <v>2.15</v>
      </c>
      <c r="N109" s="14">
        <v>0.82</v>
      </c>
      <c r="O109" s="14">
        <v>0.7</v>
      </c>
      <c r="P109" s="14">
        <v>0.27</v>
      </c>
      <c r="Q109" s="14">
        <v>37.9961</v>
      </c>
      <c r="R109" s="14">
        <v>-122.9767</v>
      </c>
    </row>
    <row r="110" hidden="1">
      <c r="A110" s="14">
        <v>9415144.0</v>
      </c>
      <c r="B110" s="14" t="s">
        <v>131</v>
      </c>
      <c r="D110" s="14">
        <v>1976.0</v>
      </c>
      <c r="E110" s="14">
        <v>2020.0</v>
      </c>
      <c r="F110" s="14">
        <v>45.0</v>
      </c>
      <c r="G110" s="14">
        <v>0.9925</v>
      </c>
      <c r="H110" s="14">
        <v>2.03</v>
      </c>
      <c r="N110" s="14">
        <v>1.39</v>
      </c>
      <c r="O110" s="14">
        <v>0.66</v>
      </c>
      <c r="P110" s="14">
        <v>0.46</v>
      </c>
      <c r="Q110" s="14">
        <v>38.056</v>
      </c>
      <c r="R110" s="14">
        <v>-122.0395</v>
      </c>
    </row>
    <row r="111" hidden="1">
      <c r="A111" s="14">
        <v>9416841.0</v>
      </c>
      <c r="B111" s="14" t="s">
        <v>132</v>
      </c>
      <c r="D111" s="14">
        <v>1978.0</v>
      </c>
      <c r="E111" s="14">
        <v>2020.0</v>
      </c>
      <c r="F111" s="14">
        <v>43.0</v>
      </c>
      <c r="G111" s="14">
        <v>0.8164</v>
      </c>
      <c r="H111" s="14">
        <v>0.89</v>
      </c>
      <c r="N111" s="14">
        <v>0.92</v>
      </c>
      <c r="O111" s="14">
        <v>0.29</v>
      </c>
      <c r="P111" s="14">
        <v>0.3</v>
      </c>
      <c r="Q111" s="14">
        <v>38.9146</v>
      </c>
      <c r="R111" s="14">
        <v>-123.7111</v>
      </c>
    </row>
    <row r="112" hidden="1">
      <c r="A112" s="14">
        <v>9418767.0</v>
      </c>
      <c r="B112" s="14" t="s">
        <v>133</v>
      </c>
      <c r="D112" s="14">
        <v>1977.0</v>
      </c>
      <c r="E112" s="14">
        <v>2020.0</v>
      </c>
      <c r="F112" s="14">
        <v>44.0</v>
      </c>
      <c r="G112" s="14">
        <v>0.9885</v>
      </c>
      <c r="H112" s="14">
        <v>4.91</v>
      </c>
      <c r="N112" s="14">
        <v>0.84</v>
      </c>
      <c r="O112" s="14">
        <v>1.61</v>
      </c>
      <c r="P112" s="14">
        <v>0.28</v>
      </c>
      <c r="Q112" s="14">
        <v>40.7663</v>
      </c>
      <c r="R112" s="14">
        <v>-124.2172</v>
      </c>
    </row>
    <row r="113" hidden="1">
      <c r="A113" s="14">
        <v>9419750.0</v>
      </c>
      <c r="B113" s="14" t="s">
        <v>134</v>
      </c>
      <c r="D113" s="14">
        <v>1933.0</v>
      </c>
      <c r="E113" s="14">
        <v>2020.0</v>
      </c>
      <c r="F113" s="14">
        <v>88.0</v>
      </c>
      <c r="G113" s="14">
        <v>0.9773</v>
      </c>
      <c r="H113" s="14">
        <v>-0.79</v>
      </c>
      <c r="N113" s="14">
        <v>0.28</v>
      </c>
      <c r="O113" s="14">
        <v>-0.26</v>
      </c>
      <c r="P113" s="14">
        <v>0.09</v>
      </c>
      <c r="Q113" s="14">
        <v>41.745</v>
      </c>
      <c r="R113" s="14">
        <v>-124.183</v>
      </c>
    </row>
    <row r="114" hidden="1">
      <c r="A114" s="14">
        <v>9431647.0</v>
      </c>
      <c r="B114" s="14" t="s">
        <v>135</v>
      </c>
      <c r="D114" s="14">
        <v>1977.0</v>
      </c>
      <c r="E114" s="14">
        <v>2020.0</v>
      </c>
      <c r="F114" s="14">
        <v>44.0</v>
      </c>
      <c r="G114" s="14">
        <v>0.8805</v>
      </c>
      <c r="H114" s="14">
        <v>-0.06</v>
      </c>
      <c r="N114" s="14">
        <v>1.02</v>
      </c>
      <c r="O114" s="14">
        <v>-0.02</v>
      </c>
      <c r="P114" s="14">
        <v>0.33</v>
      </c>
      <c r="Q114" s="14">
        <v>42.739</v>
      </c>
      <c r="R114" s="14">
        <v>-124.4983</v>
      </c>
    </row>
    <row r="115" hidden="1">
      <c r="A115" s="14">
        <v>9432780.0</v>
      </c>
      <c r="B115" s="14" t="s">
        <v>136</v>
      </c>
      <c r="D115" s="14">
        <v>1970.0</v>
      </c>
      <c r="E115" s="14">
        <v>2020.0</v>
      </c>
      <c r="F115" s="14">
        <v>51.0</v>
      </c>
      <c r="G115" s="14">
        <v>0.9901</v>
      </c>
      <c r="H115" s="14">
        <v>1.04</v>
      </c>
      <c r="N115" s="14">
        <v>0.68</v>
      </c>
      <c r="O115" s="14">
        <v>0.34</v>
      </c>
      <c r="P115" s="14">
        <v>0.22</v>
      </c>
      <c r="Q115" s="14">
        <v>43.345</v>
      </c>
      <c r="R115" s="14">
        <v>-124.322</v>
      </c>
    </row>
    <row r="116" hidden="1">
      <c r="A116" s="14">
        <v>9435380.0</v>
      </c>
      <c r="B116" s="14" t="s">
        <v>137</v>
      </c>
      <c r="D116" s="14">
        <v>1967.0</v>
      </c>
      <c r="E116" s="14">
        <v>2020.0</v>
      </c>
      <c r="F116" s="14">
        <v>54.0</v>
      </c>
      <c r="G116" s="14">
        <v>1.0</v>
      </c>
      <c r="H116" s="14">
        <v>1.75</v>
      </c>
      <c r="N116" s="14">
        <v>0.64</v>
      </c>
      <c r="O116" s="14">
        <v>0.57</v>
      </c>
      <c r="P116" s="14">
        <v>0.21</v>
      </c>
      <c r="Q116" s="14">
        <v>44.625</v>
      </c>
      <c r="R116" s="14">
        <v>-124.043</v>
      </c>
    </row>
    <row r="117" hidden="1">
      <c r="A117" s="14">
        <v>9437540.0</v>
      </c>
      <c r="B117" s="14" t="s">
        <v>138</v>
      </c>
      <c r="D117" s="14">
        <v>1970.0</v>
      </c>
      <c r="E117" s="14">
        <v>2020.0</v>
      </c>
      <c r="F117" s="14">
        <v>51.0</v>
      </c>
      <c r="G117" s="14">
        <v>0.5107</v>
      </c>
      <c r="H117" s="14">
        <v>2.51</v>
      </c>
      <c r="N117" s="14">
        <v>0.67</v>
      </c>
      <c r="O117" s="14">
        <v>0.82</v>
      </c>
      <c r="P117" s="14">
        <v>0.22</v>
      </c>
      <c r="Q117" s="14">
        <v>45.5545</v>
      </c>
      <c r="R117" s="14">
        <v>-123.9189</v>
      </c>
    </row>
    <row r="118" hidden="1">
      <c r="A118" s="14">
        <v>9439011.0</v>
      </c>
      <c r="B118" s="14" t="s">
        <v>139</v>
      </c>
      <c r="D118" s="14">
        <v>1983.0</v>
      </c>
      <c r="E118" s="14">
        <v>2014.0</v>
      </c>
      <c r="F118" s="14">
        <v>32.0</v>
      </c>
      <c r="G118" s="14">
        <v>0.2796</v>
      </c>
      <c r="H118" s="14">
        <v>-1.22</v>
      </c>
      <c r="N118" s="14">
        <v>1.81</v>
      </c>
      <c r="O118" s="14">
        <v>-0.4</v>
      </c>
      <c r="P118" s="14">
        <v>0.59</v>
      </c>
      <c r="Q118" s="14">
        <v>46.2017</v>
      </c>
      <c r="R118" s="14">
        <v>-123.945</v>
      </c>
    </row>
    <row r="119" hidden="1">
      <c r="A119" s="14">
        <v>9439040.0</v>
      </c>
      <c r="B119" s="14" t="s">
        <v>140</v>
      </c>
      <c r="D119" s="14">
        <v>1925.0</v>
      </c>
      <c r="E119" s="14">
        <v>2020.0</v>
      </c>
      <c r="F119" s="14">
        <v>96.0</v>
      </c>
      <c r="G119" s="14">
        <v>0.9878</v>
      </c>
      <c r="H119" s="14">
        <v>-0.16</v>
      </c>
      <c r="N119" s="14">
        <v>0.31</v>
      </c>
      <c r="O119" s="14">
        <v>-0.05</v>
      </c>
      <c r="P119" s="14">
        <v>0.1</v>
      </c>
      <c r="Q119" s="14">
        <v>46.2073</v>
      </c>
      <c r="R119" s="14">
        <v>-123.7683</v>
      </c>
    </row>
    <row r="120" hidden="1">
      <c r="A120" s="14">
        <v>9440910.0</v>
      </c>
      <c r="B120" s="14" t="s">
        <v>141</v>
      </c>
      <c r="D120" s="14">
        <v>1973.0</v>
      </c>
      <c r="E120" s="14">
        <v>2020.0</v>
      </c>
      <c r="F120" s="14">
        <v>48.0</v>
      </c>
      <c r="G120" s="14">
        <v>0.9635</v>
      </c>
      <c r="H120" s="14">
        <v>0.38</v>
      </c>
      <c r="N120" s="14">
        <v>0.78</v>
      </c>
      <c r="O120" s="14">
        <v>0.12</v>
      </c>
      <c r="P120" s="14">
        <v>0.26</v>
      </c>
      <c r="Q120" s="14">
        <v>46.7075</v>
      </c>
      <c r="R120" s="14">
        <v>-123.9669</v>
      </c>
    </row>
    <row r="121" hidden="1">
      <c r="A121" s="14">
        <v>9443090.0</v>
      </c>
      <c r="B121" s="14" t="s">
        <v>142</v>
      </c>
      <c r="D121" s="14">
        <v>1934.0</v>
      </c>
      <c r="E121" s="14">
        <v>2020.0</v>
      </c>
      <c r="F121" s="14">
        <v>87.0</v>
      </c>
      <c r="G121" s="14">
        <v>0.9788</v>
      </c>
      <c r="H121" s="14">
        <v>-1.74</v>
      </c>
      <c r="N121" s="14">
        <v>0.28</v>
      </c>
      <c r="O121" s="14">
        <v>-0.57</v>
      </c>
      <c r="P121" s="14">
        <v>0.09</v>
      </c>
      <c r="Q121" s="14">
        <v>48.3703</v>
      </c>
      <c r="R121" s="14">
        <v>-124.6019</v>
      </c>
    </row>
    <row r="122" hidden="1">
      <c r="A122" s="14">
        <v>9444090.0</v>
      </c>
      <c r="B122" s="14" t="s">
        <v>143</v>
      </c>
      <c r="D122" s="14">
        <v>1975.0</v>
      </c>
      <c r="E122" s="14">
        <v>2020.0</v>
      </c>
      <c r="F122" s="14">
        <v>46.0</v>
      </c>
      <c r="G122" s="14">
        <v>0.9982</v>
      </c>
      <c r="H122" s="14">
        <v>0.32</v>
      </c>
      <c r="N122" s="14">
        <v>0.77</v>
      </c>
      <c r="O122" s="14">
        <v>0.11</v>
      </c>
      <c r="P122" s="14">
        <v>0.25</v>
      </c>
      <c r="Q122" s="14">
        <v>48.125</v>
      </c>
      <c r="R122" s="14">
        <v>-123.44</v>
      </c>
    </row>
    <row r="123" hidden="1">
      <c r="A123" s="14">
        <v>9444900.0</v>
      </c>
      <c r="B123" s="14" t="s">
        <v>144</v>
      </c>
      <c r="D123" s="14">
        <v>1972.0</v>
      </c>
      <c r="E123" s="14">
        <v>2020.0</v>
      </c>
      <c r="F123" s="14">
        <v>49.0</v>
      </c>
      <c r="G123" s="14">
        <v>1.0</v>
      </c>
      <c r="H123" s="14">
        <v>1.81</v>
      </c>
      <c r="N123" s="14">
        <v>0.66</v>
      </c>
      <c r="O123" s="14">
        <v>0.59</v>
      </c>
      <c r="P123" s="14">
        <v>0.22</v>
      </c>
      <c r="Q123" s="14">
        <v>48.1129</v>
      </c>
      <c r="R123" s="14">
        <v>-122.7595</v>
      </c>
    </row>
    <row r="124" hidden="1">
      <c r="A124" s="14">
        <v>9447130.0</v>
      </c>
      <c r="B124" s="14" t="s">
        <v>145</v>
      </c>
      <c r="D124" s="14">
        <v>1899.0</v>
      </c>
      <c r="E124" s="14">
        <v>2020.0</v>
      </c>
      <c r="F124" s="14">
        <v>122.0</v>
      </c>
      <c r="G124" s="14">
        <v>1.0</v>
      </c>
      <c r="H124" s="14">
        <v>2.06</v>
      </c>
      <c r="N124" s="14">
        <v>0.14</v>
      </c>
      <c r="O124" s="14">
        <v>0.68</v>
      </c>
      <c r="P124" s="14">
        <v>0.05</v>
      </c>
      <c r="Q124" s="14">
        <v>47.6026</v>
      </c>
      <c r="R124" s="14">
        <v>-122.3393</v>
      </c>
    </row>
    <row r="125" hidden="1">
      <c r="A125" s="14">
        <v>9449424.0</v>
      </c>
      <c r="B125" s="14" t="s">
        <v>146</v>
      </c>
      <c r="D125" s="14">
        <v>1973.0</v>
      </c>
      <c r="E125" s="14">
        <v>2020.0</v>
      </c>
      <c r="F125" s="14">
        <v>48.0</v>
      </c>
      <c r="G125" s="14">
        <v>1.0</v>
      </c>
      <c r="H125" s="14">
        <v>0.32</v>
      </c>
      <c r="N125" s="14">
        <v>0.66</v>
      </c>
      <c r="O125" s="14">
        <v>0.11</v>
      </c>
      <c r="P125" s="14">
        <v>0.22</v>
      </c>
      <c r="Q125" s="14">
        <v>48.8633</v>
      </c>
      <c r="R125" s="14">
        <v>-122.758</v>
      </c>
    </row>
    <row r="126" hidden="1">
      <c r="A126" s="14">
        <v>9449880.0</v>
      </c>
      <c r="B126" s="14" t="s">
        <v>147</v>
      </c>
      <c r="D126" s="14">
        <v>1934.0</v>
      </c>
      <c r="E126" s="14">
        <v>2020.0</v>
      </c>
      <c r="F126" s="14">
        <v>87.0</v>
      </c>
      <c r="G126" s="14">
        <v>0.9885</v>
      </c>
      <c r="H126" s="14">
        <v>1.18</v>
      </c>
      <c r="N126" s="14">
        <v>0.25</v>
      </c>
      <c r="O126" s="14">
        <v>0.39</v>
      </c>
      <c r="P126" s="14">
        <v>0.08</v>
      </c>
      <c r="Q126" s="14">
        <v>48.5453</v>
      </c>
      <c r="R126" s="14">
        <v>-123.0129</v>
      </c>
    </row>
    <row r="127" hidden="1">
      <c r="A127" s="14">
        <v>9450460.0</v>
      </c>
      <c r="B127" s="14" t="s">
        <v>148</v>
      </c>
      <c r="D127" s="14">
        <v>1919.0</v>
      </c>
      <c r="E127" s="14">
        <v>2020.0</v>
      </c>
      <c r="F127" s="14">
        <v>102.0</v>
      </c>
      <c r="G127" s="14">
        <v>0.9894</v>
      </c>
      <c r="H127" s="14">
        <v>-0.39</v>
      </c>
      <c r="N127" s="14">
        <v>0.21</v>
      </c>
      <c r="O127" s="14">
        <v>-0.13</v>
      </c>
      <c r="P127" s="14">
        <v>0.07</v>
      </c>
      <c r="Q127" s="14">
        <v>55.3318</v>
      </c>
      <c r="R127" s="14">
        <v>-131.6262</v>
      </c>
    </row>
    <row r="128" hidden="1">
      <c r="A128" s="14">
        <v>9451600.0</v>
      </c>
      <c r="B128" s="14" t="s">
        <v>149</v>
      </c>
      <c r="D128" s="14">
        <v>1924.0</v>
      </c>
      <c r="E128" s="14">
        <v>2020.0</v>
      </c>
      <c r="F128" s="14">
        <v>97.0</v>
      </c>
      <c r="G128" s="14">
        <v>0.8784</v>
      </c>
      <c r="H128" s="14">
        <v>-2.48</v>
      </c>
      <c r="N128" s="14">
        <v>0.26</v>
      </c>
      <c r="O128" s="14">
        <v>-0.81</v>
      </c>
      <c r="P128" s="14">
        <v>0.09</v>
      </c>
      <c r="Q128" s="14">
        <v>57.0517</v>
      </c>
      <c r="R128" s="14">
        <v>-135.342</v>
      </c>
    </row>
    <row r="129" hidden="1">
      <c r="A129" s="14">
        <v>9452210.0</v>
      </c>
      <c r="B129" s="14" t="s">
        <v>150</v>
      </c>
      <c r="D129" s="14">
        <v>1936.0</v>
      </c>
      <c r="E129" s="14">
        <v>2020.0</v>
      </c>
      <c r="F129" s="14">
        <v>85.0</v>
      </c>
      <c r="G129" s="14">
        <v>0.9667</v>
      </c>
      <c r="H129" s="14">
        <v>-13.37</v>
      </c>
      <c r="N129" s="14">
        <v>0.33</v>
      </c>
      <c r="O129" s="14">
        <v>-4.38</v>
      </c>
      <c r="P129" s="14">
        <v>0.11</v>
      </c>
      <c r="Q129" s="14">
        <v>58.2983</v>
      </c>
      <c r="R129" s="14">
        <v>-134.412</v>
      </c>
    </row>
    <row r="130" hidden="1">
      <c r="A130" s="14">
        <v>9452400.0</v>
      </c>
      <c r="B130" s="14" t="s">
        <v>151</v>
      </c>
      <c r="D130" s="14">
        <v>1944.0</v>
      </c>
      <c r="E130" s="14">
        <v>2020.0</v>
      </c>
      <c r="F130" s="14">
        <v>77.0</v>
      </c>
      <c r="G130" s="14">
        <v>0.8297</v>
      </c>
      <c r="H130" s="14">
        <v>-17.98</v>
      </c>
      <c r="N130" s="14">
        <v>0.49</v>
      </c>
      <c r="O130" s="14">
        <v>-5.9</v>
      </c>
      <c r="P130" s="14">
        <v>0.16</v>
      </c>
      <c r="Q130" s="14">
        <v>59.45</v>
      </c>
      <c r="R130" s="14">
        <v>-135.327</v>
      </c>
    </row>
    <row r="131" hidden="1">
      <c r="A131" s="14">
        <v>9453220.0</v>
      </c>
      <c r="B131" s="14" t="s">
        <v>152</v>
      </c>
      <c r="D131" s="14">
        <v>1988.0</v>
      </c>
      <c r="E131" s="14">
        <v>2020.0</v>
      </c>
      <c r="F131" s="14">
        <v>33.0</v>
      </c>
      <c r="G131" s="14">
        <v>0.9733</v>
      </c>
      <c r="H131" s="14">
        <v>-15.36</v>
      </c>
      <c r="N131" s="14">
        <v>1.19</v>
      </c>
      <c r="O131" s="14">
        <v>-5.04</v>
      </c>
      <c r="P131" s="14">
        <v>0.39</v>
      </c>
      <c r="Q131" s="14">
        <v>59.5485</v>
      </c>
      <c r="R131" s="14">
        <v>-139.7334</v>
      </c>
    </row>
    <row r="132" hidden="1">
      <c r="A132" s="14">
        <v>9454050.0</v>
      </c>
      <c r="B132" s="14" t="s">
        <v>153</v>
      </c>
      <c r="D132" s="14">
        <v>1988.0</v>
      </c>
      <c r="E132" s="14">
        <v>2020.0</v>
      </c>
      <c r="F132" s="14">
        <v>33.0</v>
      </c>
      <c r="G132" s="14">
        <v>0.9588</v>
      </c>
      <c r="H132" s="14">
        <v>-0.72</v>
      </c>
      <c r="N132" s="14">
        <v>1.11</v>
      </c>
      <c r="O132" s="14">
        <v>-0.24</v>
      </c>
      <c r="P132" s="14">
        <v>0.37</v>
      </c>
      <c r="Q132" s="14">
        <v>60.5583</v>
      </c>
      <c r="R132" s="14">
        <v>-145.755</v>
      </c>
    </row>
    <row r="133" hidden="1">
      <c r="A133" s="14">
        <v>9454240.0</v>
      </c>
      <c r="B133" s="14" t="s">
        <v>154</v>
      </c>
      <c r="D133" s="14">
        <v>1988.0</v>
      </c>
      <c r="E133" s="14">
        <v>2020.0</v>
      </c>
      <c r="F133" s="14">
        <v>33.0</v>
      </c>
      <c r="G133" s="14">
        <v>0.9772</v>
      </c>
      <c r="H133" s="14">
        <v>-9.06</v>
      </c>
      <c r="N133" s="14">
        <v>1.2</v>
      </c>
      <c r="O133" s="14">
        <v>-2.97</v>
      </c>
      <c r="P133" s="14">
        <v>0.39</v>
      </c>
      <c r="Q133" s="14">
        <v>61.1242</v>
      </c>
      <c r="R133" s="14">
        <v>-146.3631</v>
      </c>
    </row>
    <row r="134" hidden="1">
      <c r="A134" s="14">
        <v>9455090.0</v>
      </c>
      <c r="B134" s="14" t="s">
        <v>155</v>
      </c>
      <c r="D134" s="14">
        <v>1964.0</v>
      </c>
      <c r="E134" s="14">
        <v>2020.0</v>
      </c>
      <c r="F134" s="14">
        <v>57.0</v>
      </c>
      <c r="G134" s="14">
        <v>0.8763</v>
      </c>
      <c r="H134" s="14">
        <v>-3.0</v>
      </c>
      <c r="N134" s="14">
        <v>0.61</v>
      </c>
      <c r="O134" s="14">
        <v>-0.98</v>
      </c>
      <c r="P134" s="14">
        <v>0.2</v>
      </c>
      <c r="Q134" s="14">
        <v>60.12</v>
      </c>
      <c r="R134" s="14">
        <v>-149.4267</v>
      </c>
    </row>
    <row r="135" hidden="1">
      <c r="A135" s="14">
        <v>9455500.0</v>
      </c>
      <c r="B135" s="14" t="s">
        <v>156</v>
      </c>
      <c r="D135" s="14">
        <v>1964.0</v>
      </c>
      <c r="E135" s="14">
        <v>2020.0</v>
      </c>
      <c r="F135" s="14">
        <v>57.0</v>
      </c>
      <c r="G135" s="14">
        <v>0.9632</v>
      </c>
      <c r="H135" s="14">
        <v>-9.94</v>
      </c>
      <c r="N135" s="14">
        <v>0.7</v>
      </c>
      <c r="O135" s="14">
        <v>-3.26</v>
      </c>
      <c r="P135" s="14">
        <v>0.23</v>
      </c>
      <c r="Q135" s="14">
        <v>59.4405</v>
      </c>
      <c r="R135" s="14">
        <v>-151.7199</v>
      </c>
    </row>
    <row r="136" hidden="1">
      <c r="A136" s="14">
        <v>9455760.0</v>
      </c>
      <c r="B136" s="14" t="s">
        <v>157</v>
      </c>
      <c r="D136" s="14">
        <v>1973.0</v>
      </c>
      <c r="E136" s="14">
        <v>2020.0</v>
      </c>
      <c r="F136" s="14">
        <v>48.0</v>
      </c>
      <c r="G136" s="14">
        <v>0.566</v>
      </c>
      <c r="H136" s="14">
        <v>-10.57</v>
      </c>
      <c r="N136" s="14">
        <v>0.95</v>
      </c>
      <c r="O136" s="14">
        <v>-3.47</v>
      </c>
      <c r="P136" s="14">
        <v>0.31</v>
      </c>
      <c r="Q136" s="14">
        <v>60.6833</v>
      </c>
      <c r="R136" s="14">
        <v>-151.398</v>
      </c>
    </row>
    <row r="137" hidden="1">
      <c r="A137" s="14">
        <v>9455920.0</v>
      </c>
      <c r="B137" s="14" t="s">
        <v>158</v>
      </c>
      <c r="D137" s="14">
        <v>1972.0</v>
      </c>
      <c r="E137" s="14">
        <v>2020.0</v>
      </c>
      <c r="F137" s="14">
        <v>49.0</v>
      </c>
      <c r="G137" s="14">
        <v>0.8793</v>
      </c>
      <c r="H137" s="14">
        <v>-1.48</v>
      </c>
      <c r="N137" s="14">
        <v>1.0</v>
      </c>
      <c r="O137" s="14">
        <v>-0.49</v>
      </c>
      <c r="P137" s="14">
        <v>0.33</v>
      </c>
      <c r="Q137" s="14">
        <v>61.2375</v>
      </c>
      <c r="R137" s="14">
        <v>-149.8904</v>
      </c>
    </row>
    <row r="138" hidden="1">
      <c r="A138" s="14">
        <v>9457292.0</v>
      </c>
      <c r="B138" s="14" t="s">
        <v>159</v>
      </c>
      <c r="D138" s="14">
        <v>1964.0</v>
      </c>
      <c r="E138" s="14">
        <v>2020.0</v>
      </c>
      <c r="F138" s="14">
        <v>57.0</v>
      </c>
      <c r="G138" s="14">
        <v>0.77</v>
      </c>
      <c r="H138" s="14">
        <v>-9.98</v>
      </c>
      <c r="N138" s="14">
        <v>0.78</v>
      </c>
      <c r="O138" s="14">
        <v>-3.27</v>
      </c>
      <c r="P138" s="14">
        <v>0.26</v>
      </c>
      <c r="Q138" s="14">
        <v>57.7303</v>
      </c>
      <c r="R138" s="14">
        <v>-152.5139</v>
      </c>
    </row>
    <row r="139" hidden="1">
      <c r="A139" s="14">
        <v>9459450.0</v>
      </c>
      <c r="B139" s="14" t="s">
        <v>160</v>
      </c>
      <c r="D139" s="14">
        <v>1972.0</v>
      </c>
      <c r="E139" s="14">
        <v>2020.0</v>
      </c>
      <c r="F139" s="14">
        <v>49.0</v>
      </c>
      <c r="G139" s="14">
        <v>0.9913</v>
      </c>
      <c r="H139" s="14">
        <v>1.25</v>
      </c>
      <c r="N139" s="14">
        <v>0.84</v>
      </c>
      <c r="O139" s="14">
        <v>0.41</v>
      </c>
      <c r="P139" s="14">
        <v>0.28</v>
      </c>
      <c r="Q139" s="14">
        <v>55.3367</v>
      </c>
      <c r="R139" s="14">
        <v>-160.502</v>
      </c>
    </row>
    <row r="140" hidden="1">
      <c r="A140" s="14">
        <v>9461380.0</v>
      </c>
      <c r="B140" s="14" t="s">
        <v>161</v>
      </c>
      <c r="D140" s="14">
        <v>1957.0</v>
      </c>
      <c r="E140" s="14">
        <v>2020.0</v>
      </c>
      <c r="F140" s="14">
        <v>64.0</v>
      </c>
      <c r="G140" s="14">
        <v>0.9303</v>
      </c>
      <c r="H140" s="14">
        <v>-2.5</v>
      </c>
      <c r="N140" s="14">
        <v>0.37</v>
      </c>
      <c r="O140" s="14">
        <v>-0.82</v>
      </c>
      <c r="P140" s="14">
        <v>0.12</v>
      </c>
      <c r="Q140" s="14">
        <v>51.8633</v>
      </c>
      <c r="R140" s="14">
        <v>-176.632</v>
      </c>
    </row>
    <row r="141" hidden="1">
      <c r="A141" s="14">
        <v>9462620.0</v>
      </c>
      <c r="B141" s="14" t="s">
        <v>162</v>
      </c>
      <c r="D141" s="14">
        <v>1957.0</v>
      </c>
      <c r="E141" s="14">
        <v>2020.0</v>
      </c>
      <c r="F141" s="14">
        <v>64.0</v>
      </c>
      <c r="G141" s="14">
        <v>0.8716</v>
      </c>
      <c r="H141" s="14">
        <v>-4.57</v>
      </c>
      <c r="N141" s="14">
        <v>0.49</v>
      </c>
      <c r="O141" s="14">
        <v>-1.5</v>
      </c>
      <c r="P141" s="14">
        <v>0.16</v>
      </c>
      <c r="Q141" s="14">
        <v>53.8792</v>
      </c>
      <c r="R141" s="14">
        <v>-166.5403</v>
      </c>
    </row>
    <row r="142" hidden="1">
      <c r="A142" s="14">
        <v>9463502.0</v>
      </c>
      <c r="B142" s="14" t="s">
        <v>163</v>
      </c>
      <c r="D142" s="14">
        <v>1984.0</v>
      </c>
      <c r="E142" s="14">
        <v>2017.0</v>
      </c>
      <c r="F142" s="14">
        <v>34.0</v>
      </c>
      <c r="G142" s="14">
        <v>0.4402</v>
      </c>
      <c r="H142" s="14">
        <v>3.15</v>
      </c>
      <c r="N142" s="14">
        <v>1.94</v>
      </c>
      <c r="O142" s="14">
        <v>1.03</v>
      </c>
      <c r="P142" s="14">
        <v>0.64</v>
      </c>
      <c r="Q142" s="14">
        <v>55.99</v>
      </c>
      <c r="R142" s="14">
        <v>-160.562</v>
      </c>
    </row>
    <row r="143" hidden="1">
      <c r="A143" s="14">
        <v>9468756.0</v>
      </c>
      <c r="B143" s="14" t="s">
        <v>164</v>
      </c>
      <c r="D143" s="14">
        <v>1992.0</v>
      </c>
      <c r="E143" s="14">
        <v>2020.0</v>
      </c>
      <c r="F143" s="14">
        <v>29.0</v>
      </c>
      <c r="G143" s="14">
        <v>0.8614</v>
      </c>
      <c r="H143" s="14">
        <v>3.89</v>
      </c>
      <c r="N143" s="14">
        <v>2.7</v>
      </c>
      <c r="O143" s="14">
        <v>1.27</v>
      </c>
      <c r="P143" s="14">
        <v>0.88</v>
      </c>
      <c r="Q143" s="14">
        <v>64.4946</v>
      </c>
      <c r="R143" s="14">
        <v>-165.4396</v>
      </c>
    </row>
    <row r="144" hidden="1">
      <c r="A144" s="14">
        <v>9497645.0</v>
      </c>
      <c r="B144" s="14" t="s">
        <v>165</v>
      </c>
      <c r="D144" s="14">
        <v>1988.0</v>
      </c>
      <c r="E144" s="14">
        <v>2020.0</v>
      </c>
      <c r="F144" s="14">
        <v>33.0</v>
      </c>
      <c r="G144" s="14">
        <v>0.961</v>
      </c>
      <c r="H144" s="14">
        <v>3.23</v>
      </c>
      <c r="N144" s="14">
        <v>1.51</v>
      </c>
      <c r="O144" s="14">
        <v>1.06</v>
      </c>
      <c r="P144" s="14">
        <v>0.5</v>
      </c>
      <c r="Q144" s="14">
        <v>70.4114</v>
      </c>
      <c r="R144" s="14">
        <v>-148.5318</v>
      </c>
    </row>
    <row r="145" hidden="1">
      <c r="A145" s="14">
        <v>9751401.0</v>
      </c>
      <c r="B145" s="14" t="s">
        <v>166</v>
      </c>
      <c r="D145" s="14">
        <v>1977.0</v>
      </c>
      <c r="E145" s="14">
        <v>2020.0</v>
      </c>
      <c r="F145" s="14">
        <v>44.0</v>
      </c>
      <c r="G145" s="14">
        <v>0.8764</v>
      </c>
      <c r="H145" s="14">
        <v>2.59</v>
      </c>
      <c r="N145" s="14">
        <v>0.64</v>
      </c>
      <c r="O145" s="14">
        <v>0.85</v>
      </c>
      <c r="P145" s="14">
        <v>0.21</v>
      </c>
      <c r="Q145" s="14">
        <v>17.6947</v>
      </c>
      <c r="R145" s="14">
        <v>-64.7538</v>
      </c>
    </row>
    <row r="146" hidden="1">
      <c r="A146" s="14">
        <v>9751639.0</v>
      </c>
      <c r="B146" s="14" t="s">
        <v>167</v>
      </c>
      <c r="D146" s="14">
        <v>1975.0</v>
      </c>
      <c r="E146" s="14">
        <v>2020.0</v>
      </c>
      <c r="F146" s="14">
        <v>46.0</v>
      </c>
      <c r="G146" s="14">
        <v>0.9038</v>
      </c>
      <c r="H146" s="14">
        <v>2.13</v>
      </c>
      <c r="N146" s="14">
        <v>0.58</v>
      </c>
      <c r="O146" s="14">
        <v>0.7</v>
      </c>
      <c r="P146" s="14">
        <v>0.19</v>
      </c>
      <c r="Q146" s="14">
        <v>18.3358</v>
      </c>
      <c r="R146" s="14">
        <v>-64.92</v>
      </c>
    </row>
    <row r="147" hidden="1">
      <c r="A147" s="14">
        <v>9755371.0</v>
      </c>
      <c r="B147" s="14" t="s">
        <v>168</v>
      </c>
      <c r="D147" s="14">
        <v>1962.0</v>
      </c>
      <c r="E147" s="14">
        <v>2020.0</v>
      </c>
      <c r="F147" s="14">
        <v>59.0</v>
      </c>
      <c r="G147" s="14">
        <v>0.9291</v>
      </c>
      <c r="H147" s="14">
        <v>2.09</v>
      </c>
      <c r="N147" s="14">
        <v>0.37</v>
      </c>
      <c r="O147" s="14">
        <v>0.69</v>
      </c>
      <c r="P147" s="14">
        <v>0.12</v>
      </c>
      <c r="Q147" s="14">
        <v>18.4592</v>
      </c>
      <c r="R147" s="14">
        <v>-66.1164</v>
      </c>
    </row>
    <row r="148" hidden="1">
      <c r="A148" s="14">
        <v>9759110.0</v>
      </c>
      <c r="B148" s="14" t="s">
        <v>169</v>
      </c>
      <c r="D148" s="14">
        <v>1955.0</v>
      </c>
      <c r="E148" s="14">
        <v>2020.0</v>
      </c>
      <c r="F148" s="14">
        <v>66.0</v>
      </c>
      <c r="G148" s="14">
        <v>0.9621</v>
      </c>
      <c r="H148" s="14">
        <v>1.9</v>
      </c>
      <c r="N148" s="14">
        <v>0.3</v>
      </c>
      <c r="O148" s="14">
        <v>0.62</v>
      </c>
      <c r="P148" s="14">
        <v>0.1</v>
      </c>
      <c r="Q148" s="14">
        <v>17.9701</v>
      </c>
      <c r="R148" s="14">
        <v>-67.0464</v>
      </c>
    </row>
    <row r="149">
      <c r="A149" s="20">
        <v>8770570.0</v>
      </c>
      <c r="B149" s="20" t="s">
        <v>33</v>
      </c>
      <c r="C149" s="20"/>
      <c r="D149" s="21">
        <v>1958.0</v>
      </c>
      <c r="E149" s="21">
        <v>2020.0</v>
      </c>
      <c r="F149" s="21">
        <v>63.0</v>
      </c>
      <c r="G149" s="21">
        <v>0.8753</v>
      </c>
      <c r="H149" s="21">
        <v>6.16</v>
      </c>
      <c r="I149" s="22">
        <v>-3.85</v>
      </c>
      <c r="J149" s="23">
        <f t="shared" ref="J149:J152" si="10">H149-I149</f>
        <v>10.01</v>
      </c>
      <c r="K149" s="18">
        <v>54500.0</v>
      </c>
      <c r="L149" s="18">
        <v>54280.0</v>
      </c>
      <c r="M149" s="7">
        <f>(L149-K149)/K149</f>
        <v>-0.004036697248</v>
      </c>
      <c r="N149" s="24">
        <v>0.74</v>
      </c>
      <c r="O149" s="24">
        <v>2.02</v>
      </c>
      <c r="P149" s="24">
        <v>0.24</v>
      </c>
      <c r="Q149" s="24">
        <v>29.7284</v>
      </c>
      <c r="R149" s="24">
        <v>-93.8701</v>
      </c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25">
        <v>8771450.0</v>
      </c>
      <c r="B150" s="26" t="s">
        <v>170</v>
      </c>
      <c r="C150" s="26"/>
      <c r="D150" s="27">
        <v>1904.0</v>
      </c>
      <c r="E150" s="27">
        <v>2020.0</v>
      </c>
      <c r="F150" s="27">
        <v>117.0</v>
      </c>
      <c r="G150" s="27">
        <v>0.9986</v>
      </c>
      <c r="H150" s="27">
        <v>6.59</v>
      </c>
      <c r="I150" s="28">
        <v>-4.72</v>
      </c>
      <c r="J150" s="29">
        <f t="shared" si="10"/>
        <v>11.31</v>
      </c>
      <c r="K150" s="30"/>
      <c r="L150" s="30"/>
      <c r="M150" s="19"/>
      <c r="N150" s="31">
        <v>0.22</v>
      </c>
      <c r="O150" s="31">
        <v>2.16</v>
      </c>
      <c r="P150" s="31">
        <v>0.07</v>
      </c>
      <c r="Q150" s="31">
        <v>29.31</v>
      </c>
      <c r="R150" s="31">
        <v>-94.7933</v>
      </c>
    </row>
    <row r="151">
      <c r="A151" s="20">
        <v>8771510.0</v>
      </c>
      <c r="B151" s="20" t="s">
        <v>34</v>
      </c>
      <c r="C151" s="20"/>
      <c r="D151" s="21">
        <v>1957.0</v>
      </c>
      <c r="E151" s="21">
        <v>2011.0</v>
      </c>
      <c r="F151" s="21">
        <v>55.0</v>
      </c>
      <c r="G151" s="21">
        <v>0.911</v>
      </c>
      <c r="H151" s="21">
        <v>6.62</v>
      </c>
      <c r="I151" s="22">
        <v>-4.94</v>
      </c>
      <c r="J151" s="23">
        <f t="shared" si="10"/>
        <v>11.56</v>
      </c>
      <c r="K151" s="18">
        <v>47793.0</v>
      </c>
      <c r="L151" s="18">
        <v>50446.0</v>
      </c>
      <c r="M151" s="7">
        <f>(L151-K151)/K151</f>
        <v>0.05551022116</v>
      </c>
      <c r="N151" s="24">
        <v>0.69</v>
      </c>
      <c r="O151" s="24">
        <v>2.17</v>
      </c>
      <c r="P151" s="24">
        <v>0.23</v>
      </c>
      <c r="Q151" s="24">
        <v>29.2853</v>
      </c>
      <c r="R151" s="24">
        <v>-94.7894</v>
      </c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25">
        <v>8772440.0</v>
      </c>
      <c r="B152" s="26" t="s">
        <v>171</v>
      </c>
      <c r="C152" s="26"/>
      <c r="D152" s="27">
        <v>1954.0</v>
      </c>
      <c r="E152" s="27">
        <v>2008.0</v>
      </c>
      <c r="F152" s="27">
        <v>37.0</v>
      </c>
      <c r="G152" s="27">
        <v>0.9984</v>
      </c>
      <c r="H152" s="27">
        <v>4.43</v>
      </c>
      <c r="I152" s="28">
        <v>-3.65</v>
      </c>
      <c r="J152" s="29">
        <f t="shared" si="10"/>
        <v>8.08</v>
      </c>
      <c r="K152" s="30"/>
      <c r="L152" s="30"/>
      <c r="M152" s="19"/>
      <c r="N152" s="31">
        <v>1.05</v>
      </c>
      <c r="O152" s="31">
        <v>1.45</v>
      </c>
      <c r="P152" s="31">
        <v>0.34</v>
      </c>
      <c r="Q152" s="31">
        <v>28.9483</v>
      </c>
      <c r="R152" s="31">
        <v>-95.3083</v>
      </c>
    </row>
    <row r="153">
      <c r="A153" s="25">
        <v>8772447.0</v>
      </c>
      <c r="B153" s="26" t="s">
        <v>171</v>
      </c>
      <c r="C153" s="26"/>
      <c r="D153" s="27">
        <v>1954.0</v>
      </c>
      <c r="E153" s="27">
        <v>2020.0</v>
      </c>
      <c r="F153" s="27">
        <v>49.0</v>
      </c>
      <c r="G153" s="27">
        <v>1.0</v>
      </c>
      <c r="H153" s="27">
        <v>4.21</v>
      </c>
      <c r="I153" s="27"/>
      <c r="J153" s="32"/>
      <c r="K153" s="30"/>
      <c r="L153" s="30"/>
      <c r="M153" s="19"/>
      <c r="N153" s="31">
        <v>0.72</v>
      </c>
      <c r="O153" s="31">
        <v>1.38</v>
      </c>
      <c r="P153" s="31">
        <v>0.23</v>
      </c>
      <c r="Q153" s="31">
        <v>28.9433</v>
      </c>
      <c r="R153" s="31">
        <v>-95.3025</v>
      </c>
    </row>
    <row r="154">
      <c r="A154" s="20">
        <v>8774770.0</v>
      </c>
      <c r="B154" s="20" t="s">
        <v>35</v>
      </c>
      <c r="C154" s="20"/>
      <c r="D154" s="21">
        <v>1937.0</v>
      </c>
      <c r="E154" s="21">
        <v>2020.0</v>
      </c>
      <c r="F154" s="21">
        <v>84.0</v>
      </c>
      <c r="G154" s="21">
        <v>0.7773</v>
      </c>
      <c r="H154" s="21">
        <v>5.86</v>
      </c>
      <c r="I154" s="22">
        <v>-3.65</v>
      </c>
      <c r="J154" s="23">
        <f>H154-I154</f>
        <v>9.51</v>
      </c>
      <c r="K154" s="18">
        <v>10038.0</v>
      </c>
      <c r="L154" s="18">
        <v>10604.0</v>
      </c>
      <c r="M154" s="7">
        <f>(L154-K154)/K154</f>
        <v>0.05638573421</v>
      </c>
      <c r="N154" s="24">
        <v>0.48</v>
      </c>
      <c r="O154" s="24">
        <v>1.92</v>
      </c>
      <c r="P154" s="24">
        <v>0.16</v>
      </c>
      <c r="Q154" s="24">
        <v>28.0217</v>
      </c>
      <c r="R154" s="24">
        <v>-97.0467</v>
      </c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25">
        <v>8775870.0</v>
      </c>
      <c r="B155" s="26" t="s">
        <v>172</v>
      </c>
      <c r="C155" s="26"/>
      <c r="D155" s="27">
        <v>1983.0</v>
      </c>
      <c r="E155" s="27">
        <v>2020.0</v>
      </c>
      <c r="F155" s="27">
        <v>38.0</v>
      </c>
      <c r="G155" s="27">
        <v>0.9685</v>
      </c>
      <c r="H155" s="27">
        <v>5.44</v>
      </c>
      <c r="I155" s="27"/>
      <c r="J155" s="32"/>
      <c r="K155" s="30"/>
      <c r="L155" s="30"/>
      <c r="M155" s="19"/>
      <c r="N155" s="31">
        <v>1.04</v>
      </c>
      <c r="O155" s="31">
        <v>1.78</v>
      </c>
      <c r="P155" s="31">
        <v>0.34</v>
      </c>
      <c r="Q155" s="31">
        <v>27.58</v>
      </c>
      <c r="R155" s="31">
        <v>-97.2167</v>
      </c>
    </row>
    <row r="156">
      <c r="A156" s="25">
        <v>8778490.0</v>
      </c>
      <c r="B156" s="26" t="s">
        <v>173</v>
      </c>
      <c r="C156" s="26"/>
      <c r="D156" s="27">
        <v>1963.0</v>
      </c>
      <c r="E156" s="27">
        <v>2020.0</v>
      </c>
      <c r="F156" s="27">
        <v>58.0</v>
      </c>
      <c r="G156" s="27">
        <v>0.8973</v>
      </c>
      <c r="H156" s="27">
        <v>3.54</v>
      </c>
      <c r="I156" s="27"/>
      <c r="J156" s="32"/>
      <c r="K156" s="30"/>
      <c r="L156" s="30"/>
      <c r="M156" s="19"/>
      <c r="N156" s="31">
        <v>0.7</v>
      </c>
      <c r="O156" s="31">
        <v>1.16</v>
      </c>
      <c r="P156" s="31">
        <v>0.23</v>
      </c>
      <c r="Q156" s="31">
        <v>26.5576</v>
      </c>
      <c r="R156" s="31">
        <v>-97.4257</v>
      </c>
    </row>
    <row r="157">
      <c r="A157" s="25">
        <v>8779748.0</v>
      </c>
      <c r="B157" s="26" t="s">
        <v>174</v>
      </c>
      <c r="C157" s="26"/>
      <c r="D157" s="27">
        <v>1958.0</v>
      </c>
      <c r="E157" s="27">
        <v>2020.0</v>
      </c>
      <c r="F157" s="27">
        <v>63.0</v>
      </c>
      <c r="G157" s="27">
        <v>0.53</v>
      </c>
      <c r="H157" s="27">
        <v>4.27</v>
      </c>
      <c r="I157" s="27"/>
      <c r="J157" s="32"/>
      <c r="K157" s="30"/>
      <c r="L157" s="30"/>
      <c r="M157" s="19"/>
      <c r="N157" s="31">
        <v>0.58</v>
      </c>
      <c r="O157" s="31">
        <v>1.4</v>
      </c>
      <c r="P157" s="31">
        <v>0.19</v>
      </c>
      <c r="Q157" s="31">
        <v>26.0731</v>
      </c>
      <c r="R157" s="31">
        <v>-97.1675</v>
      </c>
    </row>
    <row r="158">
      <c r="A158" s="25">
        <v>8779750.0</v>
      </c>
      <c r="B158" s="26" t="s">
        <v>175</v>
      </c>
      <c r="C158" s="26"/>
      <c r="D158" s="27">
        <v>1958.0</v>
      </c>
      <c r="E158" s="27">
        <v>2006.0</v>
      </c>
      <c r="F158" s="27">
        <v>49.0</v>
      </c>
      <c r="G158" s="27">
        <v>0.8486</v>
      </c>
      <c r="H158" s="27">
        <v>3.48</v>
      </c>
      <c r="I158" s="27"/>
      <c r="J158" s="32"/>
      <c r="K158" s="30"/>
      <c r="L158" s="30"/>
      <c r="M158" s="19"/>
      <c r="N158" s="31">
        <v>0.75</v>
      </c>
      <c r="O158" s="31">
        <v>1.14</v>
      </c>
      <c r="P158" s="31">
        <v>0.25</v>
      </c>
      <c r="Q158" s="31">
        <v>26.0683</v>
      </c>
      <c r="R158" s="31">
        <v>-97.1567</v>
      </c>
    </row>
    <row r="159">
      <c r="A159" s="20">
        <v>8779770.0</v>
      </c>
      <c r="B159" s="20" t="s">
        <v>36</v>
      </c>
      <c r="C159" s="20"/>
      <c r="D159" s="21">
        <v>1944.0</v>
      </c>
      <c r="E159" s="21">
        <v>2020.0</v>
      </c>
      <c r="F159" s="21">
        <v>77.0</v>
      </c>
      <c r="G159" s="21">
        <v>0.9642</v>
      </c>
      <c r="H159" s="21">
        <v>4.18</v>
      </c>
      <c r="I159" s="22">
        <v>-2.16</v>
      </c>
      <c r="J159" s="23">
        <f>H159-I159</f>
        <v>6.34</v>
      </c>
      <c r="K159" s="18">
        <v>6363.0</v>
      </c>
      <c r="L159" s="18">
        <v>6256.0</v>
      </c>
      <c r="M159" s="7">
        <f>(L159-K159)/K159</f>
        <v>-0.01681596731</v>
      </c>
      <c r="N159" s="24">
        <v>0.33</v>
      </c>
      <c r="O159" s="24">
        <v>1.37</v>
      </c>
      <c r="P159" s="24">
        <v>0.11</v>
      </c>
      <c r="Q159" s="24">
        <v>26.0612</v>
      </c>
      <c r="R159" s="24">
        <v>-97.2155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</sheetData>
  <autoFilter ref="$A$1:$R$159">
    <filterColumn colId="1">
      <filters>
        <filter val="Port Isabel, TX"/>
        <filter val="&quot;Charleston, SC&quot;"/>
        <filter val="&quot;Duck, NC&quot;"/>
        <filter val="&quot;Key West, FL&quot;"/>
        <filter val="&quot;Fort Pulaski, GA&quot;"/>
        <filter val="Rockport, TX"/>
        <filter val="&quot;Miami Beach, FL&quot;"/>
        <filter val="Corpus Christi, TX"/>
        <filter val="&quot;Oregon Inlet Marina, NC&quot;"/>
        <filter val="&quot;Pensacola, FL&quot;"/>
        <filter val="&quot;Kiptopeke, VA&quot;"/>
        <filter val="&quot;Beaufort, NC&quot;"/>
        <filter val="&quot;Fort Myers, FL&quot;"/>
        <filter val="Freeport, TX"/>
        <filter val="&quot;Gloucester Point, VA&quot;"/>
        <filter val="&quot;St. Petersburg, FL&quot;"/>
        <filter val="&quot;Portsmouth, VA&quot;"/>
        <filter val="&quot;Vaca Key, FL&quot;"/>
        <filter val="&quot;Fernandina Beach, FL&quot;"/>
        <filter val="&quot;Lewisetta, VA&quot;"/>
        <filter val="&quot;Cedar Key, FL&quot;"/>
        <filter val="&quot;Dauphin Island, AL&quot;"/>
        <filter val="Galveston Pier 21, TX"/>
        <filter val="&quot;Naples, FL&quot;"/>
        <filter val="&quot;Mayport, FL&quot;"/>
        <filter val="&quot;Colonial Beach, VA&quot;"/>
        <filter val="&quot;Lake Worth Pier, FL&quot;"/>
        <filter val="&quot;Springmaid Pier, SC&quot;"/>
        <filter val="&quot;Wilmington, NC&quot;"/>
        <filter val="&quot;Mobile State Docks, AL&quot;"/>
        <filter val="&quot;Wachapreague, VA&quot;"/>
        <filter val="Sabine Pass, TX"/>
        <filter val="&quot;Panama City Beach, FL&quot;"/>
        <filter val="Padre Island, TX"/>
        <filter val="&quot;Sewells Point, VA&quot;"/>
        <filter val="&quot;Southport, NC&quot;"/>
        <filter val="&quot;Yorktown, VA&quot;"/>
        <filter val="Galveston Pleasure Pier, TX"/>
        <filter val="South Padre Island, TX"/>
        <filter val="&quot;Panama City, FL&quot;"/>
        <filter val="&quot;Virginia Key, FL&quot;"/>
        <filter val="&quot;Bay Waveland, MS&quot;"/>
        <filter val="&quot;Daytona Beach, FL&quot;"/>
        <filter val="&quot;Apalachicola, FL&quot;"/>
        <filter val="Port Mansfield, TX"/>
        <filter val="&quot;Clearwater Beach, FL&quot;"/>
      </filters>
    </filterColumn>
  </autoFilter>
  <drawing r:id="rId1"/>
</worksheet>
</file>