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risa\Desktop\"/>
    </mc:Choice>
  </mc:AlternateContent>
  <xr:revisionPtr revIDLastSave="0" documentId="8_{8F92DBD3-0181-4E0A-BBBE-9CA0AB1A60B7}" xr6:coauthVersionLast="47" xr6:coauthVersionMax="47" xr10:uidLastSave="{00000000-0000-0000-0000-000000000000}"/>
  <bookViews>
    <workbookView xWindow="11424" yWindow="0" windowWidth="11712" windowHeight="12336" firstSheet="1" activeTab="2" xr2:uid="{00000000-000D-0000-FFFF-FFFF00000000}"/>
  </bookViews>
  <sheets>
    <sheet name="PivotTable1" sheetId="5" r:id="rId1"/>
    <sheet name="PivotTable1 (2)" sheetId="7" r:id="rId2"/>
    <sheet name="PivotTable1 (3)" sheetId="8" r:id="rId3"/>
    <sheet name="PivotTable2" sheetId="6" r:id="rId4"/>
    <sheet name="Montgomery_Fleet_Equipment_Inve" sheetId="1" r:id="rId5"/>
  </sheets>
  <definedNames>
    <definedName name="_xlnm._FilterDatabase" localSheetId="4" hidden="1">Montgomery_Fleet_Equipment_Inve!$A$1:$C$50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<sst xmlns="http://schemas.openxmlformats.org/spreadsheetml/2006/main" count="239" uniqueCount="38">
  <si>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</si>
  <si>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</si>
  <si>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</si>
  <si>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</si>
  <si>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</si>
  <si>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</si>
  <si>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</si>
  <si>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</si>
  <si>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</si>
  <si>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</si>
  <si>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</si>
  <si>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</si>
  <si>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</si>
  <si>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</si>
  <si>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</si>
  <si>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</si>
  <si>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</si>
  <si>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</si>
  <si>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</si>
  <si>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</si>
  <si>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</si>
  <si>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</si>
  <si>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</si>
  <si>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</si>
  <si>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</si>
  <si>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</si>
  <si>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</si>
  <si>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</si>
  <si>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</si>
  <si>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Average</t>
  </si>
  <si>
    <t>MIN</t>
  </si>
  <si>
    <t>MAX</t>
  </si>
  <si>
    <t>Count</t>
  </si>
  <si>
    <t>Sum</t>
  </si>
  <si>
    <t>Row Labels</t>
  </si>
  <si>
    <t>Grand Total</t>
  </si>
  <si>
    <t>Sum of Equipment Count</t>
  </si>
  <si>
    <t>Count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</si>
</sst>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3" fillId="35" borderId="0" xfId="0" applyFont="1" applyFill="1"/>
    <xf numFmtId="0" fontId="16" fillId="35" borderId="0" xfId="0" applyFont="1" applyFill="1"/>
    <xf numFmtId="0" fontId="16" fillId="35" borderId="11" xfId="0" applyFont="1" applyFill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sa" refreshedDate="45428.203278009256" createdVersion="8" refreshedVersion="8" minRefreshableVersion="3" recordCount="49" xr:uid="{BBCB47F1-5C5A-4A60-A106-A0965C822758}">
  <cacheSource type="worksheet">
    <worksheetSource name="Table1"/>
  </cacheSource>
  <cacheFields count="3">
    <cacheField name="Department" numFmtId="0">
      <sharedItems count="12">
        <s v="Transportation"/>
        <s v="Permitting Services"/>
        <s v="Sheriffs Office"/>
        <s v="Liquor Control"/>
        <s v="Housing and Community Affairs"/>
        <s v="Recreation"/>
        <s v="Technology Services"/>
        <s v="Libraries"/>
        <s v="Human Rights"/>
        <s v="State Attorneys Office"/>
        <s v="Office Of Homeland Security"/>
        <s v="Public Information Office"/>
      </sharedItems>
    </cacheField>
    <cacheField name="Equipment Class" numFmtId="0">
      <sharedItems count="14">
        <s v="Transit Bus"/>
        <s v="Off Road Vehicle Equipment"/>
        <s v="Heavy Duty"/>
        <s v="Medium Duty"/>
        <s v="Pick Up Trucks"/>
        <s v="SUV"/>
        <s v="Sedan"/>
        <s v="Public Safety Sedan"/>
        <s v="Van"/>
        <s v="Public Safety SUV"/>
        <s v="CUV"/>
        <s v="Public Safety Van"/>
        <s v="Public Safety CUV"/>
        <s v="Public Safety Pick Up Truck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379"/>
  </r>
  <r>
    <x v="0"/>
    <x v="1"/>
    <n v="276"/>
  </r>
  <r>
    <x v="0"/>
    <x v="2"/>
    <n v="248"/>
  </r>
  <r>
    <x v="0"/>
    <x v="3"/>
    <n v="98"/>
  </r>
  <r>
    <x v="0"/>
    <x v="4"/>
    <n v="93"/>
  </r>
  <r>
    <x v="0"/>
    <x v="5"/>
    <n v="53"/>
  </r>
  <r>
    <x v="1"/>
    <x v="6"/>
    <n v="48"/>
  </r>
  <r>
    <x v="2"/>
    <x v="7"/>
    <n v="46"/>
  </r>
  <r>
    <x v="3"/>
    <x v="2"/>
    <n v="42"/>
  </r>
  <r>
    <x v="0"/>
    <x v="6"/>
    <n v="37"/>
  </r>
  <r>
    <x v="0"/>
    <x v="8"/>
    <n v="32"/>
  </r>
  <r>
    <x v="1"/>
    <x v="5"/>
    <n v="27"/>
  </r>
  <r>
    <x v="1"/>
    <x v="4"/>
    <n v="24"/>
  </r>
  <r>
    <x v="4"/>
    <x v="6"/>
    <n v="23"/>
  </r>
  <r>
    <x v="4"/>
    <x v="4"/>
    <n v="21"/>
  </r>
  <r>
    <x v="2"/>
    <x v="9"/>
    <n v="20"/>
  </r>
  <r>
    <x v="5"/>
    <x v="8"/>
    <n v="15"/>
  </r>
  <r>
    <x v="3"/>
    <x v="6"/>
    <n v="11"/>
  </r>
  <r>
    <x v="6"/>
    <x v="8"/>
    <n v="11"/>
  </r>
  <r>
    <x v="1"/>
    <x v="10"/>
    <n v="9"/>
  </r>
  <r>
    <x v="2"/>
    <x v="11"/>
    <n v="8"/>
  </r>
  <r>
    <x v="5"/>
    <x v="1"/>
    <n v="7"/>
  </r>
  <r>
    <x v="5"/>
    <x v="6"/>
    <n v="6"/>
  </r>
  <r>
    <x v="5"/>
    <x v="4"/>
    <n v="5"/>
  </r>
  <r>
    <x v="0"/>
    <x v="10"/>
    <n v="5"/>
  </r>
  <r>
    <x v="2"/>
    <x v="12"/>
    <n v="4"/>
  </r>
  <r>
    <x v="7"/>
    <x v="4"/>
    <n v="3"/>
  </r>
  <r>
    <x v="2"/>
    <x v="4"/>
    <n v="3"/>
  </r>
  <r>
    <x v="6"/>
    <x v="5"/>
    <n v="3"/>
  </r>
  <r>
    <x v="8"/>
    <x v="6"/>
    <n v="2"/>
  </r>
  <r>
    <x v="7"/>
    <x v="8"/>
    <n v="2"/>
  </r>
  <r>
    <x v="3"/>
    <x v="8"/>
    <n v="2"/>
  </r>
  <r>
    <x v="5"/>
    <x v="5"/>
    <n v="2"/>
  </r>
  <r>
    <x v="9"/>
    <x v="6"/>
    <n v="2"/>
  </r>
  <r>
    <x v="4"/>
    <x v="5"/>
    <n v="1"/>
  </r>
  <r>
    <x v="7"/>
    <x v="3"/>
    <n v="1"/>
  </r>
  <r>
    <x v="3"/>
    <x v="5"/>
    <n v="1"/>
  </r>
  <r>
    <x v="10"/>
    <x v="5"/>
    <n v="1"/>
  </r>
  <r>
    <x v="1"/>
    <x v="8"/>
    <n v="1"/>
  </r>
  <r>
    <x v="11"/>
    <x v="8"/>
    <n v="1"/>
  </r>
  <r>
    <x v="2"/>
    <x v="6"/>
    <n v="1"/>
  </r>
  <r>
    <x v="2"/>
    <x v="3"/>
    <n v="1"/>
  </r>
  <r>
    <x v="2"/>
    <x v="5"/>
    <n v="1"/>
  </r>
  <r>
    <x v="2"/>
    <x v="13"/>
    <n v="1"/>
  </r>
  <r>
    <x v="9"/>
    <x v="7"/>
    <n v="1"/>
  </r>
  <r>
    <x v="9"/>
    <x v="8"/>
    <n v="1"/>
  </r>
  <r>
    <x v="9"/>
    <x v="5"/>
    <n v="1"/>
  </r>
  <r>
    <x v="6"/>
    <x v="4"/>
    <n v="1"/>
  </r>
  <r>
    <x v="6"/>
    <x v="1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2E6C2-1726-417B-B68A-5D84D758DE5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4"/>
        <item x="8"/>
        <item x="7"/>
        <item x="3"/>
        <item x="10"/>
        <item x="1"/>
        <item x="11"/>
        <item x="5"/>
        <item x="2"/>
        <item x="9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10"/>
        <item x="2"/>
        <item x="3"/>
        <item x="1"/>
        <item x="4"/>
        <item x="12"/>
        <item x="13"/>
        <item x="7"/>
        <item x="9"/>
        <item x="11"/>
        <item x="6"/>
        <item x="5"/>
        <item x="0"/>
        <item x="8"/>
        <item t="default"/>
      </items>
    </pivotField>
    <pivotField dataField="1" showAll="0"/>
  </pivotFields>
  <rowFields count="1">
    <field x="0"/>
  </rowFields>
  <rowItems count="13">
    <i>
      <x v="11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DFB3F-83F4-48E1-9C5D-29198D4E572F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5" firstHeaderRow="1" firstDataRow="1" firstDataCol="1"/>
  <pivotFields count="3">
    <pivotField axis="axisRow" showAll="0">
      <items count="13">
        <item x="4"/>
        <item x="8"/>
        <item x="7"/>
        <item x="3"/>
        <item x="10"/>
        <item x="1"/>
        <item x="11"/>
        <item x="5"/>
        <item x="2"/>
        <item x="9"/>
        <item x="6"/>
        <item h="1" x="0"/>
        <item t="default"/>
      </items>
    </pivotField>
    <pivotField axis="axisRow" showAll="0">
      <items count="15">
        <item x="10"/>
        <item x="2"/>
        <item x="3"/>
        <item x="1"/>
        <item x="4"/>
        <item x="12"/>
        <item x="13"/>
        <item x="7"/>
        <item x="9"/>
        <item x="11"/>
        <item x="6"/>
        <item x="5"/>
        <item x="0"/>
        <item x="8"/>
        <item t="default"/>
      </items>
    </pivotField>
    <pivotField dataField="1" showAll="0"/>
  </pivotFields>
  <rowFields count="2">
    <field x="0"/>
    <field x="1"/>
  </rowFields>
  <rowItems count="52">
    <i>
      <x/>
    </i>
    <i r="1">
      <x v="4"/>
    </i>
    <i r="1">
      <x v="10"/>
    </i>
    <i r="1">
      <x v="11"/>
    </i>
    <i>
      <x v="1"/>
    </i>
    <i r="1">
      <x v="10"/>
    </i>
    <i>
      <x v="2"/>
    </i>
    <i r="1">
      <x v="2"/>
    </i>
    <i r="1">
      <x v="4"/>
    </i>
    <i r="1">
      <x v="13"/>
    </i>
    <i>
      <x v="3"/>
    </i>
    <i r="1">
      <x v="1"/>
    </i>
    <i r="1">
      <x v="10"/>
    </i>
    <i r="1">
      <x v="11"/>
    </i>
    <i r="1">
      <x v="13"/>
    </i>
    <i>
      <x v="4"/>
    </i>
    <i r="1">
      <x v="11"/>
    </i>
    <i>
      <x v="5"/>
    </i>
    <i r="1">
      <x/>
    </i>
    <i r="1">
      <x v="4"/>
    </i>
    <i r="1">
      <x v="10"/>
    </i>
    <i r="1">
      <x v="11"/>
    </i>
    <i r="1">
      <x v="13"/>
    </i>
    <i>
      <x v="6"/>
    </i>
    <i r="1">
      <x v="13"/>
    </i>
    <i>
      <x v="7"/>
    </i>
    <i r="1">
      <x v="3"/>
    </i>
    <i r="1">
      <x v="4"/>
    </i>
    <i r="1">
      <x v="10"/>
    </i>
    <i r="1">
      <x v="11"/>
    </i>
    <i r="1">
      <x v="13"/>
    </i>
    <i>
      <x v="8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 v="7"/>
    </i>
    <i r="1">
      <x v="10"/>
    </i>
    <i r="1">
      <x v="11"/>
    </i>
    <i r="1">
      <x v="13"/>
    </i>
    <i>
      <x v="10"/>
    </i>
    <i r="1">
      <x/>
    </i>
    <i r="1">
      <x v="4"/>
    </i>
    <i r="1">
      <x v="11"/>
    </i>
    <i r="1"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0ACB5-E3F0-40E9-9115-EB6A2BA21A2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/>
  <pivotFields count="3">
    <pivotField axis="axisRow" showAll="0" sortType="descending">
      <items count="13">
        <item x="4"/>
        <item x="8"/>
        <item x="7"/>
        <item x="3"/>
        <item x="10"/>
        <item x="1"/>
        <item x="11"/>
        <item x="5"/>
        <item x="2"/>
        <item x="9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10"/>
        <item x="2"/>
        <item x="3"/>
        <item x="1"/>
        <item x="4"/>
        <item x="12"/>
        <item x="13"/>
        <item x="7"/>
        <item x="9"/>
        <item x="11"/>
        <item x="6"/>
        <item x="5"/>
        <item x="0"/>
        <item x="8"/>
        <item t="default"/>
      </items>
    </pivotField>
    <pivotField dataField="1" showAll="0"/>
  </pivotFields>
  <rowFields count="2">
    <field x="0"/>
    <field x="1"/>
  </rowFields>
  <rowItems count="6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 r="1">
      <x/>
    </i>
    <i r="1">
      <x v="4"/>
    </i>
    <i r="1">
      <x v="10"/>
    </i>
    <i r="1">
      <x v="11"/>
    </i>
    <i r="1">
      <x v="13"/>
    </i>
    <i>
      <x v="8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r="1">
      <x v="10"/>
    </i>
    <i r="1">
      <x v="11"/>
    </i>
    <i r="1">
      <x v="13"/>
    </i>
    <i>
      <x/>
    </i>
    <i r="1">
      <x v="4"/>
    </i>
    <i r="1">
      <x v="10"/>
    </i>
    <i r="1">
      <x v="11"/>
    </i>
    <i>
      <x v="7"/>
    </i>
    <i r="1">
      <x v="3"/>
    </i>
    <i r="1">
      <x v="4"/>
    </i>
    <i r="1">
      <x v="10"/>
    </i>
    <i r="1">
      <x v="11"/>
    </i>
    <i r="1">
      <x v="13"/>
    </i>
    <i>
      <x v="10"/>
    </i>
    <i r="1">
      <x/>
    </i>
    <i r="1">
      <x v="4"/>
    </i>
    <i r="1">
      <x v="11"/>
    </i>
    <i r="1">
      <x v="13"/>
    </i>
    <i>
      <x v="2"/>
    </i>
    <i r="1">
      <x v="2"/>
    </i>
    <i r="1">
      <x v="4"/>
    </i>
    <i r="1">
      <x v="13"/>
    </i>
    <i>
      <x v="9"/>
    </i>
    <i r="1">
      <x v="7"/>
    </i>
    <i r="1">
      <x v="10"/>
    </i>
    <i r="1">
      <x v="11"/>
    </i>
    <i r="1">
      <x v="13"/>
    </i>
    <i>
      <x v="1"/>
    </i>
    <i r="1">
      <x v="10"/>
    </i>
    <i>
      <x v="4"/>
    </i>
    <i r="1">
      <x v="11"/>
    </i>
    <i>
      <x v="6"/>
    </i>
    <i r="1">
      <x v="13"/>
    </i>
    <i t="grand">
      <x/>
    </i>
  </rowItems>
  <colItems count="1">
    <i/>
  </colItems>
  <dataFields count="1">
    <dataField name="Sum of Equipment Count" fld="2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F4D81C-A849-44A0-8E82-A113F2168978}" name="Table1" displayName="Table1" ref="A1:C50" totalsRowShown="0">
  <autoFilter ref="A1:C50" xr:uid="{A6F4D81C-A849-44A0-8E82-A113F2168978}"/>
  <sortState xmlns:xlrd2="http://schemas.microsoft.com/office/spreadsheetml/2017/richdata2" ref="A2:C50">
    <sortCondition descending="1" ref="C1:C50"/>
  </sortState>
  <tableColumns count="3">
    <tableColumn id="1" xr3:uid="{0FD4C269-F9A7-4F69-9940-0AFD325CE96D}" name="Department" dataDxfId="2"/>
    <tableColumn id="2" xr3:uid="{952142B6-537C-490C-8397-6EC5EBDBF982}" name="Equipment Class" dataDxfId="1"/>
    <tableColumn id="3" xr3:uid="{411F7D86-584F-4ED5-8F76-BFBEBAA4EA13}" name="Equipment Count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50C7A-3DA9-46F4-BDA1-0130DD62C05C}">
  <dimension ref="A3:B16"/>
  <sheetViews>
    <sheetView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defaultRowHeight="14.4" x14ac:dyDescent="0.3"/>
  <cols>
    <col min="1" max="1" width="26.88671875" bestFit="1" customWidth="1"/>
    <col min="2" max="2" width="23.88671875" bestFit="1" customWidth="1"/>
  </cols>
  <sheetData>
    <row r="3" spans="1:2" x14ac:dyDescent="0.3">
      <c r="A3" s="7" t="s">
        <v>34</v>
      </c>
      <c r="B3" t="s">
        <v>37</v>
      </c>
    </row>
    <row r="4" spans="1:2" x14ac:dyDescent="0.3">
      <c r="A4" s="8" t="s">
        <v>26</v>
      </c>
      <c r="B4" s="10">
        <v>9</v>
      </c>
    </row>
    <row r="5" spans="1:2" x14ac:dyDescent="0.3">
      <c r="A5" s="8" t="s">
        <v>19</v>
      </c>
      <c r="B5" s="10">
        <v>9</v>
      </c>
    </row>
    <row r="6" spans="1:2" x14ac:dyDescent="0.3">
      <c r="A6" s="8" t="s">
        <v>18</v>
      </c>
      <c r="B6" s="10">
        <v>5</v>
      </c>
    </row>
    <row r="7" spans="1:2" x14ac:dyDescent="0.3">
      <c r="A7" s="8" t="s">
        <v>15</v>
      </c>
      <c r="B7" s="10">
        <v>5</v>
      </c>
    </row>
    <row r="8" spans="1:2" x14ac:dyDescent="0.3">
      <c r="A8" s="8" t="s">
        <v>24</v>
      </c>
      <c r="B8" s="10">
        <v>4</v>
      </c>
    </row>
    <row r="9" spans="1:2" x14ac:dyDescent="0.3">
      <c r="A9" s="8" t="s">
        <v>12</v>
      </c>
      <c r="B9" s="10">
        <v>4</v>
      </c>
    </row>
    <row r="10" spans="1:2" x14ac:dyDescent="0.3">
      <c r="A10" s="8" t="s">
        <v>25</v>
      </c>
      <c r="B10" s="10">
        <v>4</v>
      </c>
    </row>
    <row r="11" spans="1:2" x14ac:dyDescent="0.3">
      <c r="A11" s="8" t="s">
        <v>9</v>
      </c>
      <c r="B11" s="10">
        <v>3</v>
      </c>
    </row>
    <row r="12" spans="1:2" x14ac:dyDescent="0.3">
      <c r="A12" s="8" t="s">
        <v>5</v>
      </c>
      <c r="B12" s="10">
        <v>3</v>
      </c>
    </row>
    <row r="13" spans="1:2" x14ac:dyDescent="0.3">
      <c r="A13" s="8" t="s">
        <v>17</v>
      </c>
      <c r="B13" s="10">
        <v>1</v>
      </c>
    </row>
    <row r="14" spans="1:2" x14ac:dyDescent="0.3">
      <c r="A14" s="8" t="s">
        <v>14</v>
      </c>
      <c r="B14" s="10">
        <v>1</v>
      </c>
    </row>
    <row r="15" spans="1:2" x14ac:dyDescent="0.3">
      <c r="A15" s="8" t="s">
        <v>8</v>
      </c>
      <c r="B15" s="10">
        <v>1</v>
      </c>
    </row>
    <row r="16" spans="1:2" x14ac:dyDescent="0.3">
      <c r="A16" s="8" t="s">
        <v>35</v>
      </c>
      <c r="B16" s="10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D35F-B934-4AE7-BBAE-276BBD0CEBBE}">
  <dimension ref="A3:B55"/>
  <sheetViews>
    <sheetView topLeftCell="A33" workbookViewId="0">
      <selection activeCell="A55" sqref="A55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7" t="s">
        <v>34</v>
      </c>
      <c r="B3" t="s">
        <v>36</v>
      </c>
    </row>
    <row r="4" spans="1:2" x14ac:dyDescent="0.3">
      <c r="A4" s="8" t="s">
        <v>5</v>
      </c>
      <c r="B4" s="10">
        <v>45</v>
      </c>
    </row>
    <row r="5" spans="1:2" x14ac:dyDescent="0.3">
      <c r="A5" s="9" t="s">
        <v>6</v>
      </c>
      <c r="B5" s="10">
        <v>21</v>
      </c>
    </row>
    <row r="6" spans="1:2" x14ac:dyDescent="0.3">
      <c r="A6" s="9" t="s">
        <v>4</v>
      </c>
      <c r="B6" s="10">
        <v>23</v>
      </c>
    </row>
    <row r="7" spans="1:2" x14ac:dyDescent="0.3">
      <c r="A7" s="9" t="s">
        <v>7</v>
      </c>
      <c r="B7" s="10">
        <v>1</v>
      </c>
    </row>
    <row r="8" spans="1:2" x14ac:dyDescent="0.3">
      <c r="A8" s="8" t="s">
        <v>8</v>
      </c>
      <c r="B8" s="10">
        <v>2</v>
      </c>
    </row>
    <row r="9" spans="1:2" x14ac:dyDescent="0.3">
      <c r="A9" s="9" t="s">
        <v>4</v>
      </c>
      <c r="B9" s="10">
        <v>2</v>
      </c>
    </row>
    <row r="10" spans="1:2" x14ac:dyDescent="0.3">
      <c r="A10" s="8" t="s">
        <v>9</v>
      </c>
      <c r="B10" s="10">
        <v>6</v>
      </c>
    </row>
    <row r="11" spans="1:2" x14ac:dyDescent="0.3">
      <c r="A11" s="9" t="s">
        <v>11</v>
      </c>
      <c r="B11" s="10">
        <v>1</v>
      </c>
    </row>
    <row r="12" spans="1:2" x14ac:dyDescent="0.3">
      <c r="A12" s="9" t="s">
        <v>6</v>
      </c>
      <c r="B12" s="10">
        <v>3</v>
      </c>
    </row>
    <row r="13" spans="1:2" x14ac:dyDescent="0.3">
      <c r="A13" s="9" t="s">
        <v>10</v>
      </c>
      <c r="B13" s="10">
        <v>2</v>
      </c>
    </row>
    <row r="14" spans="1:2" x14ac:dyDescent="0.3">
      <c r="A14" s="8" t="s">
        <v>12</v>
      </c>
      <c r="B14" s="10">
        <v>56</v>
      </c>
    </row>
    <row r="15" spans="1:2" x14ac:dyDescent="0.3">
      <c r="A15" s="9" t="s">
        <v>13</v>
      </c>
      <c r="B15" s="10">
        <v>42</v>
      </c>
    </row>
    <row r="16" spans="1:2" x14ac:dyDescent="0.3">
      <c r="A16" s="9" t="s">
        <v>4</v>
      </c>
      <c r="B16" s="10">
        <v>11</v>
      </c>
    </row>
    <row r="17" spans="1:2" x14ac:dyDescent="0.3">
      <c r="A17" s="9" t="s">
        <v>7</v>
      </c>
      <c r="B17" s="10">
        <v>1</v>
      </c>
    </row>
    <row r="18" spans="1:2" x14ac:dyDescent="0.3">
      <c r="A18" s="9" t="s">
        <v>10</v>
      </c>
      <c r="B18" s="10">
        <v>2</v>
      </c>
    </row>
    <row r="19" spans="1:2" x14ac:dyDescent="0.3">
      <c r="A19" s="8" t="s">
        <v>14</v>
      </c>
      <c r="B19" s="10">
        <v>1</v>
      </c>
    </row>
    <row r="20" spans="1:2" x14ac:dyDescent="0.3">
      <c r="A20" s="9" t="s">
        <v>7</v>
      </c>
      <c r="B20" s="10">
        <v>1</v>
      </c>
    </row>
    <row r="21" spans="1:2" x14ac:dyDescent="0.3">
      <c r="A21" s="8" t="s">
        <v>15</v>
      </c>
      <c r="B21" s="10">
        <v>109</v>
      </c>
    </row>
    <row r="22" spans="1:2" x14ac:dyDescent="0.3">
      <c r="A22" s="9" t="s">
        <v>16</v>
      </c>
      <c r="B22" s="10">
        <v>9</v>
      </c>
    </row>
    <row r="23" spans="1:2" x14ac:dyDescent="0.3">
      <c r="A23" s="9" t="s">
        <v>6</v>
      </c>
      <c r="B23" s="10">
        <v>24</v>
      </c>
    </row>
    <row r="24" spans="1:2" x14ac:dyDescent="0.3">
      <c r="A24" s="9" t="s">
        <v>4</v>
      </c>
      <c r="B24" s="10">
        <v>48</v>
      </c>
    </row>
    <row r="25" spans="1:2" x14ac:dyDescent="0.3">
      <c r="A25" s="9" t="s">
        <v>7</v>
      </c>
      <c r="B25" s="10">
        <v>27</v>
      </c>
    </row>
    <row r="26" spans="1:2" x14ac:dyDescent="0.3">
      <c r="A26" s="9" t="s">
        <v>10</v>
      </c>
      <c r="B26" s="10">
        <v>1</v>
      </c>
    </row>
    <row r="27" spans="1:2" x14ac:dyDescent="0.3">
      <c r="A27" s="8" t="s">
        <v>17</v>
      </c>
      <c r="B27" s="10">
        <v>1</v>
      </c>
    </row>
    <row r="28" spans="1:2" x14ac:dyDescent="0.3">
      <c r="A28" s="9" t="s">
        <v>10</v>
      </c>
      <c r="B28" s="10">
        <v>1</v>
      </c>
    </row>
    <row r="29" spans="1:2" x14ac:dyDescent="0.3">
      <c r="A29" s="8" t="s">
        <v>18</v>
      </c>
      <c r="B29" s="10">
        <v>35</v>
      </c>
    </row>
    <row r="30" spans="1:2" x14ac:dyDescent="0.3">
      <c r="A30" s="9" t="s">
        <v>28</v>
      </c>
      <c r="B30" s="10">
        <v>7</v>
      </c>
    </row>
    <row r="31" spans="1:2" x14ac:dyDescent="0.3">
      <c r="A31" s="9" t="s">
        <v>6</v>
      </c>
      <c r="B31" s="10">
        <v>5</v>
      </c>
    </row>
    <row r="32" spans="1:2" x14ac:dyDescent="0.3">
      <c r="A32" s="9" t="s">
        <v>4</v>
      </c>
      <c r="B32" s="10">
        <v>6</v>
      </c>
    </row>
    <row r="33" spans="1:2" x14ac:dyDescent="0.3">
      <c r="A33" s="9" t="s">
        <v>7</v>
      </c>
      <c r="B33" s="10">
        <v>2</v>
      </c>
    </row>
    <row r="34" spans="1:2" x14ac:dyDescent="0.3">
      <c r="A34" s="9" t="s">
        <v>10</v>
      </c>
      <c r="B34" s="10">
        <v>15</v>
      </c>
    </row>
    <row r="35" spans="1:2" x14ac:dyDescent="0.3">
      <c r="A35" s="8" t="s">
        <v>19</v>
      </c>
      <c r="B35" s="10">
        <v>85</v>
      </c>
    </row>
    <row r="36" spans="1:2" x14ac:dyDescent="0.3">
      <c r="A36" s="9" t="s">
        <v>11</v>
      </c>
      <c r="B36" s="10">
        <v>1</v>
      </c>
    </row>
    <row r="37" spans="1:2" x14ac:dyDescent="0.3">
      <c r="A37" s="9" t="s">
        <v>6</v>
      </c>
      <c r="B37" s="10">
        <v>3</v>
      </c>
    </row>
    <row r="38" spans="1:2" x14ac:dyDescent="0.3">
      <c r="A38" s="9" t="s">
        <v>21</v>
      </c>
      <c r="B38" s="10">
        <v>4</v>
      </c>
    </row>
    <row r="39" spans="1:2" x14ac:dyDescent="0.3">
      <c r="A39" s="9" t="s">
        <v>23</v>
      </c>
      <c r="B39" s="10">
        <v>1</v>
      </c>
    </row>
    <row r="40" spans="1:2" x14ac:dyDescent="0.3">
      <c r="A40" s="9" t="s">
        <v>22</v>
      </c>
      <c r="B40" s="10">
        <v>46</v>
      </c>
    </row>
    <row r="41" spans="1:2" x14ac:dyDescent="0.3">
      <c r="A41" s="9" t="s">
        <v>3</v>
      </c>
      <c r="B41" s="10">
        <v>20</v>
      </c>
    </row>
    <row r="42" spans="1:2" x14ac:dyDescent="0.3">
      <c r="A42" s="9" t="s">
        <v>20</v>
      </c>
      <c r="B42" s="10">
        <v>8</v>
      </c>
    </row>
    <row r="43" spans="1:2" x14ac:dyDescent="0.3">
      <c r="A43" s="9" t="s">
        <v>4</v>
      </c>
      <c r="B43" s="10">
        <v>1</v>
      </c>
    </row>
    <row r="44" spans="1:2" x14ac:dyDescent="0.3">
      <c r="A44" s="9" t="s">
        <v>7</v>
      </c>
      <c r="B44" s="10">
        <v>1</v>
      </c>
    </row>
    <row r="45" spans="1:2" x14ac:dyDescent="0.3">
      <c r="A45" s="8" t="s">
        <v>24</v>
      </c>
      <c r="B45" s="10">
        <v>5</v>
      </c>
    </row>
    <row r="46" spans="1:2" x14ac:dyDescent="0.3">
      <c r="A46" s="9" t="s">
        <v>22</v>
      </c>
      <c r="B46" s="10">
        <v>1</v>
      </c>
    </row>
    <row r="47" spans="1:2" x14ac:dyDescent="0.3">
      <c r="A47" s="9" t="s">
        <v>4</v>
      </c>
      <c r="B47" s="10">
        <v>2</v>
      </c>
    </row>
    <row r="48" spans="1:2" x14ac:dyDescent="0.3">
      <c r="A48" s="9" t="s">
        <v>7</v>
      </c>
      <c r="B48" s="10">
        <v>1</v>
      </c>
    </row>
    <row r="49" spans="1:2" x14ac:dyDescent="0.3">
      <c r="A49" s="9" t="s">
        <v>10</v>
      </c>
      <c r="B49" s="10">
        <v>1</v>
      </c>
    </row>
    <row r="50" spans="1:2" x14ac:dyDescent="0.3">
      <c r="A50" s="8" t="s">
        <v>25</v>
      </c>
      <c r="B50" s="10">
        <v>16</v>
      </c>
    </row>
    <row r="51" spans="1:2" x14ac:dyDescent="0.3">
      <c r="A51" s="9" t="s">
        <v>16</v>
      </c>
      <c r="B51" s="10">
        <v>1</v>
      </c>
    </row>
    <row r="52" spans="1:2" x14ac:dyDescent="0.3">
      <c r="A52" s="9" t="s">
        <v>6</v>
      </c>
      <c r="B52" s="10">
        <v>1</v>
      </c>
    </row>
    <row r="53" spans="1:2" x14ac:dyDescent="0.3">
      <c r="A53" s="9" t="s">
        <v>7</v>
      </c>
      <c r="B53" s="10">
        <v>3</v>
      </c>
    </row>
    <row r="54" spans="1:2" x14ac:dyDescent="0.3">
      <c r="A54" s="9" t="s">
        <v>10</v>
      </c>
      <c r="B54" s="10">
        <v>11</v>
      </c>
    </row>
    <row r="55" spans="1:2" x14ac:dyDescent="0.3">
      <c r="A55" s="8" t="s">
        <v>35</v>
      </c>
      <c r="B55" s="10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0B5C-1AEC-4D24-BE3B-3AE7F26CA3D1}">
  <dimension ref="A3:B65"/>
  <sheetViews>
    <sheetView tabSelected="1"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7" t="s">
        <v>34</v>
      </c>
      <c r="B3" t="s">
        <v>36</v>
      </c>
    </row>
    <row r="4" spans="1:2" x14ac:dyDescent="0.3">
      <c r="A4" s="8" t="s">
        <v>26</v>
      </c>
      <c r="B4" s="10">
        <v>1221</v>
      </c>
    </row>
    <row r="5" spans="1:2" x14ac:dyDescent="0.3">
      <c r="A5" s="9" t="s">
        <v>16</v>
      </c>
      <c r="B5" s="10">
        <v>5</v>
      </c>
    </row>
    <row r="6" spans="1:2" x14ac:dyDescent="0.3">
      <c r="A6" s="9" t="s">
        <v>13</v>
      </c>
      <c r="B6" s="10">
        <v>248</v>
      </c>
    </row>
    <row r="7" spans="1:2" x14ac:dyDescent="0.3">
      <c r="A7" s="9" t="s">
        <v>11</v>
      </c>
      <c r="B7" s="10">
        <v>98</v>
      </c>
    </row>
    <row r="8" spans="1:2" x14ac:dyDescent="0.3">
      <c r="A8" s="9" t="s">
        <v>28</v>
      </c>
      <c r="B8" s="10">
        <v>276</v>
      </c>
    </row>
    <row r="9" spans="1:2" x14ac:dyDescent="0.3">
      <c r="A9" s="9" t="s">
        <v>6</v>
      </c>
      <c r="B9" s="10">
        <v>93</v>
      </c>
    </row>
    <row r="10" spans="1:2" x14ac:dyDescent="0.3">
      <c r="A10" s="9" t="s">
        <v>4</v>
      </c>
      <c r="B10" s="10">
        <v>37</v>
      </c>
    </row>
    <row r="11" spans="1:2" x14ac:dyDescent="0.3">
      <c r="A11" s="9" t="s">
        <v>7</v>
      </c>
      <c r="B11" s="10">
        <v>53</v>
      </c>
    </row>
    <row r="12" spans="1:2" x14ac:dyDescent="0.3">
      <c r="A12" s="9" t="s">
        <v>27</v>
      </c>
      <c r="B12" s="10">
        <v>379</v>
      </c>
    </row>
    <row r="13" spans="1:2" x14ac:dyDescent="0.3">
      <c r="A13" s="9" t="s">
        <v>10</v>
      </c>
      <c r="B13" s="10">
        <v>32</v>
      </c>
    </row>
    <row r="14" spans="1:2" x14ac:dyDescent="0.3">
      <c r="A14" s="8" t="s">
        <v>15</v>
      </c>
      <c r="B14" s="10">
        <v>109</v>
      </c>
    </row>
    <row r="15" spans="1:2" x14ac:dyDescent="0.3">
      <c r="A15" s="9" t="s">
        <v>16</v>
      </c>
      <c r="B15" s="10">
        <v>9</v>
      </c>
    </row>
    <row r="16" spans="1:2" x14ac:dyDescent="0.3">
      <c r="A16" s="9" t="s">
        <v>6</v>
      </c>
      <c r="B16" s="10">
        <v>24</v>
      </c>
    </row>
    <row r="17" spans="1:2" x14ac:dyDescent="0.3">
      <c r="A17" s="9" t="s">
        <v>4</v>
      </c>
      <c r="B17" s="10">
        <v>48</v>
      </c>
    </row>
    <row r="18" spans="1:2" x14ac:dyDescent="0.3">
      <c r="A18" s="9" t="s">
        <v>7</v>
      </c>
      <c r="B18" s="10">
        <v>27</v>
      </c>
    </row>
    <row r="19" spans="1:2" x14ac:dyDescent="0.3">
      <c r="A19" s="9" t="s">
        <v>10</v>
      </c>
      <c r="B19" s="10">
        <v>1</v>
      </c>
    </row>
    <row r="20" spans="1:2" x14ac:dyDescent="0.3">
      <c r="A20" s="8" t="s">
        <v>19</v>
      </c>
      <c r="B20" s="10">
        <v>85</v>
      </c>
    </row>
    <row r="21" spans="1:2" x14ac:dyDescent="0.3">
      <c r="A21" s="9" t="s">
        <v>11</v>
      </c>
      <c r="B21" s="10">
        <v>1</v>
      </c>
    </row>
    <row r="22" spans="1:2" x14ac:dyDescent="0.3">
      <c r="A22" s="9" t="s">
        <v>6</v>
      </c>
      <c r="B22" s="10">
        <v>3</v>
      </c>
    </row>
    <row r="23" spans="1:2" x14ac:dyDescent="0.3">
      <c r="A23" s="9" t="s">
        <v>21</v>
      </c>
      <c r="B23" s="10">
        <v>4</v>
      </c>
    </row>
    <row r="24" spans="1:2" x14ac:dyDescent="0.3">
      <c r="A24" s="9" t="s">
        <v>23</v>
      </c>
      <c r="B24" s="10">
        <v>1</v>
      </c>
    </row>
    <row r="25" spans="1:2" x14ac:dyDescent="0.3">
      <c r="A25" s="9" t="s">
        <v>22</v>
      </c>
      <c r="B25" s="10">
        <v>46</v>
      </c>
    </row>
    <row r="26" spans="1:2" x14ac:dyDescent="0.3">
      <c r="A26" s="9" t="s">
        <v>3</v>
      </c>
      <c r="B26" s="10">
        <v>20</v>
      </c>
    </row>
    <row r="27" spans="1:2" x14ac:dyDescent="0.3">
      <c r="A27" s="9" t="s">
        <v>20</v>
      </c>
      <c r="B27" s="10">
        <v>8</v>
      </c>
    </row>
    <row r="28" spans="1:2" x14ac:dyDescent="0.3">
      <c r="A28" s="9" t="s">
        <v>4</v>
      </c>
      <c r="B28" s="10">
        <v>1</v>
      </c>
    </row>
    <row r="29" spans="1:2" x14ac:dyDescent="0.3">
      <c r="A29" s="9" t="s">
        <v>7</v>
      </c>
      <c r="B29" s="10">
        <v>1</v>
      </c>
    </row>
    <row r="30" spans="1:2" x14ac:dyDescent="0.3">
      <c r="A30" s="8" t="s">
        <v>12</v>
      </c>
      <c r="B30" s="10">
        <v>56</v>
      </c>
    </row>
    <row r="31" spans="1:2" x14ac:dyDescent="0.3">
      <c r="A31" s="9" t="s">
        <v>13</v>
      </c>
      <c r="B31" s="10">
        <v>42</v>
      </c>
    </row>
    <row r="32" spans="1:2" x14ac:dyDescent="0.3">
      <c r="A32" s="9" t="s">
        <v>4</v>
      </c>
      <c r="B32" s="10">
        <v>11</v>
      </c>
    </row>
    <row r="33" spans="1:2" x14ac:dyDescent="0.3">
      <c r="A33" s="9" t="s">
        <v>7</v>
      </c>
      <c r="B33" s="10">
        <v>1</v>
      </c>
    </row>
    <row r="34" spans="1:2" x14ac:dyDescent="0.3">
      <c r="A34" s="9" t="s">
        <v>10</v>
      </c>
      <c r="B34" s="10">
        <v>2</v>
      </c>
    </row>
    <row r="35" spans="1:2" x14ac:dyDescent="0.3">
      <c r="A35" s="8" t="s">
        <v>5</v>
      </c>
      <c r="B35" s="10">
        <v>45</v>
      </c>
    </row>
    <row r="36" spans="1:2" x14ac:dyDescent="0.3">
      <c r="A36" s="9" t="s">
        <v>6</v>
      </c>
      <c r="B36" s="10">
        <v>21</v>
      </c>
    </row>
    <row r="37" spans="1:2" x14ac:dyDescent="0.3">
      <c r="A37" s="9" t="s">
        <v>4</v>
      </c>
      <c r="B37" s="10">
        <v>23</v>
      </c>
    </row>
    <row r="38" spans="1:2" x14ac:dyDescent="0.3">
      <c r="A38" s="9" t="s">
        <v>7</v>
      </c>
      <c r="B38" s="10">
        <v>1</v>
      </c>
    </row>
    <row r="39" spans="1:2" x14ac:dyDescent="0.3">
      <c r="A39" s="8" t="s">
        <v>18</v>
      </c>
      <c r="B39" s="10">
        <v>35</v>
      </c>
    </row>
    <row r="40" spans="1:2" x14ac:dyDescent="0.3">
      <c r="A40" s="9" t="s">
        <v>28</v>
      </c>
      <c r="B40" s="10">
        <v>7</v>
      </c>
    </row>
    <row r="41" spans="1:2" x14ac:dyDescent="0.3">
      <c r="A41" s="9" t="s">
        <v>6</v>
      </c>
      <c r="B41" s="10">
        <v>5</v>
      </c>
    </row>
    <row r="42" spans="1:2" x14ac:dyDescent="0.3">
      <c r="A42" s="9" t="s">
        <v>4</v>
      </c>
      <c r="B42" s="10">
        <v>6</v>
      </c>
    </row>
    <row r="43" spans="1:2" x14ac:dyDescent="0.3">
      <c r="A43" s="9" t="s">
        <v>7</v>
      </c>
      <c r="B43" s="10">
        <v>2</v>
      </c>
    </row>
    <row r="44" spans="1:2" x14ac:dyDescent="0.3">
      <c r="A44" s="9" t="s">
        <v>10</v>
      </c>
      <c r="B44" s="10">
        <v>15</v>
      </c>
    </row>
    <row r="45" spans="1:2" x14ac:dyDescent="0.3">
      <c r="A45" s="8" t="s">
        <v>25</v>
      </c>
      <c r="B45" s="10">
        <v>16</v>
      </c>
    </row>
    <row r="46" spans="1:2" x14ac:dyDescent="0.3">
      <c r="A46" s="9" t="s">
        <v>16</v>
      </c>
      <c r="B46" s="10">
        <v>1</v>
      </c>
    </row>
    <row r="47" spans="1:2" x14ac:dyDescent="0.3">
      <c r="A47" s="9" t="s">
        <v>6</v>
      </c>
      <c r="B47" s="10">
        <v>1</v>
      </c>
    </row>
    <row r="48" spans="1:2" x14ac:dyDescent="0.3">
      <c r="A48" s="9" t="s">
        <v>7</v>
      </c>
      <c r="B48" s="10">
        <v>3</v>
      </c>
    </row>
    <row r="49" spans="1:2" x14ac:dyDescent="0.3">
      <c r="A49" s="9" t="s">
        <v>10</v>
      </c>
      <c r="B49" s="10">
        <v>11</v>
      </c>
    </row>
    <row r="50" spans="1:2" x14ac:dyDescent="0.3">
      <c r="A50" s="8" t="s">
        <v>9</v>
      </c>
      <c r="B50" s="10">
        <v>6</v>
      </c>
    </row>
    <row r="51" spans="1:2" x14ac:dyDescent="0.3">
      <c r="A51" s="9" t="s">
        <v>11</v>
      </c>
      <c r="B51" s="10">
        <v>1</v>
      </c>
    </row>
    <row r="52" spans="1:2" x14ac:dyDescent="0.3">
      <c r="A52" s="9" t="s">
        <v>6</v>
      </c>
      <c r="B52" s="10">
        <v>3</v>
      </c>
    </row>
    <row r="53" spans="1:2" x14ac:dyDescent="0.3">
      <c r="A53" s="9" t="s">
        <v>10</v>
      </c>
      <c r="B53" s="10">
        <v>2</v>
      </c>
    </row>
    <row r="54" spans="1:2" x14ac:dyDescent="0.3">
      <c r="A54" s="8" t="s">
        <v>24</v>
      </c>
      <c r="B54" s="10">
        <v>5</v>
      </c>
    </row>
    <row r="55" spans="1:2" x14ac:dyDescent="0.3">
      <c r="A55" s="9" t="s">
        <v>22</v>
      </c>
      <c r="B55" s="10">
        <v>1</v>
      </c>
    </row>
    <row r="56" spans="1:2" x14ac:dyDescent="0.3">
      <c r="A56" s="9" t="s">
        <v>4</v>
      </c>
      <c r="B56" s="10">
        <v>2</v>
      </c>
    </row>
    <row r="57" spans="1:2" x14ac:dyDescent="0.3">
      <c r="A57" s="9" t="s">
        <v>7</v>
      </c>
      <c r="B57" s="10">
        <v>1</v>
      </c>
    </row>
    <row r="58" spans="1:2" x14ac:dyDescent="0.3">
      <c r="A58" s="9" t="s">
        <v>10</v>
      </c>
      <c r="B58" s="10">
        <v>1</v>
      </c>
    </row>
    <row r="59" spans="1:2" x14ac:dyDescent="0.3">
      <c r="A59" s="8" t="s">
        <v>8</v>
      </c>
      <c r="B59" s="10">
        <v>2</v>
      </c>
    </row>
    <row r="60" spans="1:2" x14ac:dyDescent="0.3">
      <c r="A60" s="9" t="s">
        <v>4</v>
      </c>
      <c r="B60" s="10">
        <v>2</v>
      </c>
    </row>
    <row r="61" spans="1:2" x14ac:dyDescent="0.3">
      <c r="A61" s="8" t="s">
        <v>14</v>
      </c>
      <c r="B61" s="10">
        <v>1</v>
      </c>
    </row>
    <row r="62" spans="1:2" x14ac:dyDescent="0.3">
      <c r="A62" s="9" t="s">
        <v>7</v>
      </c>
      <c r="B62" s="10">
        <v>1</v>
      </c>
    </row>
    <row r="63" spans="1:2" x14ac:dyDescent="0.3">
      <c r="A63" s="8" t="s">
        <v>17</v>
      </c>
      <c r="B63" s="10">
        <v>1</v>
      </c>
    </row>
    <row r="64" spans="1:2" x14ac:dyDescent="0.3">
      <c r="A64" s="9" t="s">
        <v>10</v>
      </c>
      <c r="B64" s="10">
        <v>1</v>
      </c>
    </row>
    <row r="65" spans="1:2" x14ac:dyDescent="0.3">
      <c r="A65" s="8" t="s">
        <v>35</v>
      </c>
      <c r="B65" s="10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AE1D-223F-4B28-B852-C75E34D1B6F4}">
  <dimension ref="A1"/>
  <sheetViews>
    <sheetView workbookViewId="0">
      <selection activeCell="A4" sqref="A4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>
      <selection activeCell="A2" sqref="A2:A5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s="1" t="s">
        <v>0</v>
      </c>
      <c r="B1" s="2" t="s">
        <v>1</v>
      </c>
      <c r="C1" s="3" t="s">
        <v>2</v>
      </c>
    </row>
    <row r="2" spans="1:3" x14ac:dyDescent="0.3">
      <c r="A2" s="4" t="s">
        <v>26</v>
      </c>
      <c r="B2" s="4" t="s">
        <v>27</v>
      </c>
      <c r="C2" s="4">
        <v>379</v>
      </c>
    </row>
    <row r="3" spans="1:3" x14ac:dyDescent="0.3">
      <c r="A3" s="4" t="s">
        <v>26</v>
      </c>
      <c r="B3" s="4" t="s">
        <v>28</v>
      </c>
      <c r="C3" s="4">
        <v>276</v>
      </c>
    </row>
    <row r="4" spans="1:3" x14ac:dyDescent="0.3">
      <c r="A4" s="4" t="s">
        <v>26</v>
      </c>
      <c r="B4" s="4" t="s">
        <v>13</v>
      </c>
      <c r="C4" s="4">
        <v>248</v>
      </c>
    </row>
    <row r="5" spans="1:3" x14ac:dyDescent="0.3">
      <c r="A5" s="4" t="s">
        <v>26</v>
      </c>
      <c r="B5" s="4" t="s">
        <v>11</v>
      </c>
      <c r="C5" s="4">
        <v>98</v>
      </c>
    </row>
    <row r="6" spans="1:3" x14ac:dyDescent="0.3">
      <c r="A6" s="4" t="s">
        <v>26</v>
      </c>
      <c r="B6" s="4" t="s">
        <v>6</v>
      </c>
      <c r="C6" s="4">
        <v>93</v>
      </c>
    </row>
    <row r="7" spans="1:3" x14ac:dyDescent="0.3">
      <c r="A7" s="4" t="s">
        <v>26</v>
      </c>
      <c r="B7" s="4" t="s">
        <v>7</v>
      </c>
      <c r="C7" s="4">
        <v>53</v>
      </c>
    </row>
    <row r="8" spans="1:3" x14ac:dyDescent="0.3">
      <c r="A8" s="4" t="s">
        <v>15</v>
      </c>
      <c r="B8" s="4" t="s">
        <v>4</v>
      </c>
      <c r="C8" s="4">
        <v>48</v>
      </c>
    </row>
    <row r="9" spans="1:3" x14ac:dyDescent="0.3">
      <c r="A9" s="4" t="s">
        <v>19</v>
      </c>
      <c r="B9" s="4" t="s">
        <v>22</v>
      </c>
      <c r="C9" s="4">
        <v>46</v>
      </c>
    </row>
    <row r="10" spans="1:3" x14ac:dyDescent="0.3">
      <c r="A10" s="4" t="s">
        <v>12</v>
      </c>
      <c r="B10" s="4" t="s">
        <v>13</v>
      </c>
      <c r="C10" s="4">
        <v>42</v>
      </c>
    </row>
    <row r="11" spans="1:3" x14ac:dyDescent="0.3">
      <c r="A11" s="4" t="s">
        <v>26</v>
      </c>
      <c r="B11" s="4" t="s">
        <v>4</v>
      </c>
      <c r="C11" s="4">
        <v>37</v>
      </c>
    </row>
    <row r="12" spans="1:3" x14ac:dyDescent="0.3">
      <c r="A12" s="4" t="s">
        <v>26</v>
      </c>
      <c r="B12" s="4" t="s">
        <v>10</v>
      </c>
      <c r="C12" s="4">
        <v>32</v>
      </c>
    </row>
    <row r="13" spans="1:3" x14ac:dyDescent="0.3">
      <c r="A13" s="4" t="s">
        <v>15</v>
      </c>
      <c r="B13" s="4" t="s">
        <v>7</v>
      </c>
      <c r="C13" s="4">
        <v>27</v>
      </c>
    </row>
    <row r="14" spans="1:3" x14ac:dyDescent="0.3">
      <c r="A14" s="4" t="s">
        <v>15</v>
      </c>
      <c r="B14" s="4" t="s">
        <v>6</v>
      </c>
      <c r="C14" s="4">
        <v>24</v>
      </c>
    </row>
    <row r="15" spans="1:3" x14ac:dyDescent="0.3">
      <c r="A15" s="4" t="s">
        <v>5</v>
      </c>
      <c r="B15" s="4" t="s">
        <v>4</v>
      </c>
      <c r="C15" s="4">
        <v>23</v>
      </c>
    </row>
    <row r="16" spans="1:3" x14ac:dyDescent="0.3">
      <c r="A16" s="4" t="s">
        <v>5</v>
      </c>
      <c r="B16" s="4" t="s">
        <v>6</v>
      </c>
      <c r="C16" s="4">
        <v>21</v>
      </c>
    </row>
    <row r="17" spans="1:3" x14ac:dyDescent="0.3">
      <c r="A17" s="4" t="s">
        <v>19</v>
      </c>
      <c r="B17" s="4" t="s">
        <v>3</v>
      </c>
      <c r="C17" s="4">
        <v>20</v>
      </c>
    </row>
    <row r="18" spans="1:3" x14ac:dyDescent="0.3">
      <c r="A18" s="4" t="s">
        <v>18</v>
      </c>
      <c r="B18" s="4" t="s">
        <v>10</v>
      </c>
      <c r="C18" s="4">
        <v>15</v>
      </c>
    </row>
    <row r="19" spans="1:3" x14ac:dyDescent="0.3">
      <c r="A19" s="4" t="s">
        <v>12</v>
      </c>
      <c r="B19" s="4" t="s">
        <v>4</v>
      </c>
      <c r="C19" s="4">
        <v>11</v>
      </c>
    </row>
    <row r="20" spans="1:3" x14ac:dyDescent="0.3">
      <c r="A20" s="4" t="s">
        <v>25</v>
      </c>
      <c r="B20" s="4" t="s">
        <v>10</v>
      </c>
      <c r="C20" s="4">
        <v>11</v>
      </c>
    </row>
    <row r="21" spans="1:3" x14ac:dyDescent="0.3">
      <c r="A21" s="4" t="s">
        <v>15</v>
      </c>
      <c r="B21" s="4" t="s">
        <v>16</v>
      </c>
      <c r="C21" s="4">
        <v>9</v>
      </c>
    </row>
    <row r="22" spans="1:3" x14ac:dyDescent="0.3">
      <c r="A22" s="4" t="s">
        <v>19</v>
      </c>
      <c r="B22" s="4" t="s">
        <v>20</v>
      </c>
      <c r="C22" s="4">
        <v>8</v>
      </c>
    </row>
    <row r="23" spans="1:3" x14ac:dyDescent="0.3">
      <c r="A23" s="4" t="s">
        <v>18</v>
      </c>
      <c r="B23" s="4" t="s">
        <v>28</v>
      </c>
      <c r="C23" s="4">
        <v>7</v>
      </c>
    </row>
    <row r="24" spans="1:3" x14ac:dyDescent="0.3">
      <c r="A24" s="4" t="s">
        <v>18</v>
      </c>
      <c r="B24" s="4" t="s">
        <v>4</v>
      </c>
      <c r="C24" s="4">
        <v>6</v>
      </c>
    </row>
    <row r="25" spans="1:3" x14ac:dyDescent="0.3">
      <c r="A25" s="4" t="s">
        <v>18</v>
      </c>
      <c r="B25" s="4" t="s">
        <v>6</v>
      </c>
      <c r="C25" s="4">
        <v>5</v>
      </c>
    </row>
    <row r="26" spans="1:3" x14ac:dyDescent="0.3">
      <c r="A26" s="4" t="s">
        <v>26</v>
      </c>
      <c r="B26" s="4" t="s">
        <v>16</v>
      </c>
      <c r="C26" s="4">
        <v>5</v>
      </c>
    </row>
    <row r="27" spans="1:3" x14ac:dyDescent="0.3">
      <c r="A27" s="4" t="s">
        <v>19</v>
      </c>
      <c r="B27" s="4" t="s">
        <v>21</v>
      </c>
      <c r="C27" s="4">
        <v>4</v>
      </c>
    </row>
    <row r="28" spans="1:3" x14ac:dyDescent="0.3">
      <c r="A28" s="4" t="s">
        <v>9</v>
      </c>
      <c r="B28" s="4" t="s">
        <v>6</v>
      </c>
      <c r="C28" s="4">
        <v>3</v>
      </c>
    </row>
    <row r="29" spans="1:3" x14ac:dyDescent="0.3">
      <c r="A29" s="4" t="s">
        <v>19</v>
      </c>
      <c r="B29" s="4" t="s">
        <v>6</v>
      </c>
      <c r="C29" s="4">
        <v>3</v>
      </c>
    </row>
    <row r="30" spans="1:3" x14ac:dyDescent="0.3">
      <c r="A30" s="4" t="s">
        <v>25</v>
      </c>
      <c r="B30" s="4" t="s">
        <v>7</v>
      </c>
      <c r="C30" s="4">
        <v>3</v>
      </c>
    </row>
    <row r="31" spans="1:3" x14ac:dyDescent="0.3">
      <c r="A31" s="4" t="s">
        <v>8</v>
      </c>
      <c r="B31" s="4" t="s">
        <v>4</v>
      </c>
      <c r="C31" s="4">
        <v>2</v>
      </c>
    </row>
    <row r="32" spans="1:3" x14ac:dyDescent="0.3">
      <c r="A32" s="4" t="s">
        <v>9</v>
      </c>
      <c r="B32" s="4" t="s">
        <v>10</v>
      </c>
      <c r="C32" s="4">
        <v>2</v>
      </c>
    </row>
    <row r="33" spans="1:3" x14ac:dyDescent="0.3">
      <c r="A33" s="4" t="s">
        <v>12</v>
      </c>
      <c r="B33" s="4" t="s">
        <v>10</v>
      </c>
      <c r="C33" s="4">
        <v>2</v>
      </c>
    </row>
    <row r="34" spans="1:3" x14ac:dyDescent="0.3">
      <c r="A34" s="4" t="s">
        <v>18</v>
      </c>
      <c r="B34" s="4" t="s">
        <v>7</v>
      </c>
      <c r="C34" s="4">
        <v>2</v>
      </c>
    </row>
    <row r="35" spans="1:3" x14ac:dyDescent="0.3">
      <c r="A35" s="4" t="s">
        <v>24</v>
      </c>
      <c r="B35" s="4" t="s">
        <v>4</v>
      </c>
      <c r="C35" s="4">
        <v>2</v>
      </c>
    </row>
    <row r="36" spans="1:3" x14ac:dyDescent="0.3">
      <c r="A36" s="4" t="s">
        <v>5</v>
      </c>
      <c r="B36" s="4" t="s">
        <v>7</v>
      </c>
      <c r="C36" s="4">
        <v>1</v>
      </c>
    </row>
    <row r="37" spans="1:3" x14ac:dyDescent="0.3">
      <c r="A37" s="4" t="s">
        <v>9</v>
      </c>
      <c r="B37" s="4" t="s">
        <v>11</v>
      </c>
      <c r="C37" s="4">
        <v>1</v>
      </c>
    </row>
    <row r="38" spans="1:3" x14ac:dyDescent="0.3">
      <c r="A38" s="4" t="s">
        <v>12</v>
      </c>
      <c r="B38" s="4" t="s">
        <v>7</v>
      </c>
      <c r="C38" s="4">
        <v>1</v>
      </c>
    </row>
    <row r="39" spans="1:3" x14ac:dyDescent="0.3">
      <c r="A39" s="4" t="s">
        <v>14</v>
      </c>
      <c r="B39" s="4" t="s">
        <v>7</v>
      </c>
      <c r="C39" s="4">
        <v>1</v>
      </c>
    </row>
    <row r="40" spans="1:3" x14ac:dyDescent="0.3">
      <c r="A40" s="4" t="s">
        <v>15</v>
      </c>
      <c r="B40" s="4" t="s">
        <v>10</v>
      </c>
      <c r="C40" s="4">
        <v>1</v>
      </c>
    </row>
    <row r="41" spans="1:3" x14ac:dyDescent="0.3">
      <c r="A41" s="4" t="s">
        <v>17</v>
      </c>
      <c r="B41" s="4" t="s">
        <v>10</v>
      </c>
      <c r="C41" s="4">
        <v>1</v>
      </c>
    </row>
    <row r="42" spans="1:3" x14ac:dyDescent="0.3">
      <c r="A42" s="4" t="s">
        <v>19</v>
      </c>
      <c r="B42" s="4" t="s">
        <v>4</v>
      </c>
      <c r="C42" s="4">
        <v>1</v>
      </c>
    </row>
    <row r="43" spans="1:3" x14ac:dyDescent="0.3">
      <c r="A43" s="4" t="s">
        <v>19</v>
      </c>
      <c r="B43" s="4" t="s">
        <v>11</v>
      </c>
      <c r="C43" s="4">
        <v>1</v>
      </c>
    </row>
    <row r="44" spans="1:3" x14ac:dyDescent="0.3">
      <c r="A44" s="4" t="s">
        <v>19</v>
      </c>
      <c r="B44" s="4" t="s">
        <v>7</v>
      </c>
      <c r="C44" s="4">
        <v>1</v>
      </c>
    </row>
    <row r="45" spans="1:3" x14ac:dyDescent="0.3">
      <c r="A45" s="4" t="s">
        <v>19</v>
      </c>
      <c r="B45" s="4" t="s">
        <v>23</v>
      </c>
      <c r="C45" s="4">
        <v>1</v>
      </c>
    </row>
    <row r="46" spans="1:3" x14ac:dyDescent="0.3">
      <c r="A46" s="4" t="s">
        <v>24</v>
      </c>
      <c r="B46" s="4" t="s">
        <v>22</v>
      </c>
      <c r="C46" s="4">
        <v>1</v>
      </c>
    </row>
    <row r="47" spans="1:3" x14ac:dyDescent="0.3">
      <c r="A47" s="4" t="s">
        <v>24</v>
      </c>
      <c r="B47" s="4" t="s">
        <v>10</v>
      </c>
      <c r="C47" s="4">
        <v>1</v>
      </c>
    </row>
    <row r="48" spans="1:3" x14ac:dyDescent="0.3">
      <c r="A48" s="4" t="s">
        <v>24</v>
      </c>
      <c r="B48" s="4" t="s">
        <v>7</v>
      </c>
      <c r="C48" s="4">
        <v>1</v>
      </c>
    </row>
    <row r="49" spans="1:3" x14ac:dyDescent="0.3">
      <c r="A49" s="4" t="s">
        <v>25</v>
      </c>
      <c r="B49" s="4" t="s">
        <v>6</v>
      </c>
      <c r="C49" s="4">
        <v>1</v>
      </c>
    </row>
    <row r="50" spans="1:3" x14ac:dyDescent="0.3">
      <c r="A50" s="4" t="s">
        <v>25</v>
      </c>
      <c r="B50" s="4" t="s">
        <v>16</v>
      </c>
      <c r="C50" s="4">
        <v>1</v>
      </c>
    </row>
    <row r="52" spans="1:3" x14ac:dyDescent="0.3">
      <c r="A52" s="5" t="s">
        <v>33</v>
      </c>
      <c r="B52" s="5"/>
      <c r="C52" s="5">
        <f>SUBTOTAL(109,Table1[Equipment Count])</f>
        <v>1582</v>
      </c>
    </row>
    <row r="53" spans="1:3" x14ac:dyDescent="0.3">
      <c r="A53" s="6" t="s">
        <v>29</v>
      </c>
      <c r="B53" s="6"/>
      <c r="C53" s="6">
        <f>AVERAGE(Table1[Equipment Count])</f>
        <v>32.285714285714285</v>
      </c>
    </row>
    <row r="54" spans="1:3" x14ac:dyDescent="0.3">
      <c r="A54" s="5" t="s">
        <v>30</v>
      </c>
      <c r="B54" s="5"/>
      <c r="C54" s="5">
        <f>MIN(Table1[Equipment Count])</f>
        <v>1</v>
      </c>
    </row>
    <row r="55" spans="1:3" x14ac:dyDescent="0.3">
      <c r="A55" s="6" t="s">
        <v>31</v>
      </c>
      <c r="B55" s="6"/>
      <c r="C55" s="6">
        <f>MAX(Table1[Equipment Count])</f>
        <v>379</v>
      </c>
    </row>
    <row r="56" spans="1:3" x14ac:dyDescent="0.3">
      <c r="A56" s="5" t="s">
        <v>32</v>
      </c>
      <c r="B56" s="5"/>
      <c r="C56" s="5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PivotTable1</vt:lpstr>
      <vt:lpstr>PivotTable1 (2)</vt:lpstr>
      <vt:lpstr>PivotTable1 (3)</vt:lpstr>
      <vt:lpstr>PivotTable2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2020-09-01T17:18:12Z</dcterms:created>
  <dcterms:modified xsi:type="dcterms:W3CDTF">2024-05-16T09:13:36Z</dcterms:modified>
</cp:coreProperties>
</file>