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andrewabraham/Dropbox/Animal Gut Length/MRT_databases/"/>
    </mc:Choice>
  </mc:AlternateContent>
  <xr:revisionPtr revIDLastSave="0" documentId="8_{E80C3E56-1779-F04F-AE73-5A7B77AA12A7}" xr6:coauthVersionLast="36" xr6:coauthVersionMax="36" xr10:uidLastSave="{00000000-0000-0000-0000-000000000000}"/>
  <bookViews>
    <workbookView xWindow="440" yWindow="460" windowWidth="25600" windowHeight="14480" tabRatio="500" xr2:uid="{00000000-000D-0000-FFFF-FFFF00000000}"/>
  </bookViews>
  <sheets>
    <sheet name="Bird_MRT_data" sheetId="1" r:id="rId1"/>
    <sheet name="READ_ME" sheetId="2" r:id="rId2"/>
    <sheet name="Literature" sheetId="3" r:id="rId3"/>
  </sheets>
  <definedNames>
    <definedName name="_xlnm._FilterDatabase" localSheetId="0" hidden="1">Bird_MRT_data!$A$1:$BQ$349</definedName>
    <definedName name="_xlnm._FilterDatabase" localSheetId="2" hidden="1">Literature!$A$1:$B$84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103" i="1" l="1"/>
  <c r="AX104" i="1"/>
  <c r="AX79" i="1"/>
  <c r="AX248" i="1"/>
  <c r="AX244" i="1"/>
  <c r="AX245" i="1"/>
  <c r="AX183" i="1"/>
  <c r="AX275" i="1"/>
  <c r="AX75" i="1"/>
  <c r="AX76" i="1"/>
  <c r="AX61" i="1"/>
  <c r="AX62" i="1"/>
  <c r="AX12" i="1"/>
  <c r="AX218" i="1"/>
  <c r="AX219" i="1"/>
  <c r="AX220" i="1"/>
  <c r="AX249" i="1"/>
  <c r="AX250" i="1"/>
  <c r="AX251" i="1"/>
  <c r="AX130" i="1"/>
  <c r="AX131" i="1"/>
  <c r="AX132" i="1"/>
  <c r="AX256" i="1"/>
  <c r="AX221" i="1"/>
  <c r="AX113" i="1"/>
  <c r="AX258" i="1"/>
  <c r="AX127" i="1"/>
  <c r="AX295" i="1"/>
  <c r="AX296" i="1"/>
  <c r="AX297" i="1"/>
  <c r="AX257" i="1"/>
  <c r="AX259" i="1"/>
  <c r="AX115" i="1"/>
  <c r="AX153" i="1"/>
  <c r="AX112" i="1"/>
  <c r="AX308" i="1"/>
  <c r="AX116" i="1"/>
  <c r="AX114" i="1"/>
  <c r="AX56" i="1"/>
  <c r="AX55" i="1"/>
  <c r="AX272" i="1"/>
  <c r="AX273" i="1"/>
  <c r="AX274" i="1"/>
  <c r="AX206" i="1"/>
  <c r="AX63" i="1"/>
  <c r="AX64" i="1"/>
  <c r="AX65" i="1"/>
  <c r="AX307" i="1"/>
  <c r="AX276" i="1"/>
  <c r="AX121" i="1"/>
  <c r="AX122" i="1"/>
  <c r="AX125" i="1"/>
  <c r="AX123" i="1"/>
  <c r="AX124" i="1"/>
  <c r="AX306" i="1"/>
  <c r="AX304" i="1"/>
  <c r="AX305" i="1"/>
  <c r="AX303" i="1"/>
  <c r="AX2" i="1"/>
  <c r="AX4" i="1"/>
  <c r="AX5" i="1"/>
  <c r="AX10" i="1"/>
  <c r="AX9" i="1"/>
  <c r="AX11" i="1"/>
  <c r="AX13" i="1"/>
  <c r="AX14" i="1"/>
  <c r="AX24" i="1"/>
  <c r="AX23" i="1"/>
  <c r="AX15" i="1"/>
  <c r="AX16" i="1"/>
  <c r="AX17" i="1"/>
  <c r="AX18" i="1"/>
  <c r="AX19" i="1"/>
  <c r="AX20" i="1"/>
  <c r="AX21" i="1"/>
  <c r="AX22" i="1"/>
  <c r="AX26" i="1"/>
  <c r="AX42" i="1"/>
  <c r="AX43" i="1"/>
  <c r="AX44" i="1"/>
  <c r="AX45" i="1"/>
  <c r="AX46" i="1"/>
  <c r="AX47" i="1"/>
  <c r="AX48" i="1"/>
  <c r="AX49" i="1"/>
  <c r="AX50" i="1"/>
  <c r="AX51" i="1"/>
  <c r="AX37" i="1"/>
  <c r="AX38" i="1"/>
  <c r="AX39" i="1"/>
  <c r="AX40" i="1"/>
  <c r="AX41" i="1"/>
  <c r="AX36" i="1"/>
  <c r="AX32" i="1"/>
  <c r="AX33" i="1"/>
  <c r="AX34" i="1"/>
  <c r="AX35" i="1"/>
  <c r="AX30" i="1"/>
  <c r="AX31" i="1"/>
  <c r="AX28" i="1"/>
  <c r="AX29" i="1"/>
  <c r="AX27" i="1"/>
  <c r="AX52" i="1"/>
  <c r="AX53" i="1"/>
  <c r="AX54" i="1"/>
  <c r="AX57" i="1"/>
  <c r="AX58" i="1"/>
  <c r="AX59" i="1"/>
  <c r="AX60" i="1"/>
  <c r="AX74" i="1"/>
  <c r="AX73" i="1"/>
  <c r="AX68" i="1"/>
  <c r="AX69" i="1"/>
  <c r="AX67" i="1"/>
  <c r="AX77" i="1"/>
  <c r="AX78" i="1"/>
  <c r="AX82" i="1"/>
  <c r="AX83" i="1"/>
  <c r="AX84" i="1"/>
  <c r="AX85" i="1"/>
  <c r="AX86" i="1"/>
  <c r="AX87" i="1"/>
  <c r="AX88" i="1"/>
  <c r="AX89" i="1"/>
  <c r="AX102" i="1"/>
  <c r="AX91" i="1"/>
  <c r="AX92" i="1"/>
  <c r="AX93" i="1"/>
  <c r="AX94" i="1"/>
  <c r="AX95" i="1"/>
  <c r="AX96" i="1"/>
  <c r="AX97" i="1"/>
  <c r="AX98" i="1"/>
  <c r="AX99" i="1"/>
  <c r="AX100" i="1"/>
  <c r="AX101" i="1"/>
  <c r="AX105" i="1"/>
  <c r="AX106" i="1"/>
  <c r="AX107" i="1"/>
  <c r="AX108" i="1"/>
  <c r="AX109" i="1"/>
  <c r="AX110" i="1"/>
  <c r="AX111" i="1"/>
  <c r="AX120" i="1"/>
  <c r="AX126" i="1"/>
  <c r="AX128" i="1"/>
  <c r="AX129" i="1"/>
  <c r="AX133" i="1"/>
  <c r="AX134" i="1"/>
  <c r="AX136" i="1"/>
  <c r="AX137" i="1"/>
  <c r="AX138" i="1"/>
  <c r="AX142" i="1"/>
  <c r="AX143" i="1"/>
  <c r="AX144" i="1"/>
  <c r="AX147" i="1"/>
  <c r="AX148" i="1"/>
  <c r="AX149" i="1"/>
  <c r="AX150" i="1"/>
  <c r="AX155" i="1"/>
  <c r="AX156" i="1"/>
  <c r="AX157" i="1"/>
  <c r="AX154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9" i="1"/>
  <c r="AX178" i="1"/>
  <c r="AX180" i="1"/>
  <c r="AX181" i="1"/>
  <c r="AX182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7" i="1"/>
  <c r="AX208" i="1"/>
  <c r="AX209" i="1"/>
  <c r="AX210" i="1"/>
  <c r="AX211" i="1"/>
  <c r="AX212" i="1"/>
  <c r="AX213" i="1"/>
  <c r="AX214" i="1"/>
  <c r="AX215" i="1"/>
  <c r="AX216" i="1"/>
  <c r="AX217" i="1"/>
  <c r="AX222" i="1"/>
  <c r="AX226" i="1"/>
  <c r="AX227" i="1"/>
  <c r="AX223" i="1"/>
  <c r="AX224" i="1"/>
  <c r="AX225" i="1"/>
  <c r="AX228" i="1"/>
  <c r="AX229" i="1"/>
  <c r="AX230" i="1"/>
  <c r="AX231" i="1"/>
  <c r="AX232" i="1"/>
  <c r="AX233" i="1"/>
  <c r="AX234" i="1"/>
  <c r="AX235" i="1"/>
  <c r="AX236" i="1"/>
  <c r="AX238" i="1"/>
  <c r="AX239" i="1"/>
  <c r="AX240" i="1"/>
  <c r="AX241" i="1"/>
  <c r="AX242" i="1"/>
  <c r="AX243" i="1"/>
  <c r="AX247" i="1"/>
  <c r="AX246" i="1"/>
  <c r="AX252" i="1"/>
  <c r="AX260" i="1"/>
  <c r="AX261" i="1"/>
  <c r="AX265" i="1"/>
  <c r="AX262" i="1"/>
  <c r="AX263" i="1"/>
  <c r="AX264" i="1"/>
  <c r="AX266" i="1"/>
  <c r="AX267" i="1"/>
  <c r="AX269" i="1"/>
  <c r="AX287" i="1"/>
  <c r="AX268" i="1"/>
  <c r="AX271" i="1"/>
  <c r="AX270" i="1"/>
  <c r="AX280" i="1"/>
  <c r="AX281" i="1"/>
  <c r="AX282" i="1"/>
  <c r="AX283" i="1"/>
  <c r="AX284" i="1"/>
  <c r="AX285" i="1"/>
  <c r="AX286" i="1"/>
  <c r="AX288" i="1"/>
  <c r="AX290" i="1"/>
  <c r="AX292" i="1"/>
  <c r="AX293" i="1"/>
  <c r="AX294" i="1"/>
  <c r="AX300" i="1"/>
  <c r="AX301" i="1"/>
  <c r="AX309" i="1"/>
  <c r="AX314" i="1"/>
  <c r="AX315" i="1"/>
  <c r="AX316" i="1"/>
  <c r="AX317" i="1"/>
  <c r="AX318" i="1"/>
  <c r="AX319" i="1"/>
  <c r="AX320" i="1"/>
  <c r="AX321" i="1"/>
  <c r="AX322" i="1"/>
  <c r="AX326" i="1"/>
  <c r="AX330" i="1"/>
  <c r="AX329" i="1"/>
  <c r="AX328" i="1"/>
  <c r="AX334" i="1"/>
  <c r="AX335" i="1"/>
  <c r="AX331" i="1"/>
  <c r="AX336" i="1"/>
  <c r="AX340" i="1"/>
  <c r="AX341" i="1"/>
  <c r="AX346" i="1"/>
  <c r="AX344" i="1"/>
  <c r="AX345" i="1"/>
  <c r="AX291" i="1"/>
  <c r="AX347" i="1"/>
  <c r="AX348" i="1"/>
  <c r="AX349" i="1"/>
  <c r="AX323" i="1"/>
  <c r="AX117" i="1"/>
  <c r="AX118" i="1"/>
  <c r="AX119" i="1"/>
  <c r="AX255" i="1"/>
  <c r="AX313" i="1"/>
  <c r="AX184" i="1"/>
  <c r="AX312" i="1"/>
  <c r="AX72" i="1"/>
  <c r="AX70" i="1"/>
  <c r="AX71" i="1"/>
  <c r="AX299" i="1"/>
  <c r="AX253" i="1"/>
  <c r="AX254" i="1"/>
  <c r="AX289" i="1"/>
  <c r="AX324" i="1"/>
  <c r="AX325" i="1"/>
  <c r="AX327" i="1"/>
  <c r="AX310" i="1"/>
  <c r="AX311" i="1"/>
  <c r="AX333" i="1"/>
  <c r="AX332" i="1"/>
  <c r="AX6" i="1"/>
  <c r="AX135" i="1"/>
  <c r="AX205" i="1"/>
  <c r="AX298" i="1"/>
  <c r="AX277" i="1"/>
  <c r="AX278" i="1"/>
  <c r="AX279" i="1"/>
  <c r="AX139" i="1"/>
  <c r="AX140" i="1"/>
  <c r="AX141" i="1"/>
  <c r="AX66" i="1"/>
  <c r="AX81" i="1"/>
  <c r="AX25" i="1"/>
  <c r="AX7" i="1"/>
  <c r="AX8" i="1"/>
  <c r="AX237" i="1"/>
  <c r="AX145" i="1"/>
  <c r="AX146" i="1"/>
  <c r="AX302" i="1"/>
  <c r="AX151" i="1"/>
  <c r="AX152" i="1"/>
  <c r="AX175" i="1"/>
  <c r="AX176" i="1"/>
  <c r="AX177" i="1"/>
  <c r="AX342" i="1"/>
  <c r="AX343" i="1"/>
  <c r="AX337" i="1"/>
  <c r="AX338" i="1"/>
  <c r="AX339" i="1"/>
  <c r="AX90" i="1"/>
  <c r="AX80" i="1"/>
  <c r="AX3" i="1"/>
  <c r="AW291" i="1"/>
  <c r="AW347" i="1"/>
  <c r="AW348" i="1"/>
  <c r="AW349" i="1"/>
  <c r="AW323" i="1"/>
  <c r="AW117" i="1"/>
  <c r="AW118" i="1"/>
  <c r="AW119" i="1"/>
  <c r="AW255" i="1"/>
  <c r="AW313" i="1"/>
  <c r="AW184" i="1"/>
  <c r="AW312" i="1"/>
  <c r="AW72" i="1"/>
  <c r="AW70" i="1"/>
  <c r="AW71" i="1"/>
  <c r="AW299" i="1"/>
  <c r="AW253" i="1"/>
  <c r="AW254" i="1"/>
  <c r="AW289" i="1"/>
  <c r="AW324" i="1"/>
  <c r="AW325" i="1"/>
  <c r="AW327" i="1"/>
  <c r="AW310" i="1"/>
  <c r="AW311" i="1"/>
  <c r="AW333" i="1"/>
  <c r="AW332" i="1"/>
  <c r="AW6" i="1"/>
  <c r="AW135" i="1"/>
  <c r="AW205" i="1"/>
  <c r="AW298" i="1"/>
  <c r="AW277" i="1"/>
  <c r="AW278" i="1"/>
  <c r="AW279" i="1"/>
  <c r="AW139" i="1"/>
  <c r="AW140" i="1"/>
  <c r="AW141" i="1"/>
  <c r="AW66" i="1"/>
  <c r="AW81" i="1"/>
  <c r="AW25" i="1"/>
  <c r="AW7" i="1"/>
  <c r="AW8" i="1"/>
  <c r="AW237" i="1"/>
  <c r="AW145" i="1"/>
  <c r="AW146" i="1"/>
  <c r="AW302" i="1"/>
  <c r="AW151" i="1"/>
  <c r="AW152" i="1"/>
  <c r="AW175" i="1"/>
  <c r="AW176" i="1"/>
  <c r="AW177" i="1"/>
  <c r="AW342" i="1"/>
  <c r="AW343" i="1"/>
  <c r="AW337" i="1"/>
  <c r="AW338" i="1"/>
  <c r="AW339" i="1"/>
  <c r="AW90" i="1"/>
  <c r="AW80" i="1"/>
  <c r="AW3" i="1"/>
  <c r="AW103" i="1"/>
  <c r="AW104" i="1"/>
  <c r="AW79" i="1"/>
  <c r="AW248" i="1"/>
  <c r="AW244" i="1"/>
  <c r="AW245" i="1"/>
  <c r="AW183" i="1"/>
  <c r="AW275" i="1"/>
  <c r="AW75" i="1"/>
  <c r="AW76" i="1"/>
  <c r="AW61" i="1"/>
  <c r="AW62" i="1"/>
  <c r="AW12" i="1"/>
  <c r="AW218" i="1"/>
  <c r="AW219" i="1"/>
  <c r="AW220" i="1"/>
  <c r="AW249" i="1"/>
  <c r="AW250" i="1"/>
  <c r="AW251" i="1"/>
  <c r="AW130" i="1"/>
  <c r="AW131" i="1"/>
  <c r="AW132" i="1"/>
  <c r="AW256" i="1"/>
  <c r="AW221" i="1"/>
  <c r="AW113" i="1"/>
  <c r="AW258" i="1"/>
  <c r="AW127" i="1"/>
  <c r="AW295" i="1"/>
  <c r="AW296" i="1"/>
  <c r="AW297" i="1"/>
  <c r="AW257" i="1"/>
  <c r="AW259" i="1"/>
  <c r="AW115" i="1"/>
  <c r="AW153" i="1"/>
  <c r="AW112" i="1"/>
  <c r="AW308" i="1"/>
  <c r="AW116" i="1"/>
  <c r="AW114" i="1"/>
  <c r="AW56" i="1"/>
  <c r="AW55" i="1"/>
  <c r="AW272" i="1"/>
  <c r="AW273" i="1"/>
  <c r="AW274" i="1"/>
  <c r="AW206" i="1"/>
  <c r="AW63" i="1"/>
  <c r="AW64" i="1"/>
  <c r="AW65" i="1"/>
  <c r="AW307" i="1"/>
  <c r="AW276" i="1"/>
  <c r="AW121" i="1"/>
  <c r="AW122" i="1"/>
  <c r="AW125" i="1"/>
  <c r="AW123" i="1"/>
  <c r="AW124" i="1"/>
  <c r="AW306" i="1"/>
  <c r="AW304" i="1"/>
  <c r="AW305" i="1"/>
  <c r="AW303" i="1"/>
  <c r="AW2" i="1"/>
  <c r="AW4" i="1"/>
  <c r="AW5" i="1"/>
  <c r="AW10" i="1"/>
  <c r="AW9" i="1"/>
  <c r="AW11" i="1"/>
  <c r="AW13" i="1"/>
  <c r="AW14" i="1"/>
  <c r="AW24" i="1"/>
  <c r="AW23" i="1"/>
  <c r="AW15" i="1"/>
  <c r="AW16" i="1"/>
  <c r="AW17" i="1"/>
  <c r="AW18" i="1"/>
  <c r="AW19" i="1"/>
  <c r="AW20" i="1"/>
  <c r="AW21" i="1"/>
  <c r="AW22" i="1"/>
  <c r="AW26" i="1"/>
  <c r="AW42" i="1"/>
  <c r="AW43" i="1"/>
  <c r="AW44" i="1"/>
  <c r="AW45" i="1"/>
  <c r="AW46" i="1"/>
  <c r="AW47" i="1"/>
  <c r="AW48" i="1"/>
  <c r="AW49" i="1"/>
  <c r="AW50" i="1"/>
  <c r="AW51" i="1"/>
  <c r="AW37" i="1"/>
  <c r="AW38" i="1"/>
  <c r="AW39" i="1"/>
  <c r="AW40" i="1"/>
  <c r="AW41" i="1"/>
  <c r="AW36" i="1"/>
  <c r="AW32" i="1"/>
  <c r="AW33" i="1"/>
  <c r="AW34" i="1"/>
  <c r="AW35" i="1"/>
  <c r="AW30" i="1"/>
  <c r="AW31" i="1"/>
  <c r="AW28" i="1"/>
  <c r="AW29" i="1"/>
  <c r="AW27" i="1"/>
  <c r="AW52" i="1"/>
  <c r="AW53" i="1"/>
  <c r="AW54" i="1"/>
  <c r="AW57" i="1"/>
  <c r="AW58" i="1"/>
  <c r="AW59" i="1"/>
  <c r="AW60" i="1"/>
  <c r="AW74" i="1"/>
  <c r="AW73" i="1"/>
  <c r="AW68" i="1"/>
  <c r="AW69" i="1"/>
  <c r="AW67" i="1"/>
  <c r="AW77" i="1"/>
  <c r="AW78" i="1"/>
  <c r="AW82" i="1"/>
  <c r="AW83" i="1"/>
  <c r="AW84" i="1"/>
  <c r="AW85" i="1"/>
  <c r="AW86" i="1"/>
  <c r="AW87" i="1"/>
  <c r="AW88" i="1"/>
  <c r="AW89" i="1"/>
  <c r="AW102" i="1"/>
  <c r="AW91" i="1"/>
  <c r="AW92" i="1"/>
  <c r="AW93" i="1"/>
  <c r="AW94" i="1"/>
  <c r="AW95" i="1"/>
  <c r="AW96" i="1"/>
  <c r="AW97" i="1"/>
  <c r="AW98" i="1"/>
  <c r="AW99" i="1"/>
  <c r="AW100" i="1"/>
  <c r="AW101" i="1"/>
  <c r="AW105" i="1"/>
  <c r="AW106" i="1"/>
  <c r="AW107" i="1"/>
  <c r="AW108" i="1"/>
  <c r="AW109" i="1"/>
  <c r="AW110" i="1"/>
  <c r="AW111" i="1"/>
  <c r="AW120" i="1"/>
  <c r="AW126" i="1"/>
  <c r="AW128" i="1"/>
  <c r="AW129" i="1"/>
  <c r="AW133" i="1"/>
  <c r="AW134" i="1"/>
  <c r="AW136" i="1"/>
  <c r="AW137" i="1"/>
  <c r="AW138" i="1"/>
  <c r="AW142" i="1"/>
  <c r="AW143" i="1"/>
  <c r="AW144" i="1"/>
  <c r="AW147" i="1"/>
  <c r="AW148" i="1"/>
  <c r="AW149" i="1"/>
  <c r="AW150" i="1"/>
  <c r="AW155" i="1"/>
  <c r="AW156" i="1"/>
  <c r="AW157" i="1"/>
  <c r="AW154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9" i="1"/>
  <c r="AW178" i="1"/>
  <c r="AW180" i="1"/>
  <c r="AW181" i="1"/>
  <c r="AW182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7" i="1"/>
  <c r="AW208" i="1"/>
  <c r="AW209" i="1"/>
  <c r="AW210" i="1"/>
  <c r="AW211" i="1"/>
  <c r="AW212" i="1"/>
  <c r="AW213" i="1"/>
  <c r="AW214" i="1"/>
  <c r="AW215" i="1"/>
  <c r="AW216" i="1"/>
  <c r="AW217" i="1"/>
  <c r="AW222" i="1"/>
  <c r="AW226" i="1"/>
  <c r="AW227" i="1"/>
  <c r="AW223" i="1"/>
  <c r="AW224" i="1"/>
  <c r="AW225" i="1"/>
  <c r="AW228" i="1"/>
  <c r="AW229" i="1"/>
  <c r="AW230" i="1"/>
  <c r="AW231" i="1"/>
  <c r="AW232" i="1"/>
  <c r="AW233" i="1"/>
  <c r="AW234" i="1"/>
  <c r="AW235" i="1"/>
  <c r="AW236" i="1"/>
  <c r="AW238" i="1"/>
  <c r="AW239" i="1"/>
  <c r="AW240" i="1"/>
  <c r="AW241" i="1"/>
  <c r="AW242" i="1"/>
  <c r="AW243" i="1"/>
  <c r="AW247" i="1"/>
  <c r="AW246" i="1"/>
  <c r="AW252" i="1"/>
  <c r="AW260" i="1"/>
  <c r="AW261" i="1"/>
  <c r="AW265" i="1"/>
  <c r="AW262" i="1"/>
  <c r="AW263" i="1"/>
  <c r="AW264" i="1"/>
  <c r="AW266" i="1"/>
  <c r="AW267" i="1"/>
  <c r="AW269" i="1"/>
  <c r="AW287" i="1"/>
  <c r="AW268" i="1"/>
  <c r="AW271" i="1"/>
  <c r="AW270" i="1"/>
  <c r="AW280" i="1"/>
  <c r="AW281" i="1"/>
  <c r="AW282" i="1"/>
  <c r="AW283" i="1"/>
  <c r="AW284" i="1"/>
  <c r="AW285" i="1"/>
  <c r="AW286" i="1"/>
  <c r="AW288" i="1"/>
  <c r="AW290" i="1"/>
  <c r="AW292" i="1"/>
  <c r="AW293" i="1"/>
  <c r="AW294" i="1"/>
  <c r="AW300" i="1"/>
  <c r="AW301" i="1"/>
  <c r="AW309" i="1"/>
  <c r="AW314" i="1"/>
  <c r="AW315" i="1"/>
  <c r="AW316" i="1"/>
  <c r="AW317" i="1"/>
  <c r="AW318" i="1"/>
  <c r="AW319" i="1"/>
  <c r="AW320" i="1"/>
  <c r="AW321" i="1"/>
  <c r="AW322" i="1"/>
  <c r="AW326" i="1"/>
  <c r="AW330" i="1"/>
  <c r="AW329" i="1"/>
  <c r="AW328" i="1"/>
  <c r="AW334" i="1"/>
  <c r="AW335" i="1"/>
  <c r="AW331" i="1"/>
  <c r="AW336" i="1"/>
  <c r="AW340" i="1"/>
  <c r="AW341" i="1"/>
  <c r="AW346" i="1"/>
  <c r="AW344" i="1"/>
  <c r="AW345" i="1"/>
</calcChain>
</file>

<file path=xl/sharedStrings.xml><?xml version="1.0" encoding="utf-8"?>
<sst xmlns="http://schemas.openxmlformats.org/spreadsheetml/2006/main" count="3675" uniqueCount="816">
  <si>
    <t>Realm</t>
  </si>
  <si>
    <t>Class</t>
  </si>
  <si>
    <t>Order</t>
  </si>
  <si>
    <t>Family</t>
  </si>
  <si>
    <t>Trophic_classification</t>
  </si>
  <si>
    <t>Volant</t>
  </si>
  <si>
    <t>BM_experiment</t>
  </si>
  <si>
    <t>BM_Wilman</t>
  </si>
  <si>
    <t>DMI</t>
  </si>
  <si>
    <t>TT_sol_1</t>
  </si>
  <si>
    <t>MRT_sol_1</t>
  </si>
  <si>
    <t>TT_part_1</t>
  </si>
  <si>
    <t>MRT_part_1</t>
  </si>
  <si>
    <t>TT_part_2</t>
  </si>
  <si>
    <t>MRT_part_2</t>
  </si>
  <si>
    <t>TT_part_3</t>
  </si>
  <si>
    <t>MRT_part_3</t>
  </si>
  <si>
    <t>Passeriformes</t>
  </si>
  <si>
    <t>Meliphagidae</t>
  </si>
  <si>
    <t>Spiny-cheeked honeyeaters</t>
  </si>
  <si>
    <t>Omnivore</t>
  </si>
  <si>
    <t>Accipitriformes</t>
  </si>
  <si>
    <t>Accipitridae</t>
  </si>
  <si>
    <t>Northern goshawk</t>
  </si>
  <si>
    <t>VertFishScav</t>
  </si>
  <si>
    <t>European sparrowhawks</t>
  </si>
  <si>
    <t>Sturnidae</t>
  </si>
  <si>
    <t>Crested myna</t>
  </si>
  <si>
    <t>Strigiformes</t>
  </si>
  <si>
    <t>Strigidae</t>
  </si>
  <si>
    <t>Saw-whet owl</t>
  </si>
  <si>
    <t>Charadriiformes</t>
  </si>
  <si>
    <t>Alcidae</t>
  </si>
  <si>
    <t>Razorbill</t>
  </si>
  <si>
    <t>Anseriformes</t>
  </si>
  <si>
    <t>Anatidae</t>
  </si>
  <si>
    <t>Egyptian goose</t>
  </si>
  <si>
    <t>PlantSeed</t>
  </si>
  <si>
    <t>Common teal</t>
  </si>
  <si>
    <t>Red-billed teal</t>
  </si>
  <si>
    <t>Mallard</t>
  </si>
  <si>
    <t>Domestic geese</t>
  </si>
  <si>
    <t>Goose</t>
  </si>
  <si>
    <t>Anseranatidae</t>
  </si>
  <si>
    <t>Australian magpie geese</t>
  </si>
  <si>
    <t>Sphenisciformes</t>
  </si>
  <si>
    <t>Spheniscidae</t>
  </si>
  <si>
    <t>King penguin</t>
  </si>
  <si>
    <t>Short-eared owl</t>
  </si>
  <si>
    <t>Bombycillidae</t>
  </si>
  <si>
    <t>Cedar waxwing</t>
  </si>
  <si>
    <t>FruiNect</t>
  </si>
  <si>
    <t>Snowy owl</t>
  </si>
  <si>
    <t>Great horned owl</t>
  </si>
  <si>
    <t>Common buzzard</t>
  </si>
  <si>
    <t>Red-tailed hawks</t>
  </si>
  <si>
    <t>Rough-legged hawk</t>
  </si>
  <si>
    <t>Broadwinged hawk</t>
  </si>
  <si>
    <t>Bucerotiformes</t>
  </si>
  <si>
    <t>Bucerotidae</t>
  </si>
  <si>
    <t>White-thighed hornbill</t>
  </si>
  <si>
    <t>Falconiformes</t>
  </si>
  <si>
    <t>Falconidae</t>
  </si>
  <si>
    <t>Common caracara</t>
  </si>
  <si>
    <t>Casuariiformes</t>
  </si>
  <si>
    <t>Casuariidae</t>
  </si>
  <si>
    <t>Cassowary</t>
  </si>
  <si>
    <t>Stercorariidae</t>
  </si>
  <si>
    <t>Great skua</t>
  </si>
  <si>
    <t>Cape barren geese</t>
  </si>
  <si>
    <t>Parulidae</t>
  </si>
  <si>
    <t>Yellow-rumped warbler</t>
  </si>
  <si>
    <t>Invertebrate</t>
  </si>
  <si>
    <t>Dicaeidae</t>
  </si>
  <si>
    <t>Mistletoe birds</t>
  </si>
  <si>
    <t>Dromaiidae</t>
  </si>
  <si>
    <t>Emu</t>
  </si>
  <si>
    <t>Columbiformes</t>
  </si>
  <si>
    <t>Columbidae</t>
  </si>
  <si>
    <t>Torres imperial pigeons</t>
  </si>
  <si>
    <t>Muscicapidae</t>
  </si>
  <si>
    <t>European robin</t>
  </si>
  <si>
    <t>Rockhopper penguin</t>
  </si>
  <si>
    <t>Peregrin falcon</t>
  </si>
  <si>
    <t>American kestrel</t>
  </si>
  <si>
    <t>Hobby</t>
  </si>
  <si>
    <t>European kestral</t>
  </si>
  <si>
    <t>European pied flycatcher</t>
  </si>
  <si>
    <t>Atlantic puffin</t>
  </si>
  <si>
    <t>Gruiformes</t>
  </si>
  <si>
    <t>Rallidae</t>
  </si>
  <si>
    <t>Common coot</t>
  </si>
  <si>
    <t>Procellariiformes</t>
  </si>
  <si>
    <t>Procellariidae</t>
  </si>
  <si>
    <t>Northern fulmar</t>
  </si>
  <si>
    <t>Galliformes</t>
  </si>
  <si>
    <t>Phasianidae</t>
  </si>
  <si>
    <t>Brolier chickens</t>
  </si>
  <si>
    <t>Hubbard chickens</t>
  </si>
  <si>
    <t>White leghorn chickens</t>
  </si>
  <si>
    <t>Bald eagle</t>
  </si>
  <si>
    <t>Rock ptarmagin</t>
  </si>
  <si>
    <t>Laridae</t>
  </si>
  <si>
    <t>Herring gull</t>
  </si>
  <si>
    <t>Antarctic giant-petrel</t>
  </si>
  <si>
    <t>Pipridae</t>
  </si>
  <si>
    <t>Golden-collared manakin</t>
  </si>
  <si>
    <t>Marbled teal</t>
  </si>
  <si>
    <t>Piciformes</t>
  </si>
  <si>
    <t>Ramphastidae</t>
  </si>
  <si>
    <t>Blue-throated barbet</t>
  </si>
  <si>
    <t>Screech owl</t>
  </si>
  <si>
    <t>Domestic turkey</t>
  </si>
  <si>
    <t>Red kite</t>
  </si>
  <si>
    <t>Suliformes</t>
  </si>
  <si>
    <t>Sulidae</t>
  </si>
  <si>
    <t>Cape gannet</t>
  </si>
  <si>
    <t>Spotted flycatcher</t>
  </si>
  <si>
    <t>Turdidae</t>
  </si>
  <si>
    <t>Black-faced solitaire</t>
  </si>
  <si>
    <t>Nectariniidae</t>
  </si>
  <si>
    <t>Black sunbird</t>
  </si>
  <si>
    <t>Malachite sunbird</t>
  </si>
  <si>
    <t>Red-crested pochard</t>
  </si>
  <si>
    <t>Opisthocomiformes</t>
  </si>
  <si>
    <t>Opisthocomidae</t>
  </si>
  <si>
    <t>Hoatzin</t>
  </si>
  <si>
    <t>Honey buzzard</t>
  </si>
  <si>
    <t>Phalacrocoracidae</t>
  </si>
  <si>
    <t>Shag</t>
  </si>
  <si>
    <t>Ring-necked pheasant</t>
  </si>
  <si>
    <t>Diomedeidae</t>
  </si>
  <si>
    <t>Sooty albatross</t>
  </si>
  <si>
    <t>Common redstart</t>
  </si>
  <si>
    <t>Cotingidae</t>
  </si>
  <si>
    <t>Rufus-tailed plant cutter</t>
  </si>
  <si>
    <t>Red-capped manakin</t>
  </si>
  <si>
    <t>Spur-winged geese</t>
  </si>
  <si>
    <t>Promeropidae</t>
  </si>
  <si>
    <t>Gurney's sunbird</t>
  </si>
  <si>
    <t>Pycnonotidae</t>
  </si>
  <si>
    <t>Sooty-headed bulbul</t>
  </si>
  <si>
    <t>Red-whiskered bulbul</t>
  </si>
  <si>
    <t>Black-crested bulbul</t>
  </si>
  <si>
    <t>Gentoo penguin</t>
  </si>
  <si>
    <t>Rheiformes</t>
  </si>
  <si>
    <t>Rheidae</t>
  </si>
  <si>
    <t>Greater rhea</t>
  </si>
  <si>
    <t>Black-legged kittiwake</t>
  </si>
  <si>
    <t>Musophagiformes</t>
  </si>
  <si>
    <t>Musophagidae</t>
  </si>
  <si>
    <t>Cardinalidae</t>
  </si>
  <si>
    <t>Saltator</t>
  </si>
  <si>
    <t>African stonechat</t>
  </si>
  <si>
    <t>Apodiformes</t>
  </si>
  <si>
    <t>Trochilidae</t>
  </si>
  <si>
    <t>Rufous hummingbird</t>
  </si>
  <si>
    <t>Jackass penguin</t>
  </si>
  <si>
    <t>Caprimulgiformes</t>
  </si>
  <si>
    <t>Steatornithidae</t>
  </si>
  <si>
    <t>Oilbird</t>
  </si>
  <si>
    <t>Thraupidae</t>
  </si>
  <si>
    <t>Diademed tanager</t>
  </si>
  <si>
    <t>Barred owl</t>
  </si>
  <si>
    <t>Struthioniformes</t>
  </si>
  <si>
    <t>Struthionidae</t>
  </si>
  <si>
    <t>Common ostrich</t>
  </si>
  <si>
    <t>European starlings</t>
  </si>
  <si>
    <t>Sylviidae</t>
  </si>
  <si>
    <t>Blackcap warblers</t>
  </si>
  <si>
    <t>Eurasian blackcap</t>
  </si>
  <si>
    <t>Garden warbler</t>
  </si>
  <si>
    <t>Subalpine warbler</t>
  </si>
  <si>
    <t>Common whitethroat</t>
  </si>
  <si>
    <t>Sardinian warbler</t>
  </si>
  <si>
    <t>Dartford warbler</t>
  </si>
  <si>
    <t>Troglodytidae</t>
  </si>
  <si>
    <t>House wren</t>
  </si>
  <si>
    <t>White-necked thrush</t>
  </si>
  <si>
    <t>Creamy-bellied thrush</t>
  </si>
  <si>
    <t>Pale-breasted thrush</t>
  </si>
  <si>
    <t>Common blackbird</t>
  </si>
  <si>
    <t>European blackbird</t>
  </si>
  <si>
    <t xml:space="preserve">American robin </t>
  </si>
  <si>
    <t>Song thrush</t>
  </si>
  <si>
    <t>Common guillemot</t>
  </si>
  <si>
    <t>Brunnich's guillemot</t>
  </si>
  <si>
    <t>Zosteropidae</t>
  </si>
  <si>
    <t>Cape White-eye</t>
  </si>
  <si>
    <t>FruiNectInv</t>
  </si>
  <si>
    <t>Puff-throated bulbul</t>
  </si>
  <si>
    <t>Northern pintail</t>
  </si>
  <si>
    <t>Northern shoveler</t>
  </si>
  <si>
    <t>Eurasian teal</t>
  </si>
  <si>
    <t>Eurasian wigeon</t>
  </si>
  <si>
    <t>Yellow-whiskered greenbul</t>
  </si>
  <si>
    <t>Sombre greenbul</t>
  </si>
  <si>
    <t>Mountain greenbul</t>
  </si>
  <si>
    <t>Trumpeter hornbill</t>
  </si>
  <si>
    <t>Black-casqued hornbill</t>
  </si>
  <si>
    <t>Tyrannidae</t>
  </si>
  <si>
    <t>Small-billed elaenia</t>
  </si>
  <si>
    <t>New Zealand pigeon</t>
  </si>
  <si>
    <t>Brown-eared bulbul</t>
  </si>
  <si>
    <t>Caspain gull</t>
  </si>
  <si>
    <t>Taiwan barbet</t>
  </si>
  <si>
    <t>Mimidae</t>
  </si>
  <si>
    <t>Chilean mockingbird</t>
  </si>
  <si>
    <t>Ochre-bellied flycatcher</t>
  </si>
  <si>
    <t>Cracidae</t>
  </si>
  <si>
    <t>Salvin's curassow</t>
  </si>
  <si>
    <t>Red-winged starling</t>
  </si>
  <si>
    <t>Tristram's starling</t>
  </si>
  <si>
    <t>Dusky-legged guan</t>
  </si>
  <si>
    <t>Black-and-yellow phainoptilia</t>
  </si>
  <si>
    <t>Many-banded aracari</t>
  </si>
  <si>
    <t>Grey silky-flycatcher</t>
  </si>
  <si>
    <t>Black-capped bulbul</t>
  </si>
  <si>
    <t>White-spectacled bulbul</t>
  </si>
  <si>
    <t>Rwenzori turaco</t>
  </si>
  <si>
    <t>Prong-billed barbet</t>
  </si>
  <si>
    <t>Laughing dove</t>
  </si>
  <si>
    <t>Knysna turaco</t>
  </si>
  <si>
    <t>Hartluab's turaco</t>
  </si>
  <si>
    <t>Curve-billed thrasher</t>
  </si>
  <si>
    <t>Taita thrush</t>
  </si>
  <si>
    <t>Blackbird</t>
  </si>
  <si>
    <t>American robin</t>
  </si>
  <si>
    <t>Silvereye</t>
  </si>
  <si>
    <t>Source</t>
  </si>
  <si>
    <t>Notes</t>
  </si>
  <si>
    <t>Karasov et al. (1986)</t>
  </si>
  <si>
    <t>Genus</t>
  </si>
  <si>
    <t>n</t>
  </si>
  <si>
    <t>?</t>
  </si>
  <si>
    <t>male</t>
  </si>
  <si>
    <t>female</t>
  </si>
  <si>
    <t>age</t>
  </si>
  <si>
    <t>age_class</t>
  </si>
  <si>
    <t>juv</t>
  </si>
  <si>
    <t>subadult</t>
  </si>
  <si>
    <t>adult</t>
  </si>
  <si>
    <t>juvenile</t>
  </si>
  <si>
    <t>sub-adult</t>
  </si>
  <si>
    <t>Assimilation_%</t>
  </si>
  <si>
    <t>Marker_sol_1</t>
  </si>
  <si>
    <t>Marker_part_1</t>
  </si>
  <si>
    <t>Marker_part_2</t>
  </si>
  <si>
    <t>Marker_part_3</t>
  </si>
  <si>
    <t>Co-EDTA</t>
  </si>
  <si>
    <t>Cr-EDTA</t>
  </si>
  <si>
    <t>PEG</t>
  </si>
  <si>
    <t>Yb</t>
  </si>
  <si>
    <t>seed</t>
  </si>
  <si>
    <t>Faeces</t>
  </si>
  <si>
    <t>Cr-mordanted fibre (&lt;2mm)</t>
  </si>
  <si>
    <t>Last_sol_1</t>
  </si>
  <si>
    <t>Last_part_1</t>
  </si>
  <si>
    <t>Last_part_2</t>
  </si>
  <si>
    <t>Last_part_3</t>
  </si>
  <si>
    <t>Afik and Karosov (1995)</t>
  </si>
  <si>
    <t>Aves</t>
  </si>
  <si>
    <t xml:space="preserve">Barton and Houston (1993) </t>
  </si>
  <si>
    <t>Bauchinger et al. (2009)</t>
  </si>
  <si>
    <t>Bosque and de Parra (1992)</t>
  </si>
  <si>
    <t>Brochet et al. (2010)</t>
  </si>
  <si>
    <t>Brown and Downs (2003)</t>
  </si>
  <si>
    <t>Chang et al. (2012)</t>
  </si>
  <si>
    <t>Charalambidou et al. (2003)</t>
  </si>
  <si>
    <t>Charalambidou et al. (2005)</t>
  </si>
  <si>
    <t>Clemens et al. (1975)</t>
  </si>
  <si>
    <t>Clout and Tilley (1992)</t>
  </si>
  <si>
    <t>Dawson et al. (2000)</t>
  </si>
  <si>
    <t>Downs (1997)</t>
  </si>
  <si>
    <t>Duffy et al. (1985)</t>
  </si>
  <si>
    <t xml:space="preserve">Duke et al. (1968) </t>
  </si>
  <si>
    <t>Duke et al. (1976)</t>
  </si>
  <si>
    <t>Ferrando et al. (1987)</t>
  </si>
  <si>
    <t>Figuerola et al. (2010)</t>
  </si>
  <si>
    <t>Frei et al. (2014)</t>
  </si>
  <si>
    <t>Frei et al. (2017)</t>
  </si>
  <si>
    <t>Fritz et al. (2012)</t>
  </si>
  <si>
    <t>Fukui (2003)</t>
  </si>
  <si>
    <t>Garcia-Alvarez et al. (2015)</t>
  </si>
  <si>
    <t>Gasaway and White (1975)</t>
  </si>
  <si>
    <t>Gasperin and Aurelio Pizo (2012)</t>
  </si>
  <si>
    <t>Graham et al. (1995)</t>
  </si>
  <si>
    <t>Grajal and Parra (1995)</t>
  </si>
  <si>
    <t>Green et al. (2009)</t>
  </si>
  <si>
    <t>Guix and Luiz (1997)</t>
  </si>
  <si>
    <t>Guttal et al. (2011)</t>
  </si>
  <si>
    <t xml:space="preserve">Halse (1984) </t>
  </si>
  <si>
    <t>Herd and Dawson (1984)</t>
  </si>
  <si>
    <t>Hilton et al. (1998)</t>
  </si>
  <si>
    <t>Hilton et al. (2000)</t>
  </si>
  <si>
    <t>Jackson (1992)</t>
  </si>
  <si>
    <t>Karosov and Levey (1990)</t>
  </si>
  <si>
    <t>Khamcha et al. (2014)</t>
  </si>
  <si>
    <t>Kleyheeg et al. (2015)</t>
  </si>
  <si>
    <t>Lara et al. (2009)</t>
  </si>
  <si>
    <t>Laugksh and Duffy (1986)</t>
  </si>
  <si>
    <t>Lehouck et al. (2009)</t>
  </si>
  <si>
    <t>Lenz et al. (2011)</t>
  </si>
  <si>
    <t>Levey and Grajal (1991)</t>
  </si>
  <si>
    <t xml:space="preserve">Levey and Karosov (1994) </t>
  </si>
  <si>
    <t>Lopez-Calleja and Bozinovic (1999)</t>
  </si>
  <si>
    <t>Malone (1965)</t>
  </si>
  <si>
    <t>Marriott and Forbes (1970)</t>
  </si>
  <si>
    <t>McWilliams et al. (1999)</t>
  </si>
  <si>
    <t>Meehan et al. (2003)</t>
  </si>
  <si>
    <t>Mokotjomela et al. (2015)</t>
  </si>
  <si>
    <t>Morales et al. (2013)</t>
  </si>
  <si>
    <t>Murphy et al. (1993)</t>
  </si>
  <si>
    <t>Murray (1988)</t>
  </si>
  <si>
    <t>Murray et al. (1993)</t>
  </si>
  <si>
    <t>Murray et al. (1994)</t>
  </si>
  <si>
    <t>Nogales et al. (2001)</t>
  </si>
  <si>
    <t>Ramirez and Ornelas (2009)</t>
  </si>
  <si>
    <t>Roby et al. (1989)</t>
  </si>
  <si>
    <t>Shi et al. (2009)</t>
  </si>
  <si>
    <t>Shi et al. (2015)</t>
  </si>
  <si>
    <t xml:space="preserve">Shires et al. (1987) </t>
  </si>
  <si>
    <t>Sorensen (1984)</t>
  </si>
  <si>
    <t>Soto-Gamboa and Bozinovic (2002)</t>
  </si>
  <si>
    <t>Spiegel and Nathan (2007)</t>
  </si>
  <si>
    <t>Stanley and Lill (2002a)</t>
  </si>
  <si>
    <t>Stanley and Lill (2002b)</t>
  </si>
  <si>
    <t>Sun et al. (1997)</t>
  </si>
  <si>
    <t>Swart et al. (1993)</t>
  </si>
  <si>
    <t>Tewksbury et al. (2008)</t>
  </si>
  <si>
    <t>Wahaj et al. (1998)</t>
  </si>
  <si>
    <t>Westcott and Graham (2000)</t>
  </si>
  <si>
    <t>Westcott et al. (2005)</t>
  </si>
  <si>
    <t>Westcott et al. (2008)</t>
  </si>
  <si>
    <t>Willson (1989)</t>
  </si>
  <si>
    <t>Wongsriphuek et al. (2008)</t>
  </si>
  <si>
    <t>Worthington (1989)</t>
  </si>
  <si>
    <t>Wotton and Kelly (2012)</t>
  </si>
  <si>
    <t>Yumoto (1999)</t>
  </si>
  <si>
    <t>nestling</t>
  </si>
  <si>
    <t>3 adult, 3 sub-adult</t>
  </si>
  <si>
    <t>8-10 wks</t>
  </si>
  <si>
    <t>juvenille</t>
  </si>
  <si>
    <t>4 wks</t>
  </si>
  <si>
    <t>Co-EDTA (oral gavage)</t>
  </si>
  <si>
    <t>red dye</t>
  </si>
  <si>
    <t>Carmine dye</t>
  </si>
  <si>
    <t>Cerium-141 (74x10^4 Bq)</t>
  </si>
  <si>
    <t>Cerium-141 (148x10^4 Bq)</t>
  </si>
  <si>
    <t>BaSO4</t>
  </si>
  <si>
    <t>Fe2O3</t>
  </si>
  <si>
    <t>FeCN</t>
  </si>
  <si>
    <t>dyed fruit seeds</t>
  </si>
  <si>
    <t>Ru</t>
  </si>
  <si>
    <t>marked fruit epidermis with enamel paint</t>
  </si>
  <si>
    <t>GTE</t>
  </si>
  <si>
    <t>plastic markers (1-2mm)</t>
  </si>
  <si>
    <t>red food colorant (Moirs, RSA)</t>
  </si>
  <si>
    <t>chitin of mealworms</t>
  </si>
  <si>
    <t xml:space="preserve">seeds (Potamogeton pecitinatus) </t>
  </si>
  <si>
    <t>single pellet produced</t>
  </si>
  <si>
    <t>Cr (&gt;2mm)</t>
  </si>
  <si>
    <t>seeds (Scirpus litoralis)</t>
  </si>
  <si>
    <t>2mm particles (Cr)</t>
  </si>
  <si>
    <t>Ce-144</t>
  </si>
  <si>
    <t>3 species of seed</t>
  </si>
  <si>
    <t>5 species of seed</t>
  </si>
  <si>
    <t>1 species of seed</t>
  </si>
  <si>
    <t>4 species of seed</t>
  </si>
  <si>
    <t>Ru-Phen</t>
  </si>
  <si>
    <t xml:space="preserve">Excreta </t>
  </si>
  <si>
    <t>excreta</t>
  </si>
  <si>
    <t>Gravimetric - fasting + faeces weight</t>
  </si>
  <si>
    <t>paint</t>
  </si>
  <si>
    <t>200 0.5mm flagging tape squares</t>
  </si>
  <si>
    <t>brine shrimp eggs (as in Malone, 1965)</t>
  </si>
  <si>
    <t>Alfalfa dyed green</t>
  </si>
  <si>
    <t>beads</t>
  </si>
  <si>
    <t>seeds</t>
  </si>
  <si>
    <t>7 species of seeds</t>
  </si>
  <si>
    <t>Lipid marker</t>
  </si>
  <si>
    <t>seeds from 7 fruit</t>
  </si>
  <si>
    <t>seeds (sp = elder)</t>
  </si>
  <si>
    <t>Cr-mordanted feed</t>
  </si>
  <si>
    <t>beads (1.5mm diameter)</t>
  </si>
  <si>
    <t>Artemia salina cysts</t>
  </si>
  <si>
    <t>Cr (&gt;1-1.5mm)</t>
  </si>
  <si>
    <t>seeds (Scirpus maritimus)</t>
  </si>
  <si>
    <t>8 mm particles (Ce)</t>
  </si>
  <si>
    <t>10mm particles (Ce)</t>
  </si>
  <si>
    <t>1mm2 plastic tape</t>
  </si>
  <si>
    <t>seeds (sp = bramble)</t>
  </si>
  <si>
    <t>fruit seed</t>
  </si>
  <si>
    <t>Cr (&lt;0.5mm)</t>
  </si>
  <si>
    <t>20mm particles (La)</t>
  </si>
  <si>
    <t>4mm2 plastic tape</t>
  </si>
  <si>
    <t>seeds (sp = dogrose)</t>
  </si>
  <si>
    <t>%</t>
  </si>
  <si>
    <t>BM</t>
  </si>
  <si>
    <t>Species information</t>
  </si>
  <si>
    <t>Author (year); Full reference in literature page</t>
  </si>
  <si>
    <t>Experiment information</t>
  </si>
  <si>
    <t>ages in years</t>
  </si>
  <si>
    <t>adult/immature</t>
  </si>
  <si>
    <t>number of animals</t>
  </si>
  <si>
    <t>number of male animals</t>
  </si>
  <si>
    <t>number of female animals</t>
  </si>
  <si>
    <t>BM_%</t>
  </si>
  <si>
    <t>% of BM_experiment compared to BM_Wilman</t>
  </si>
  <si>
    <t>Dry matter intake (kg DM/day)</t>
  </si>
  <si>
    <t>Dry matter digestibility (%)</t>
  </si>
  <si>
    <t>Retention time results</t>
  </si>
  <si>
    <t>Body mass recorded for individuals in study (kg)</t>
  </si>
  <si>
    <t>Body mass based on Wilman et al. (2014) (kg)</t>
  </si>
  <si>
    <t>LogBM</t>
  </si>
  <si>
    <t>Information on marker</t>
  </si>
  <si>
    <t xml:space="preserve">Solute 1 transit time (hrs) </t>
  </si>
  <si>
    <t>Solute 1 mean retention time (hrs)</t>
  </si>
  <si>
    <t>Solute 1 last seen time (hrs)</t>
  </si>
  <si>
    <t xml:space="preserve">Particle 1 transit time (hrs) </t>
  </si>
  <si>
    <t>Particle 1 mean retention time (hrs)</t>
  </si>
  <si>
    <t>Particle 1 last seen time (hrs)</t>
  </si>
  <si>
    <t xml:space="preserve">Particle 2 transit time (hrs) </t>
  </si>
  <si>
    <t>Particle 2 mean retention time (hrs)</t>
  </si>
  <si>
    <t>Particle 2 last seen time (hrs)</t>
  </si>
  <si>
    <t xml:space="preserve">Particle 3 transit time (hrs) </t>
  </si>
  <si>
    <t>Particle 3 mean retention time (hrs)</t>
  </si>
  <si>
    <t>Particle 3 last seen time (hrs)</t>
  </si>
  <si>
    <t>Notes for study</t>
  </si>
  <si>
    <t>English name</t>
  </si>
  <si>
    <t xml:space="preserve"> PlantSeed - plant and seed dominant diet, FruiNect - fruit and nectar dominant diet, Invertebrate - invertebrate dominant diet, VertFishScav - vertebrate,fish and carrion dominant diet, Omnivore - score of &lt;=50 in all for categories.  </t>
  </si>
  <si>
    <t>Log of body mass (kg)</t>
  </si>
  <si>
    <t>Solute marker 1</t>
  </si>
  <si>
    <t>Particle marker 1</t>
  </si>
  <si>
    <t>Particle marker 2</t>
  </si>
  <si>
    <t>Particle marker 3</t>
  </si>
  <si>
    <t>Study information</t>
  </si>
  <si>
    <t>Diet-Inv</t>
  </si>
  <si>
    <t>% invertebrates in diet</t>
  </si>
  <si>
    <t>Diet-Vend</t>
  </si>
  <si>
    <t>% endothermic vertebrates in diet</t>
  </si>
  <si>
    <t>Diet-Vect</t>
  </si>
  <si>
    <t>% ectothermic vertebrates in diet</t>
  </si>
  <si>
    <t>Diet-Vfish</t>
  </si>
  <si>
    <t>% fish vertebrates in diet</t>
  </si>
  <si>
    <t>Diet-Vunk</t>
  </si>
  <si>
    <t>% unknown vertebrates in diet</t>
  </si>
  <si>
    <t>Diet-Scav</t>
  </si>
  <si>
    <t>% carrion in diet</t>
  </si>
  <si>
    <t>Diet_Fruit</t>
  </si>
  <si>
    <t>%fruit in diet</t>
  </si>
  <si>
    <t>Diet_Nect</t>
  </si>
  <si>
    <t>% nectar in diet</t>
  </si>
  <si>
    <t>Diet_Seed</t>
  </si>
  <si>
    <t>% seeds in diet</t>
  </si>
  <si>
    <t>Diet_Plant</t>
  </si>
  <si>
    <t>% plants in diet</t>
  </si>
  <si>
    <t>Activity-Nocturnal</t>
  </si>
  <si>
    <t>Foraging activity at night (0: no, 1: yes)</t>
  </si>
  <si>
    <t>Gut_simple</t>
  </si>
  <si>
    <t>Simple gut physiology from Stevens and Hume (1995) (0: no, 1: yes)</t>
  </si>
  <si>
    <t>Gut_foregut</t>
  </si>
  <si>
    <t>Foregut physiology from Stevens and Hume (1995) (0: no, 1: yes)</t>
  </si>
  <si>
    <t>0: no, 1:yes</t>
  </si>
  <si>
    <t>Diet-Fruit</t>
  </si>
  <si>
    <t>Diet-Nect</t>
  </si>
  <si>
    <t>Diet-Seed</t>
  </si>
  <si>
    <t>Diet-Plant</t>
  </si>
  <si>
    <t>ForStrat-watbelowsurf</t>
  </si>
  <si>
    <t>ForStrat-wataroundsurf</t>
  </si>
  <si>
    <t>ForStrat-ground</t>
  </si>
  <si>
    <t>ForStrat-understory</t>
  </si>
  <si>
    <t>ForStrat-midhigh</t>
  </si>
  <si>
    <t>ForStrat-canopy</t>
  </si>
  <si>
    <t>ForStrat-aerial</t>
  </si>
  <si>
    <t>Terrestrial/Marine. Pelagic birds from Wilman et al. (2014) are considered as marine species (0: marine, 1: terrestrial).</t>
  </si>
  <si>
    <t>Foraging stratum is under water (%)</t>
  </si>
  <si>
    <t>Foraging stratum is at water surface (%)</t>
  </si>
  <si>
    <t>Foraging stratum is on the ground (%)</t>
  </si>
  <si>
    <t>Foraging stratum is in the understory (%)</t>
  </si>
  <si>
    <t>Foraging stratum is in the lower canopy (%)</t>
  </si>
  <si>
    <t>Foraging stratum is in the canopy (%)</t>
  </si>
  <si>
    <t>Foraging stratum is aerial (%)</t>
  </si>
  <si>
    <t>Bird Gut Passage Dataset</t>
  </si>
  <si>
    <t>Phytotoma_rara</t>
  </si>
  <si>
    <t>Cereopsis_novaehollandiae</t>
  </si>
  <si>
    <t>Meleagris_gallopavo</t>
  </si>
  <si>
    <t>Anser_anser</t>
  </si>
  <si>
    <t>Dromaius_novaehollandiae</t>
  </si>
  <si>
    <t>Struthio_camelus</t>
  </si>
  <si>
    <t>Plectropterus_gambensis</t>
  </si>
  <si>
    <t>Dendroica_coronata</t>
  </si>
  <si>
    <t>Steatornis_caripensis</t>
  </si>
  <si>
    <t>Rhea_americana</t>
  </si>
  <si>
    <t>Sylvia_atricapilla</t>
  </si>
  <si>
    <t>Rissa_tridactyla</t>
  </si>
  <si>
    <t>Pernis_apivorus</t>
  </si>
  <si>
    <t>Uria_aalge</t>
  </si>
  <si>
    <t>Alca_torda</t>
  </si>
  <si>
    <t>Fratercula_arctica</t>
  </si>
  <si>
    <t>Falco_peregrinus</t>
  </si>
  <si>
    <t>Accipiter_nisus</t>
  </si>
  <si>
    <t>Larus_argentatus</t>
  </si>
  <si>
    <t>Phalacrocorax_aristotelis</t>
  </si>
  <si>
    <t>Falco_tinnunculus</t>
  </si>
  <si>
    <t>Catharacta_skua</t>
  </si>
  <si>
    <t>Falco_subbuteo</t>
  </si>
  <si>
    <t>Buteo_buteo</t>
  </si>
  <si>
    <t>Milvus_milvus</t>
  </si>
  <si>
    <t>Fulmarus_glacialis</t>
  </si>
  <si>
    <t>Bombycilla_cedrorum</t>
  </si>
  <si>
    <t>Selasphorus_rufus</t>
  </si>
  <si>
    <t>Aegolius_acadicus</t>
  </si>
  <si>
    <t>Falco_sparverius</t>
  </si>
  <si>
    <t>Megascops_asio</t>
  </si>
  <si>
    <t>Buteo_platypterus</t>
  </si>
  <si>
    <t>Anseranas_semipalmata</t>
  </si>
  <si>
    <t>Strix_varia</t>
  </si>
  <si>
    <t>Buteo_lagopus</t>
  </si>
  <si>
    <t>Asio_flammeus</t>
  </si>
  <si>
    <t>Caracara_plancus</t>
  </si>
  <si>
    <t>Buteo_jamaicensis</t>
  </si>
  <si>
    <t>Bubo_virginianus</t>
  </si>
  <si>
    <t>Bubo_scandiaca</t>
  </si>
  <si>
    <t>Accipiter_gentilis</t>
  </si>
  <si>
    <t>Haliaeetus_leucocephalus</t>
  </si>
  <si>
    <t>Morus_capensis</t>
  </si>
  <si>
    <t>Spheniscus_demersus</t>
  </si>
  <si>
    <t>Uria_lomvia</t>
  </si>
  <si>
    <t>Aptenodytes_patagonicus</t>
  </si>
  <si>
    <t>Eudyptes_chrysocome</t>
  </si>
  <si>
    <t>Macronectes_giganteus</t>
  </si>
  <si>
    <t>Phoebetria_fusca</t>
  </si>
  <si>
    <t>Pygoscelis_papua</t>
  </si>
  <si>
    <t>Acanthagenys_rufogularis</t>
  </si>
  <si>
    <t>Acridotheres_cristatellus</t>
  </si>
  <si>
    <t>Alophoixus_pallidus</t>
  </si>
  <si>
    <t>Alopochen_aegyptiaca</t>
  </si>
  <si>
    <t>Anas_acuta</t>
  </si>
  <si>
    <t>Anas_clypeata</t>
  </si>
  <si>
    <t>Anas_crecca</t>
  </si>
  <si>
    <t>Anas_erythrorhyncha</t>
  </si>
  <si>
    <t>Anas_penelope</t>
  </si>
  <si>
    <t>Anas_platyrhynchos</t>
  </si>
  <si>
    <t>Andropadus_latirostris</t>
  </si>
  <si>
    <t>Andropadus_milanjensis</t>
  </si>
  <si>
    <t>Andropadus_nigriceps</t>
  </si>
  <si>
    <t>Bycanistes_albotibialis</t>
  </si>
  <si>
    <t>Bycanistes_bucinator</t>
  </si>
  <si>
    <t>Casuarius_casuarius</t>
  </si>
  <si>
    <t>Ceratogymna_atrata</t>
  </si>
  <si>
    <t>Dicaeum_hirundinaceum</t>
  </si>
  <si>
    <t>Ducula_spilorrhoa</t>
  </si>
  <si>
    <t>Elaenia_parvirostris</t>
  </si>
  <si>
    <t>Erithacus_rubecula</t>
  </si>
  <si>
    <t>Ficedula_hypoleuca</t>
  </si>
  <si>
    <t>Fulica_atra</t>
  </si>
  <si>
    <t>Gallus_gallus</t>
  </si>
  <si>
    <t>Hemiphaga_novaeseelandiae</t>
  </si>
  <si>
    <t>Ixos_amaurotis</t>
  </si>
  <si>
    <t>Larus_cachinnans</t>
  </si>
  <si>
    <t>Marmaronetta_angustirostris</t>
  </si>
  <si>
    <t>Megalaima_asiatica</t>
  </si>
  <si>
    <t>Megalaima_nuchalis</t>
  </si>
  <si>
    <t>Mimus_thenca</t>
  </si>
  <si>
    <t>Mionectes_oleagineus</t>
  </si>
  <si>
    <t>Mitu_salvini</t>
  </si>
  <si>
    <t>Muscicapa_striata</t>
  </si>
  <si>
    <t>Myadestes_melanops</t>
  </si>
  <si>
    <t>Nectarinia_amethystina</t>
  </si>
  <si>
    <t>Nectarinia_famosa</t>
  </si>
  <si>
    <t>Netta_rufina</t>
  </si>
  <si>
    <t>Onychognathus_morio</t>
  </si>
  <si>
    <t>Onychognathus_tristramii</t>
  </si>
  <si>
    <t>Penelope_obscura</t>
  </si>
  <si>
    <t>Phainoptila_melanoxantha</t>
  </si>
  <si>
    <t>Phasianus_colchicus</t>
  </si>
  <si>
    <t>Phoenicurus_phoenicurus</t>
  </si>
  <si>
    <t>Promerops_gurneyi</t>
  </si>
  <si>
    <t>Pteroglossus_pluricinctus</t>
  </si>
  <si>
    <t>Ptilogonys_cinereus</t>
  </si>
  <si>
    <t>Pycnonotus_aurigaster</t>
  </si>
  <si>
    <t>Pycnonotus_jocosus</t>
  </si>
  <si>
    <t>Pycnonotus_melanicterus</t>
  </si>
  <si>
    <t>Pycnonotus_xanthopygos</t>
  </si>
  <si>
    <t>Ruwenzorornis_johnstoni</t>
  </si>
  <si>
    <t>Saltator_similis</t>
  </si>
  <si>
    <t>Saxicola_torquatus</t>
  </si>
  <si>
    <t>Semnornis_frantzii</t>
  </si>
  <si>
    <t>Stephanophorus_diadematus</t>
  </si>
  <si>
    <t>Stigmatopelia_senegalensis</t>
  </si>
  <si>
    <t>Sturnus_vulgaris</t>
  </si>
  <si>
    <t>Sylvia_borin</t>
  </si>
  <si>
    <t>Sylvia_cantillans</t>
  </si>
  <si>
    <t>Sylvia_communis</t>
  </si>
  <si>
    <t>Sylvia_melanocephala</t>
  </si>
  <si>
    <t>Sylvia_undata</t>
  </si>
  <si>
    <t>Tauraco_corythaix</t>
  </si>
  <si>
    <t>Tauraco_hartlaubi</t>
  </si>
  <si>
    <t>Toxostoma_curvirostre</t>
  </si>
  <si>
    <t>Turdus_albicollis</t>
  </si>
  <si>
    <t>Turdus_amaurochalinus</t>
  </si>
  <si>
    <t>Turdus_helleri</t>
  </si>
  <si>
    <t>Turdus_leucomelas</t>
  </si>
  <si>
    <t>Turdus_merula</t>
  </si>
  <si>
    <t>Turdus_migratorius</t>
  </si>
  <si>
    <t>Turdus_philomelos</t>
  </si>
  <si>
    <t>Zosterops_lateralis</t>
  </si>
  <si>
    <t>Zosterops_pallidus</t>
  </si>
  <si>
    <t>Lagopus_muta</t>
  </si>
  <si>
    <t>Manacus_vitellinus</t>
  </si>
  <si>
    <t>Opisthocomus_hoazin</t>
  </si>
  <si>
    <t>Pipra_mentalis</t>
  </si>
  <si>
    <t>Troglodytes_aedon</t>
  </si>
  <si>
    <t>Phytotoma</t>
  </si>
  <si>
    <t>Cereopsis</t>
  </si>
  <si>
    <t>Meleagris</t>
  </si>
  <si>
    <t>Anser</t>
  </si>
  <si>
    <t>Dromaius</t>
  </si>
  <si>
    <t>Struthio</t>
  </si>
  <si>
    <t>Plectropterus</t>
  </si>
  <si>
    <t>Dendroica</t>
  </si>
  <si>
    <t>Steatornis</t>
  </si>
  <si>
    <t>Rhea</t>
  </si>
  <si>
    <t>Sylvia</t>
  </si>
  <si>
    <t>Rissa</t>
  </si>
  <si>
    <t>Pernis</t>
  </si>
  <si>
    <t>Uria</t>
  </si>
  <si>
    <t>Alca</t>
  </si>
  <si>
    <t>Fratercula</t>
  </si>
  <si>
    <t>Falco</t>
  </si>
  <si>
    <t>Accipiter</t>
  </si>
  <si>
    <t>Larus</t>
  </si>
  <si>
    <t>Phalacrocorax</t>
  </si>
  <si>
    <t>Catharacta</t>
  </si>
  <si>
    <t>Buteo</t>
  </si>
  <si>
    <t>Milvus</t>
  </si>
  <si>
    <t>Fulmarus</t>
  </si>
  <si>
    <t>Bombycilla</t>
  </si>
  <si>
    <t>Selasphorus</t>
  </si>
  <si>
    <t>Aegolius</t>
  </si>
  <si>
    <t>Megascops</t>
  </si>
  <si>
    <t>Anseranas</t>
  </si>
  <si>
    <t>Strix</t>
  </si>
  <si>
    <t>Asio</t>
  </si>
  <si>
    <t>Caracara</t>
  </si>
  <si>
    <t>Bubo</t>
  </si>
  <si>
    <t>Haliaeetus</t>
  </si>
  <si>
    <t>Morus</t>
  </si>
  <si>
    <t>Spheniscus</t>
  </si>
  <si>
    <t>Aptenodytes</t>
  </si>
  <si>
    <t>Eudyptes</t>
  </si>
  <si>
    <t>Macronectes</t>
  </si>
  <si>
    <t>Phoebetria</t>
  </si>
  <si>
    <t>Pygoscelis</t>
  </si>
  <si>
    <t>Acanthagenys</t>
  </si>
  <si>
    <t>Acridotheres</t>
  </si>
  <si>
    <t>Alophoixus</t>
  </si>
  <si>
    <t>Alopochen</t>
  </si>
  <si>
    <t>Anas</t>
  </si>
  <si>
    <t>Andropadus</t>
  </si>
  <si>
    <t>Bycanistes</t>
  </si>
  <si>
    <t>Casuarius</t>
  </si>
  <si>
    <t>Ceratogymna</t>
  </si>
  <si>
    <t>Dicaeum</t>
  </si>
  <si>
    <t>Ducula</t>
  </si>
  <si>
    <t>Elaenia</t>
  </si>
  <si>
    <t>Erithacus</t>
  </si>
  <si>
    <t>Ficedula</t>
  </si>
  <si>
    <t>Fulica</t>
  </si>
  <si>
    <t>Gallus</t>
  </si>
  <si>
    <t>Hemiphaga</t>
  </si>
  <si>
    <t>Ixos</t>
  </si>
  <si>
    <t>Marmaronetta</t>
  </si>
  <si>
    <t>Megalaima</t>
  </si>
  <si>
    <t>Mimus</t>
  </si>
  <si>
    <t>Mionectes</t>
  </si>
  <si>
    <t>Mitu</t>
  </si>
  <si>
    <t>Muscicapa</t>
  </si>
  <si>
    <t>Myadestes</t>
  </si>
  <si>
    <t>Nectarinia</t>
  </si>
  <si>
    <t>Netta</t>
  </si>
  <si>
    <t>Onychognathus</t>
  </si>
  <si>
    <t>Penelope</t>
  </si>
  <si>
    <t>Phainoptila</t>
  </si>
  <si>
    <t>Phasianus</t>
  </si>
  <si>
    <t>Phoenicurus</t>
  </si>
  <si>
    <t>Promerops</t>
  </si>
  <si>
    <t>Pteroglossus</t>
  </si>
  <si>
    <t>Ptilogonys</t>
  </si>
  <si>
    <t>Pycnonotus</t>
  </si>
  <si>
    <t>Ruwenzorornis</t>
  </si>
  <si>
    <t>Saxicola</t>
  </si>
  <si>
    <t>Semnornis</t>
  </si>
  <si>
    <t>Stephanophorus</t>
  </si>
  <si>
    <t>Stigmatopelia</t>
  </si>
  <si>
    <t>Sturnus</t>
  </si>
  <si>
    <t>Tauraco</t>
  </si>
  <si>
    <t>Toxostoma</t>
  </si>
  <si>
    <t>Turdus</t>
  </si>
  <si>
    <t>Zosterops</t>
  </si>
  <si>
    <t>Lagopus</t>
  </si>
  <si>
    <t>Manacus</t>
  </si>
  <si>
    <t>Opisthocomus</t>
  </si>
  <si>
    <t>Pipra</t>
  </si>
  <si>
    <t>Troglodytes</t>
  </si>
  <si>
    <t>Reference</t>
  </si>
  <si>
    <t>Frei et al. (2015)</t>
  </si>
  <si>
    <t>Frei S, Ortmann S, Reutlinger C, Kreuzer M, Hatt J-M, Clauss M (2015) Comparative digesta retention patterns in ratites. The Auk: Ornithological Advances 132:119-131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</si>
  <si>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</si>
  <si>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</si>
  <si>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</si>
  <si>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</si>
  <si>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</si>
  <si>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</si>
  <si>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</si>
  <si>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</si>
  <si>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</si>
  <si>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Holbrook and Loiselle (2007)</t>
  </si>
  <si>
    <t>Holbrook and Smith (2000)</t>
  </si>
  <si>
    <t>Reynolds and Cummings (2016)</t>
  </si>
  <si>
    <r>
      <t>Frei S, Ortmann S, Kreuzer M, Hatt J-M, Clauss M (2017) Digesta retention patterns in geese (</t>
    </r>
    <r>
      <rPr>
        <i/>
        <sz val="12"/>
        <color theme="1"/>
        <rFont val="Calibri"/>
        <family val="2"/>
        <scheme val="minor"/>
      </rPr>
      <t>Anser anser</t>
    </r>
    <r>
      <rPr>
        <sz val="12"/>
        <color theme="1"/>
        <rFont val="Calibri"/>
        <family val="2"/>
        <scheme val="minor"/>
      </rPr>
      <t>) and turkeys (</t>
    </r>
    <r>
      <rPr>
        <i/>
        <sz val="12"/>
        <color theme="1"/>
        <rFont val="Calibri"/>
        <family val="2"/>
        <scheme val="minor"/>
      </rPr>
      <t>Meleagris gallopavo</t>
    </r>
    <r>
      <rPr>
        <sz val="12"/>
        <color theme="1"/>
        <rFont val="Calibri"/>
        <family val="2"/>
        <scheme val="minor"/>
      </rPr>
      <t>) and deduced function of avian caeca. Comparative Biochemistry and Physiology A 204:219-227</t>
    </r>
  </si>
  <si>
    <t>Scientific_ELTON</t>
  </si>
  <si>
    <t>Species_ENGLISH</t>
  </si>
  <si>
    <t>Species binomial from Elton Traits v1.0</t>
  </si>
  <si>
    <t xml:space="preserve">Species family from Elton Trats v1.0 </t>
  </si>
  <si>
    <t xml:space="preserve">Species order from Elton Trats v1.0 </t>
  </si>
  <si>
    <t xml:space="preserve">Species class from Elton Trats v1.0 </t>
  </si>
  <si>
    <t>Principal component axis 1 from Pigot et al. (2020)</t>
  </si>
  <si>
    <t>Principal component axis 2 from Pigot et al. (2020)</t>
  </si>
  <si>
    <t>Principal component axis 3 from Pigot et al. (2020)</t>
  </si>
  <si>
    <t>Principal component axis 4 from Pigot et al. (2020)</t>
  </si>
  <si>
    <t>Principal component axis 5 from Pigot et al. (2020)</t>
  </si>
  <si>
    <t>Principal component axis 6 from Pigot et al. (2020)</t>
  </si>
  <si>
    <t>Principal component axis 7 from Pigot et al. (2020)</t>
  </si>
  <si>
    <t>Principal component axis 8 from Pigot et al. (2020)</t>
  </si>
  <si>
    <t>Principal component axis 9 from Pigot et al. (2020)</t>
  </si>
  <si>
    <t>Charalambidou I, Santamaria L, Langevoord O (2003) Effect of ingestion by five avian dispersers on the retention time, retrieval and germination of Ruppia maritima seeds. Functional Ecology 17(6):747-753</t>
  </si>
  <si>
    <r>
      <t xml:space="preserve">Meehan HJ, Hillyard K, Guy M (2003) Retention time of beads in captive Torres Imperial Pigeons, </t>
    </r>
    <r>
      <rPr>
        <i/>
        <sz val="12"/>
        <color rgb="FF222222"/>
        <rFont val="Calibri"/>
        <family val="2"/>
        <scheme val="minor"/>
      </rPr>
      <t>Ducula spilorrhoa spilorrhoa</t>
    </r>
    <r>
      <rPr>
        <sz val="12"/>
        <color rgb="FF222222"/>
        <rFont val="Calibri"/>
        <family val="2"/>
        <scheme val="minor"/>
      </rPr>
      <t>. Notornis 50:167-168</t>
    </r>
  </si>
  <si>
    <t>Afik D, Karasov WH (1995) The trade‐offs between digestion rate and efficiency in warblers and their ecological implications. Ecology 76:2247-2257</t>
  </si>
  <si>
    <t xml:space="preserve">Barton NWH, Houston DC (1993) The influence of gut morphology on digestion time in raptors. Comparative Biochemistry and Physiology A 105:571–578 </t>
  </si>
  <si>
    <t xml:space="preserve">Bauchinger U, Kolb H, Afik D, Pinshow B, Biebach H (2009) Blackcap warblers maintain digestive efficiency by increasing digesta retention time on the first day of migratory stopover. Physiological and Biochemical Zoology 82:541–548 </t>
  </si>
  <si>
    <t>Bosque C, de Parra O (1992) Digestive efficiency and rate of food passage in oilbird nestlings. The Condor 94:557-571</t>
  </si>
  <si>
    <r>
      <t>Brochet AL, Guillemain M, Fritz H, Gauthier‐Clerc M, Green AJ (2010) Plant dispersal by teal (</t>
    </r>
    <r>
      <rPr>
        <i/>
        <sz val="12"/>
        <color rgb="FF222222"/>
        <rFont val="Calibri"/>
        <family val="2"/>
        <scheme val="minor"/>
      </rPr>
      <t>Anas crecca</t>
    </r>
    <r>
      <rPr>
        <sz val="12"/>
        <color rgb="FF222222"/>
        <rFont val="Calibri"/>
        <family val="2"/>
        <scheme val="minor"/>
      </rPr>
      <t>) in the Camargue: duck guts are more important than their feet. Freshwater Biology 55:1262-1273</t>
    </r>
  </si>
  <si>
    <r>
      <t>Brown KJ, Downs CT (2003) Digestive efficiency of a generalist avian feeder, the Cape White-eye (</t>
    </r>
    <r>
      <rPr>
        <i/>
        <sz val="12"/>
        <color theme="1"/>
        <rFont val="Calibri"/>
        <family val="2"/>
        <scheme val="minor"/>
      </rPr>
      <t>Zosterops pallidus</t>
    </r>
    <r>
      <rPr>
        <sz val="12"/>
        <color theme="1"/>
        <rFont val="Calibri"/>
        <family val="2"/>
        <scheme val="minor"/>
      </rPr>
      <t xml:space="preserve">). Comparative Biochemistry and Physiology A 134:739–748 </t>
    </r>
  </si>
  <si>
    <r>
      <t>Chang SY, Lee YF, Kuo YM, Chen JH (2012) Frugivory by Taiwan Barbets (</t>
    </r>
    <r>
      <rPr>
        <i/>
        <sz val="12"/>
        <color rgb="FF222222"/>
        <rFont val="Calibri"/>
        <family val="2"/>
        <scheme val="minor"/>
      </rPr>
      <t>Megalaima nuchalis</t>
    </r>
    <r>
      <rPr>
        <sz val="12"/>
        <color rgb="FF222222"/>
        <rFont val="Calibri"/>
        <family val="2"/>
        <scheme val="minor"/>
      </rPr>
      <t>) and the effects of deinhibition and scarification on seed germination. Canadian Journal of Zoology 90:640-650</t>
    </r>
  </si>
  <si>
    <t xml:space="preserve">Charalambidou I, Santamaría L, Jansen C, Nolet BA (2005) Digestive plasticity in Mallard ducks modulates dispersal probabilities of aquatic plants and crustaceans. Functional Ecology 19:513–519 </t>
  </si>
  <si>
    <t>Clemens ET, Stevens CE, Southworth M (1975) Sites of organic acid production and pattern of digesta movement in the gastrointestinal tract of geese. The Journal of Nutrition 105:1341-1350</t>
  </si>
  <si>
    <r>
      <t>Clout MN, Tilley JAV (1992) Germination of miro (</t>
    </r>
    <r>
      <rPr>
        <i/>
        <sz val="12"/>
        <color rgb="FF222222"/>
        <rFont val="Calibri"/>
        <family val="2"/>
        <scheme val="minor"/>
      </rPr>
      <t>Prumnopitys ferruginea</t>
    </r>
    <r>
      <rPr>
        <sz val="12"/>
        <color rgb="FF222222"/>
        <rFont val="Calibri"/>
        <family val="2"/>
        <scheme val="minor"/>
      </rPr>
      <t>) seeds after consumption by New Zealand pigeons (</t>
    </r>
    <r>
      <rPr>
        <i/>
        <sz val="12"/>
        <color rgb="FF222222"/>
        <rFont val="Calibri"/>
        <family val="2"/>
        <scheme val="minor"/>
      </rPr>
      <t>Hemiphaga novaeseelandiae</t>
    </r>
    <r>
      <rPr>
        <sz val="12"/>
        <color rgb="FF222222"/>
        <rFont val="Calibri"/>
        <family val="2"/>
        <scheme val="minor"/>
      </rPr>
      <t>). New Zealand Journal of Botany 30:25-28</t>
    </r>
  </si>
  <si>
    <r>
      <t>Dawson TJ, Whitehead PJ, McLean A, Fanning FD, Dawson, WR (2000). Digestive function in Australian magpie geese (</t>
    </r>
    <r>
      <rPr>
        <i/>
        <sz val="12"/>
        <color rgb="FF222222"/>
        <rFont val="Calibri"/>
        <family val="2"/>
        <scheme val="minor"/>
      </rPr>
      <t>Anseranas semipalmata</t>
    </r>
    <r>
      <rPr>
        <sz val="12"/>
        <color rgb="FF222222"/>
        <rFont val="Calibri"/>
        <family val="2"/>
        <scheme val="minor"/>
      </rPr>
      <t>). Australian Journal of Zoology 48:265-279</t>
    </r>
  </si>
  <si>
    <t>Downs CT (1997) Sugar digestion efficiencies of Gurney's sugarbirds, malachite sunbirds, and black sunbirds. Physiological Zoology 70:93-99</t>
  </si>
  <si>
    <t>Duffy DC, Furness BL, Laugksch RC, Smith JA (1985) Two methods of measuring food transit rates of seabirds. Comparative Biochemistry and Physiology A 82:781-785</t>
  </si>
  <si>
    <t>Duke GE, Petrides GA, Ringer RK (1968) Chromium-51 in food metabolizability and passage rate studies with the ring-necked pheasant. Poultry Science 47:1356-1364</t>
  </si>
  <si>
    <r>
      <t>Duke GE, Evanson OA, Jegers A (1976) Meal to pellet intervals in 14 species of captive raptors. Comparative Biochemistry and Physiology A 5</t>
    </r>
    <r>
      <rPr>
        <i/>
        <sz val="12"/>
        <color rgb="FF222222"/>
        <rFont val="Calibri"/>
        <family val="2"/>
        <scheme val="minor"/>
      </rPr>
      <t>3</t>
    </r>
    <r>
      <rPr>
        <sz val="12"/>
        <color rgb="FF222222"/>
        <rFont val="Calibri"/>
        <family val="2"/>
        <scheme val="minor"/>
      </rPr>
      <t>:1-6</t>
    </r>
  </si>
  <si>
    <r>
      <t>Ferrando C, Vergara P, Jimenez M, Gonalons E (1987) Study of the rate of passage of food with chromium‐mordanted plant cells in chickens (</t>
    </r>
    <r>
      <rPr>
        <i/>
        <sz val="12"/>
        <color rgb="FF222222"/>
        <rFont val="Calibri"/>
        <family val="2"/>
        <scheme val="minor"/>
      </rPr>
      <t>Gallus gallus</t>
    </r>
    <r>
      <rPr>
        <sz val="12"/>
        <color rgb="FF222222"/>
        <rFont val="Calibri"/>
        <family val="2"/>
        <scheme val="minor"/>
      </rPr>
      <t>). Quarterly Journal of Experimental Physiology: Translation and Integration 72:251-259</t>
    </r>
  </si>
  <si>
    <t>Figuerola J, Charalambidou I, Santamaria L, Green AJ (2010) Internal dispersal of seeds by waterfowl: effect of seed size on gut passage time and germination patterns. Naturwissenschaften 97:555-565</t>
  </si>
  <si>
    <r>
      <t>Fritz J, Hammer S, Hebel C, Arif A, Michalke B, Dittmann MT, Müller DWH, Clauss M (2012) Retention of solutes and different-sized particles in the digestive tract of the ostrich (</t>
    </r>
    <r>
      <rPr>
        <i/>
        <sz val="12"/>
        <color rgb="FF222222"/>
        <rFont val="Calibri"/>
        <family val="2"/>
        <scheme val="minor"/>
      </rPr>
      <t>Struthio camelus massaicus</t>
    </r>
    <r>
      <rPr>
        <sz val="12"/>
        <color rgb="FF222222"/>
        <rFont val="Calibri"/>
        <family val="2"/>
        <scheme val="minor"/>
      </rPr>
      <t>), and a comparison with mammals and reptiles. </t>
    </r>
    <r>
      <rPr>
        <i/>
        <sz val="12"/>
        <color rgb="FF222222"/>
        <rFont val="Calibri"/>
        <family val="2"/>
        <scheme val="minor"/>
      </rPr>
      <t>Comparative Biochemistry and Physiology A 163</t>
    </r>
    <r>
      <rPr>
        <sz val="12"/>
        <color rgb="FF222222"/>
        <rFont val="Calibri"/>
        <family val="2"/>
        <scheme val="minor"/>
      </rPr>
      <t>:56-65</t>
    </r>
  </si>
  <si>
    <t>Fukui A (2003) Relationship between seed retention time in bird's gut and fruit characteristics. Ornithological Science 2:41-48</t>
  </si>
  <si>
    <t>García‐Álvarez A, van Leeuwen CH, Luque CJ, Hussner A, Vélez‐Martín A, Pérez‐Vázquez A, Green AJ, Castellanos EM (2015) Internal transport of alien and native plants by geese and ducks: an experimental study. Freshwater Biology 60:1316-1329</t>
  </si>
  <si>
    <t>Gasaway WC, Holleman DF, White RG (1975) Flow of digesta in the intestine and cecum of the rock ptarmigan. The Condor 77:467-474</t>
  </si>
  <si>
    <t>Gasperin G, Pizo MA (2012) Passage time of seeds through the guts of frugivorous birds, a first assessment in Brazil. Revista Brasileira de Ornitologia 20:48-51</t>
  </si>
  <si>
    <r>
      <t xml:space="preserve">Graham CH, Moermond TC, Kristensen KA, Mvukiyumwami J (1995) Seed dispersal effectiveness by two bulbuls on </t>
    </r>
    <r>
      <rPr>
        <i/>
        <sz val="12"/>
        <color rgb="FF222222"/>
        <rFont val="Calibri"/>
        <family val="2"/>
        <scheme val="minor"/>
      </rPr>
      <t>Maesa lanceolata</t>
    </r>
    <r>
      <rPr>
        <sz val="12"/>
        <color rgb="FF222222"/>
        <rFont val="Calibri"/>
        <family val="2"/>
        <scheme val="minor"/>
      </rPr>
      <t>, an African montane forest tree. Biotropica 27:479-486</t>
    </r>
  </si>
  <si>
    <t>Grajal A, Parra O (1995) Passage rates of digesta markers in the gut of the hoatzin, a folivorous bird with foregut fermentation. The Condor 97:675-683</t>
  </si>
  <si>
    <r>
      <t>Green AK, Ward D, Griffiths ME (2009) Directed dispersal of mistletoe (</t>
    </r>
    <r>
      <rPr>
        <i/>
        <sz val="12"/>
        <color rgb="FF222222"/>
        <rFont val="Calibri"/>
        <family val="2"/>
        <scheme val="minor"/>
      </rPr>
      <t>Plicosepalus acaciae</t>
    </r>
    <r>
      <rPr>
        <sz val="12"/>
        <color rgb="FF222222"/>
        <rFont val="Calibri"/>
        <family val="2"/>
        <scheme val="minor"/>
      </rPr>
      <t>) by Yellow-vented Bulbuls (</t>
    </r>
    <r>
      <rPr>
        <i/>
        <sz val="12"/>
        <color rgb="FF222222"/>
        <rFont val="Calibri"/>
        <family val="2"/>
        <scheme val="minor"/>
      </rPr>
      <t>Pycnonotus xanthopygos</t>
    </r>
    <r>
      <rPr>
        <sz val="12"/>
        <color rgb="FF222222"/>
        <rFont val="Calibri"/>
        <family val="2"/>
        <scheme val="minor"/>
      </rPr>
      <t>). Journal of Ornithology 150:167-173</t>
    </r>
  </si>
  <si>
    <t>Guix JC, Ruiz X (1997) Weevil larvae dispersal by guans in southeastern Brazil. Biotropica 29:522-525</t>
  </si>
  <si>
    <t>Guttal V, Bartumeus F, Hartvigsen G, Nevai AL (2011) Retention time variability as a mechanism for animal mediated long-distance dispersal. PloS One 6:e28447</t>
  </si>
  <si>
    <r>
      <t xml:space="preserve">Halse SA (1984) Food intake, digestive efficiency and retention time in spur-winged geese </t>
    </r>
    <r>
      <rPr>
        <i/>
        <sz val="12"/>
        <color rgb="FF222222"/>
        <rFont val="Calibri"/>
        <family val="2"/>
        <scheme val="minor"/>
      </rPr>
      <t>Plectropterus gambensis</t>
    </r>
    <r>
      <rPr>
        <sz val="12"/>
        <color rgb="FF222222"/>
        <rFont val="Calibri"/>
        <family val="2"/>
        <scheme val="minor"/>
      </rPr>
      <t>. South African Journal of Wildlife Research 14:106-110</t>
    </r>
  </si>
  <si>
    <r>
      <t xml:space="preserve">Herd RM, Dawson TJ (1984) Fiber digestion in the emu, </t>
    </r>
    <r>
      <rPr>
        <i/>
        <sz val="12"/>
        <color rgb="FF222222"/>
        <rFont val="Calibri"/>
        <family val="2"/>
        <scheme val="minor"/>
      </rPr>
      <t>Dromaius novaehollandiae</t>
    </r>
    <r>
      <rPr>
        <sz val="12"/>
        <color rgb="FF222222"/>
        <rFont val="Calibri"/>
        <family val="2"/>
        <scheme val="minor"/>
      </rPr>
      <t>, a large bird with a simple gut and high rates of passage. Physiological Zoology 57:70-84</t>
    </r>
  </si>
  <si>
    <t>Hilton GM, Houston DC, Furness RW (1998) Which components of diet quality affect retention time of digesta in seabirds? Functional Ecology 12:929-939</t>
  </si>
  <si>
    <t>Hilton GM, Furness RW, Houston DC (2000) A comparative study of digestion in North Atlantic seabirds. Journal of Avian Biology 31:36-46</t>
  </si>
  <si>
    <t>Holbrook KM, Loiselle BA (2007) Using toucan-generated dispersal models to estimate seed dispersal in Amazonian Ecuador. In Seed dispersal: theory and its application in a changing world. Wallingford, UK: CAB International Publishing p.300-321</t>
  </si>
  <si>
    <t>Holbrook KM, Smith TB (2000) Seed dispersal and movement patterns in two species of Ceratogymna hornbills in a West African tropical lowland forest. Oecologia 125:249-257</t>
  </si>
  <si>
    <r>
      <t>Jackson S (1992) Do seabird gut sizes and mean retention times reflect adaptation to diet and foraging method? Physiological Zoology 6</t>
    </r>
    <r>
      <rPr>
        <i/>
        <sz val="12"/>
        <color rgb="FF222222"/>
        <rFont val="Calibri"/>
        <family val="2"/>
        <scheme val="minor"/>
      </rPr>
      <t>5</t>
    </r>
    <r>
      <rPr>
        <sz val="12"/>
        <color rgb="FF222222"/>
        <rFont val="Calibri"/>
        <family val="2"/>
        <scheme val="minor"/>
      </rPr>
      <t>:674-697</t>
    </r>
  </si>
  <si>
    <t>Karasov WH, Phan D, Diamond JM, Carpenter FL (1986) Food passage and intestinal nutrient absorption in hummingbirds. The Auk 103:453-464</t>
  </si>
  <si>
    <t>Karasov WH, Levey DJ (1990) Digestive system trade-offs and adaptations of frugivorous passerine birds. Physiological Zoology 63:1248-1270</t>
  </si>
  <si>
    <t>Khamcha D, Savini T, Westcott DA, McKeown A, Brockelman WY, Chimchome V, Gale GA (2014) Behavioral and social structure effects on seed dispersal curves of a forest‐interior bulbul (Pycnonotidae) in a tropical evergreen forest. Biotropica 46:294-301</t>
  </si>
  <si>
    <t>Kleyheeg E, Van Leeuwen CH, Morison MA, Nolet BA, Soons MB (2015) Bird‐mediated seed dispersal: reduced digestive efficiency in active birds modulates the dispersal capacity of plant seeds. Oikos 124:899-907</t>
  </si>
  <si>
    <t>Lara C, Pérez G, Ornelas JF (2009) Provenance, guts, and fate: field and experimental evidence in a host-mistletoe-bird system. Ecoscience 16:399-407</t>
  </si>
  <si>
    <t>Laugksch RC, Duffy DC (1986) Food transit rates in cape gannets and jackass penguins. The Condor 88:117-119</t>
  </si>
  <si>
    <t>Lehouck V, Spanhove T, Demeter S, Groot NE, Lens L (2009) Complementary seed dispersal by three avian frugivores in a fragmented Afromontane forest. Journal of Vegetation Science 20:1110-1120</t>
  </si>
  <si>
    <t>Lenz J, Fiedler W, Caprano T, Friedrichs W, Gaese BH, Wikelski M, Böhning-Gaese K (2011) Seed-dispersal distributions by trumpeter hornbills in fragmented landscapes. Proceedings of the Royal Society B: Biological Sciences 278:2257-2264</t>
  </si>
  <si>
    <t>Levey DJ, Grajal A (1991) Evolutionary implications of fruit-processing limitations in cedar waxwings. The American Naturalist 138:171-189</t>
  </si>
  <si>
    <t>Levey DJ, Karasov WH (1994) Gut passage of insects by European starlings and comparison with other species. The Auk 111:478-481</t>
  </si>
  <si>
    <t>López-Calleja MV, Bozinovic F (1999) Feeding behavior and assimilation efficiency of the Rufous-tailed Plantcutter: a small avian herbivore. The Condor 101:705-710</t>
  </si>
  <si>
    <t>Malone CR (1965) Dispersal of plankton: rate of food passage in mallard ducks. The Journal of Wildlife Management 29:529-533</t>
  </si>
  <si>
    <r>
      <t xml:space="preserve">Marriott RW, Forbes DK (1970) The digestion of lucerne chaff by Cape Barren geese, </t>
    </r>
    <r>
      <rPr>
        <i/>
        <sz val="12"/>
        <color rgb="FF222222"/>
        <rFont val="Calibri"/>
        <family val="2"/>
        <scheme val="minor"/>
      </rPr>
      <t>Cereopsis novaehollandiae</t>
    </r>
    <r>
      <rPr>
        <sz val="12"/>
        <color rgb="FF222222"/>
        <rFont val="Calibri"/>
        <family val="2"/>
        <scheme val="minor"/>
      </rPr>
      <t xml:space="preserve"> Latham. Australian Journal of Zoology 18:257-263</t>
    </r>
  </si>
  <si>
    <t>McWilliams SR, Caviedes‐Vidal E, Karasov WH (1999) Digestive adjustments in cedar waxwings to high feeding rate. Journal of Experimental Zoology 283:394-407</t>
  </si>
  <si>
    <r>
      <t xml:space="preserve">Mokotjomela TM, Hoffmann JH, Downs CT (2015) The potential for birds to disperse the seeds of </t>
    </r>
    <r>
      <rPr>
        <i/>
        <sz val="12"/>
        <color rgb="FF222222"/>
        <rFont val="Calibri"/>
        <family val="2"/>
        <scheme val="minor"/>
      </rPr>
      <t>Acacia cyclops</t>
    </r>
    <r>
      <rPr>
        <sz val="12"/>
        <color rgb="FF222222"/>
        <rFont val="Calibri"/>
        <family val="2"/>
        <scheme val="minor"/>
      </rPr>
      <t>, an invasive alien plant in South Africa. Ibis 157:449-458</t>
    </r>
  </si>
  <si>
    <t>Morales JM, García D, Martínez D, Rodriguez-Pérez J, Herrera JM (2013) Frugivore behavioural details matter for seed dispersal: a multi-species model for Cantabrian thrushes and trees. PloS One 8:e65216</t>
  </si>
  <si>
    <t>Murphy SR, Reid N, Yan Z, Venables WN (1993) Differential passage time of mistletoe fruits through the gut of honeyeaters and flowerpeckers: effects on seedling establishment. Oecologia 93:171-176</t>
  </si>
  <si>
    <t>Murray KG (1988) Avian seed dispersal of three neotropical gap‐dependent plants. Ecological Monographs 58:271-298</t>
  </si>
  <si>
    <t>Murray KG, Winnett-Murray K, Cromie EA, Minor M, Meyers E (1993) The influence of seed packaging and fruit color on feeding preferences of American robins. Vegetatio 107:217-226</t>
  </si>
  <si>
    <t>Murray KG, Russell S, Picone CM, Winnett-Murray K, Sherwood W, Kuhlmann ML (1994) Fruit laxatives and seed passage rates in frugivores: consequences for plant reproductive success. Ecology 75:989-994</t>
  </si>
  <si>
    <t>Nogales M, Delgado JD, Medina FM (1998) Shrikes, lizards and Lycium intricatum (Solanaceae) fruits: a case of indirect seed dispersal on an oceanic island (Alegranza, Canary Islands). Journal of Ecology 86:866-871</t>
  </si>
  <si>
    <t>Ramírez MM, Ornelas JF (2009) Germination of Psittacanthus schiedeanus (mistletoe) seeds after passage through the gut of Cedar Waxwings and Grey Silky-flycatchers. The Journal of the Torrey Botanical Society 136:322-331</t>
  </si>
  <si>
    <t>Reynolds C, Cumming GS (2016) Seed traits and bird species influence the dispersal parameters of wetland plants. Freshwater Biology 61:1157-1170</t>
  </si>
  <si>
    <t>Roby DD, Brink KL, Place AR (1989) Relative passage rates of lipid and aqueous digesta in the formation of stomach oils. The Auk 106:303-313</t>
  </si>
  <si>
    <t>Shi TT, Wang B, Quan RC (2015) Effects of frugivorous birds on seed retention time and germination in Xishuangbanna, southwest China. Zoological Research 36:241-247</t>
  </si>
  <si>
    <t>Shires A, Thompson JR, Turner BV, Kennedy PM, Goh YK (1987) Rate of passage of corn-canola meal and corn-soybean meal diets through the gastrointestinal tract of broiler and white leghorn chickens. Poultry Science 66:289-298</t>
  </si>
  <si>
    <r>
      <t>Sorensen AE (1984) Nutrition, energy and passage time: experiments with fruit preference in European blackbirds (</t>
    </r>
    <r>
      <rPr>
        <i/>
        <sz val="12"/>
        <color rgb="FF222222"/>
        <rFont val="Calibri"/>
        <family val="2"/>
        <scheme val="minor"/>
      </rPr>
      <t>Turdus merula</t>
    </r>
    <r>
      <rPr>
        <sz val="12"/>
        <color rgb="FF222222"/>
        <rFont val="Calibri"/>
        <family val="2"/>
        <scheme val="minor"/>
      </rPr>
      <t>). The Journal of Animal Ecology 53:545-557</t>
    </r>
  </si>
  <si>
    <t>Soto-Gamboa M, Bozinovic F (2002) Fruit-disperser interaction in a mistletoe-bird system: a comparison of two mechanisms of fruits processing on seed germination. Plant Ecology 159:171-174</t>
  </si>
  <si>
    <t>Spiegel O, Nathan R (2007) Incorporating dispersal distance into the disperser effectiveness framework: frugivorous birds provide complementary dispersal to plants in a patchy environment. Ecology letters 10:718-728</t>
  </si>
  <si>
    <t>Stanley MC, Lill A (2002) Does seed packaging influence fruit consumption and seed passage in an avian frugivore? The Condor 104:136-145</t>
  </si>
  <si>
    <t>Stanley MC, Lill A (2002) Avian fruit consumption and seed dispersal in a temperate Australian woodland. Austral Ecology 27:137-148</t>
  </si>
  <si>
    <t>Sun C, Ives AR, Kraeuter HJ, Moermond TC (1997) Effectiveness of three turacos as seed dispersers in a tropical montane forest. Oecologia 112:94-103</t>
  </si>
  <si>
    <r>
      <t>Swart D, Mackie RI, Hayes JP (1993) Influence of live mass, rate of passage and site of digestion on energy metabolism and fibre digestion in the ostrich (</t>
    </r>
    <r>
      <rPr>
        <i/>
        <sz val="12"/>
        <color rgb="FF222222"/>
        <rFont val="Calibri"/>
        <family val="2"/>
        <scheme val="minor"/>
      </rPr>
      <t>Struthio camelus</t>
    </r>
    <r>
      <rPr>
        <sz val="12"/>
        <color rgb="FF222222"/>
        <rFont val="Calibri"/>
        <family val="2"/>
        <scheme val="minor"/>
      </rPr>
      <t xml:space="preserve"> var. domesticus). South African Journal of Animal Science 23:119-126</t>
    </r>
  </si>
  <si>
    <t>Tewksbury JJ, Levey DJ, Huizinga M, Haak DC, Traveset A (2008) Costs and benefits of capsaicin‐mediated control of gut retention in dispersers of wild chilies. Ecology 89:107-117</t>
  </si>
  <si>
    <t>Wahaj SA, Levey DJ, Sanders AK, Cipollini ML (1998) Control of gut retention time by secondary metabolites in ripe Solanum fruits. Ecology 79:2309-2319</t>
  </si>
  <si>
    <t>Westcott DA, Graham DL (2000) Patterns of movement and seed dispersal of a tropical frugivore. Oecologia 122:249-257</t>
  </si>
  <si>
    <t>Westcott DA, Bentrupperbäumer J, Bradford MG, McKeown A (2005) Incorporating patterns of disperser behaviour into models of seed dispersal and its effects on estimated dispersal curves. Oecologia 146:57-67</t>
  </si>
  <si>
    <t>Westcott DA, Setter M, Bradford MG, McKeown A, Setter S (2008) Cassowary dispersal of the invasive pond apple in a tropical rainforest: the contribution of subordinate dispersal modes in invasion. Diversity and Distributions 14:432-439</t>
  </si>
  <si>
    <t>Willson MF (1989) Gut retention times of experimental pseudoseeds by emus. Biotropica 21:210-213</t>
  </si>
  <si>
    <r>
      <t xml:space="preserve">Worthington AH (1989) Adaptations for avian frugivory: assimilation efficiency and gut transit time of </t>
    </r>
    <r>
      <rPr>
        <i/>
        <sz val="12"/>
        <color rgb="FF222222"/>
        <rFont val="Calibri"/>
        <family val="2"/>
        <scheme val="minor"/>
      </rPr>
      <t>Manacus vitellinus</t>
    </r>
    <r>
      <rPr>
        <sz val="12"/>
        <color rgb="FF222222"/>
        <rFont val="Calibri"/>
        <family val="2"/>
        <scheme val="minor"/>
      </rPr>
      <t xml:space="preserve"> and </t>
    </r>
    <r>
      <rPr>
        <i/>
        <sz val="12"/>
        <color rgb="FF222222"/>
        <rFont val="Calibri"/>
        <family val="2"/>
        <scheme val="minor"/>
      </rPr>
      <t>Pipra mentalis</t>
    </r>
    <r>
      <rPr>
        <sz val="12"/>
        <color rgb="FF222222"/>
        <rFont val="Calibri"/>
        <family val="2"/>
        <scheme val="minor"/>
      </rPr>
      <t>. Oecologia 80:381-389</t>
    </r>
  </si>
  <si>
    <t>Wongsriphuek C, Dugger BD, Bartuszevige AM (2008) Dispersal of wetland plant seeds by mallards: influence of gut passage on recovery, retention, and germination. Wetlands 28:290-299</t>
  </si>
  <si>
    <t>Wotton DM, Kelly D (2012) Do larger frugivores move seeds further? Body size, seed dispersal distance, and a case study of a large, sedentary pigeon. Journal of Biogeography 39:1973-1983</t>
  </si>
  <si>
    <r>
      <t xml:space="preserve">Yumoto T (1999) Seed dispersal by Salvin's Curassow, </t>
    </r>
    <r>
      <rPr>
        <i/>
        <sz val="12"/>
        <color rgb="FF222222"/>
        <rFont val="Calibri"/>
        <family val="2"/>
        <scheme val="minor"/>
      </rPr>
      <t>Mitu salvini</t>
    </r>
    <r>
      <rPr>
        <sz val="12"/>
        <color rgb="FF222222"/>
        <rFont val="Calibri"/>
        <family val="2"/>
        <scheme val="minor"/>
      </rPr>
      <t xml:space="preserve"> (Cracidae), in a tropical forest of colombia: direct measurements of dispersal distance. Biotropica 31:654-660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</si>
</sst>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164" fontId="0" fillId="0" borderId="0" xfId="0" applyNumberFormat="1" applyFont="1"/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71"/>
  <sheetViews>
    <sheetView tabSelected="1" zoomScale="75" workbookViewId="0">
      <pane ySplit="1" topLeftCell="A2" activePane="bottomLeft" state="frozen"/>
      <selection pane="bottomLeft" activeCell="G2" sqref="G2"/>
    </sheetView>
  </sheetViews>
  <sheetFormatPr baseColWidth="10" defaultColWidth="11" defaultRowHeight="16" x14ac:dyDescent="0.2"/>
  <cols>
    <col min="1" max="1" width="33.1640625" style="11" customWidth="1"/>
    <col min="2" max="2" width="11" style="3"/>
    <col min="3" max="3" width="19" style="3" customWidth="1"/>
    <col min="4" max="4" width="15.5" style="3" customWidth="1"/>
    <col min="5" max="5" width="16.1640625" style="3" customWidth="1"/>
    <col min="6" max="6" width="25" style="3" customWidth="1"/>
    <col min="7" max="7" width="22.6640625" style="3" customWidth="1"/>
    <col min="8" max="8" width="11" style="3"/>
    <col min="9" max="9" width="19.83203125" style="3" customWidth="1"/>
    <col min="10" max="10" width="8" style="3" customWidth="1"/>
    <col min="11" max="11" width="9.33203125" style="3" customWidth="1"/>
    <col min="12" max="12" width="8.33203125" style="3" customWidth="1"/>
    <col min="13" max="13" width="8.5" style="3" customWidth="1"/>
    <col min="14" max="14" width="9.33203125" style="3" customWidth="1"/>
    <col min="15" max="15" width="8.5" style="3" customWidth="1"/>
    <col min="16" max="16" width="8.83203125" style="3" customWidth="1"/>
    <col min="17" max="17" width="7.83203125" style="3" customWidth="1"/>
    <col min="18" max="18" width="8.33203125" style="3" customWidth="1"/>
    <col min="19" max="19" width="7.5" style="3" customWidth="1"/>
    <col min="27" max="27" width="7.5" customWidth="1"/>
    <col min="28" max="28" width="10.83203125" style="3" customWidth="1"/>
    <col min="29" max="29" width="8.5" style="3" customWidth="1"/>
    <col min="30" max="45" width="11" style="3"/>
    <col min="46" max="46" width="16" style="3" customWidth="1"/>
    <col min="47" max="50" width="12" style="3" customWidth="1"/>
    <col min="52" max="52" width="19.5" customWidth="1"/>
    <col min="53" max="53" width="13.83203125" customWidth="1"/>
    <col min="57" max="57" width="16" customWidth="1"/>
    <col min="59" max="59" width="12.83203125" customWidth="1"/>
    <col min="61" max="61" width="16.83203125" customWidth="1"/>
    <col min="65" max="65" width="19.1640625" customWidth="1"/>
  </cols>
  <sheetData>
    <row r="1" spans="1:69" s="5" customFormat="1" x14ac:dyDescent="0.2">
      <c r="A1" s="10" t="s">
        <v>229</v>
      </c>
      <c r="B1" s="6" t="s">
        <v>1</v>
      </c>
      <c r="C1" s="6" t="s">
        <v>2</v>
      </c>
      <c r="D1" s="6" t="s">
        <v>3</v>
      </c>
      <c r="E1" s="6" t="s">
        <v>232</v>
      </c>
      <c r="F1" s="6" t="s">
        <v>722</v>
      </c>
      <c r="G1" s="6" t="s">
        <v>723</v>
      </c>
      <c r="H1" s="6" t="s">
        <v>0</v>
      </c>
      <c r="I1" s="6" t="s">
        <v>4</v>
      </c>
      <c r="J1" s="5" t="s">
        <v>437</v>
      </c>
      <c r="K1" s="5" t="s">
        <v>439</v>
      </c>
      <c r="L1" s="5" t="s">
        <v>441</v>
      </c>
      <c r="M1" s="5" t="s">
        <v>443</v>
      </c>
      <c r="N1" s="5" t="s">
        <v>445</v>
      </c>
      <c r="O1" s="5" t="s">
        <v>447</v>
      </c>
      <c r="P1" s="5" t="s">
        <v>464</v>
      </c>
      <c r="Q1" s="5" t="s">
        <v>465</v>
      </c>
      <c r="R1" s="5" t="s">
        <v>466</v>
      </c>
      <c r="S1" s="5" t="s">
        <v>467</v>
      </c>
      <c r="T1" s="5" t="s">
        <v>468</v>
      </c>
      <c r="U1" s="5" t="s">
        <v>469</v>
      </c>
      <c r="V1" s="5" t="s">
        <v>470</v>
      </c>
      <c r="W1" s="5" t="s">
        <v>471</v>
      </c>
      <c r="X1" s="5" t="s">
        <v>472</v>
      </c>
      <c r="Y1" s="5" t="s">
        <v>473</v>
      </c>
      <c r="Z1" s="5" t="s">
        <v>474</v>
      </c>
      <c r="AA1" s="5" t="s">
        <v>457</v>
      </c>
      <c r="AB1" s="6" t="s">
        <v>459</v>
      </c>
      <c r="AC1" s="6" t="s">
        <v>461</v>
      </c>
      <c r="AD1" s="6" t="s">
        <v>5</v>
      </c>
      <c r="AE1" s="13" t="s">
        <v>709</v>
      </c>
      <c r="AF1" s="13" t="s">
        <v>710</v>
      </c>
      <c r="AG1" s="13" t="s">
        <v>711</v>
      </c>
      <c r="AH1" s="13" t="s">
        <v>712</v>
      </c>
      <c r="AI1" s="13" t="s">
        <v>713</v>
      </c>
      <c r="AJ1" s="13" t="s">
        <v>714</v>
      </c>
      <c r="AK1" s="13" t="s">
        <v>715</v>
      </c>
      <c r="AL1" s="13" t="s">
        <v>716</v>
      </c>
      <c r="AM1" s="13" t="s">
        <v>717</v>
      </c>
      <c r="AN1" s="6" t="s">
        <v>233</v>
      </c>
      <c r="AO1" s="6" t="s">
        <v>235</v>
      </c>
      <c r="AP1" s="6" t="s">
        <v>236</v>
      </c>
      <c r="AQ1" s="6" t="s">
        <v>237</v>
      </c>
      <c r="AR1" s="6" t="s">
        <v>238</v>
      </c>
      <c r="AS1" s="6" t="s">
        <v>242</v>
      </c>
      <c r="AT1" s="6" t="s">
        <v>6</v>
      </c>
      <c r="AU1" s="6" t="s">
        <v>7</v>
      </c>
      <c r="AV1" s="6" t="s">
        <v>398</v>
      </c>
      <c r="AW1" s="6" t="s">
        <v>414</v>
      </c>
      <c r="AX1" s="6" t="s">
        <v>397</v>
      </c>
      <c r="AY1" s="6" t="s">
        <v>8</v>
      </c>
      <c r="AZ1" s="6" t="s">
        <v>244</v>
      </c>
      <c r="BA1" s="6" t="s">
        <v>245</v>
      </c>
      <c r="BB1" s="6" t="s">
        <v>9</v>
      </c>
      <c r="BC1" s="6" t="s">
        <v>10</v>
      </c>
      <c r="BD1" s="6" t="s">
        <v>256</v>
      </c>
      <c r="BE1" s="6" t="s">
        <v>246</v>
      </c>
      <c r="BF1" s="6" t="s">
        <v>11</v>
      </c>
      <c r="BG1" s="6" t="s">
        <v>12</v>
      </c>
      <c r="BH1" s="6" t="s">
        <v>257</v>
      </c>
      <c r="BI1" s="6" t="s">
        <v>247</v>
      </c>
      <c r="BJ1" s="6" t="s">
        <v>13</v>
      </c>
      <c r="BK1" s="6" t="s">
        <v>14</v>
      </c>
      <c r="BL1" s="6" t="s">
        <v>258</v>
      </c>
      <c r="BM1" s="6" t="s">
        <v>248</v>
      </c>
      <c r="BN1" s="6" t="s">
        <v>15</v>
      </c>
      <c r="BO1" s="6" t="s">
        <v>16</v>
      </c>
      <c r="BP1" s="6" t="s">
        <v>259</v>
      </c>
      <c r="BQ1" s="6" t="s">
        <v>230</v>
      </c>
    </row>
    <row r="2" spans="1:69" x14ac:dyDescent="0.2">
      <c r="A2" s="8" t="s">
        <v>312</v>
      </c>
      <c r="B2" s="2" t="s">
        <v>261</v>
      </c>
      <c r="C2" s="2" t="s">
        <v>17</v>
      </c>
      <c r="D2" s="2" t="s">
        <v>18</v>
      </c>
      <c r="E2" s="2" t="s">
        <v>655</v>
      </c>
      <c r="F2" s="2" t="s">
        <v>534</v>
      </c>
      <c r="G2" s="2" t="s">
        <v>19</v>
      </c>
      <c r="H2" s="2">
        <v>1</v>
      </c>
      <c r="I2" s="2" t="s">
        <v>20</v>
      </c>
      <c r="J2">
        <v>40</v>
      </c>
      <c r="K2">
        <v>0</v>
      </c>
      <c r="L2">
        <v>0</v>
      </c>
      <c r="M2">
        <v>0</v>
      </c>
      <c r="N2">
        <v>10</v>
      </c>
      <c r="O2">
        <v>0</v>
      </c>
      <c r="P2">
        <v>10</v>
      </c>
      <c r="Q2">
        <v>30</v>
      </c>
      <c r="R2">
        <v>10</v>
      </c>
      <c r="S2">
        <v>0</v>
      </c>
      <c r="T2">
        <v>0</v>
      </c>
      <c r="U2">
        <v>0</v>
      </c>
      <c r="V2">
        <v>10</v>
      </c>
      <c r="W2">
        <v>20</v>
      </c>
      <c r="X2">
        <v>40</v>
      </c>
      <c r="Y2">
        <v>20</v>
      </c>
      <c r="Z2">
        <v>10</v>
      </c>
      <c r="AA2">
        <v>0</v>
      </c>
      <c r="AB2" s="2">
        <v>1</v>
      </c>
      <c r="AC2" s="2">
        <v>0</v>
      </c>
      <c r="AD2" s="2">
        <v>1</v>
      </c>
      <c r="AE2" s="3">
        <v>-4.4697122999999998E-2</v>
      </c>
      <c r="AF2" s="3">
        <v>0.247753694</v>
      </c>
      <c r="AG2" s="3">
        <v>-5.5385884000000003E-2</v>
      </c>
      <c r="AH2" s="3">
        <v>-0.53936315099999999</v>
      </c>
      <c r="AI2" s="3">
        <v>1.9807398E-2</v>
      </c>
      <c r="AJ2" s="3">
        <v>-0.18972323899999999</v>
      </c>
      <c r="AK2" s="3">
        <v>-0.103727451</v>
      </c>
      <c r="AL2" s="3">
        <v>4.6334203999999997E-2</v>
      </c>
      <c r="AM2" s="3">
        <v>0.158523002</v>
      </c>
      <c r="AN2" s="2">
        <v>2</v>
      </c>
      <c r="AO2" s="2"/>
      <c r="AP2" s="2"/>
      <c r="AQ2" s="2"/>
      <c r="AR2" s="2"/>
      <c r="AS2" s="2"/>
      <c r="AT2" s="4"/>
      <c r="AU2" s="1">
        <v>4.7799999999999898E-2</v>
      </c>
      <c r="AV2" s="9">
        <v>4.7799999999999898E-2</v>
      </c>
      <c r="AW2" s="1">
        <f t="shared" ref="AW2:AW65" si="0">LOG(AV2)</f>
        <v>-1.3205721033878821</v>
      </c>
      <c r="AX2" s="1">
        <f t="shared" ref="AX2:AX65" si="1">AV2/AU2</f>
        <v>1</v>
      </c>
      <c r="AY2" s="4"/>
      <c r="AZ2" s="7"/>
      <c r="BA2" s="2" t="s">
        <v>352</v>
      </c>
      <c r="BB2" s="7">
        <v>0.26</v>
      </c>
      <c r="BC2" s="7">
        <v>0.68</v>
      </c>
      <c r="BD2" s="7">
        <v>1.4</v>
      </c>
      <c r="BE2" s="2"/>
      <c r="BF2" s="2"/>
      <c r="BG2" s="2"/>
      <c r="BH2" s="2"/>
      <c r="BI2" s="2"/>
      <c r="BJ2" s="7"/>
      <c r="BK2" s="7"/>
      <c r="BL2" s="7"/>
      <c r="BM2" s="2"/>
      <c r="BN2" s="7"/>
      <c r="BO2" s="7"/>
      <c r="BP2" s="7"/>
      <c r="BQ2" s="2"/>
    </row>
    <row r="3" spans="1:69" x14ac:dyDescent="0.2">
      <c r="A3" s="8" t="s">
        <v>276</v>
      </c>
      <c r="B3" s="2" t="s">
        <v>261</v>
      </c>
      <c r="C3" s="2" t="s">
        <v>21</v>
      </c>
      <c r="D3" s="2" t="s">
        <v>22</v>
      </c>
      <c r="E3" s="2" t="s">
        <v>631</v>
      </c>
      <c r="F3" s="2" t="s">
        <v>524</v>
      </c>
      <c r="G3" s="2" t="s">
        <v>23</v>
      </c>
      <c r="H3" s="2">
        <v>1</v>
      </c>
      <c r="I3" s="2" t="s">
        <v>24</v>
      </c>
      <c r="J3">
        <v>0</v>
      </c>
      <c r="K3">
        <v>90</v>
      </c>
      <c r="L3">
        <v>10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100</v>
      </c>
      <c r="W3">
        <v>0</v>
      </c>
      <c r="X3">
        <v>0</v>
      </c>
      <c r="Y3">
        <v>0</v>
      </c>
      <c r="Z3">
        <v>0</v>
      </c>
      <c r="AA3">
        <v>0</v>
      </c>
      <c r="AB3" s="2">
        <v>1</v>
      </c>
      <c r="AC3" s="2">
        <v>0</v>
      </c>
      <c r="AD3" s="2">
        <v>1</v>
      </c>
      <c r="AE3" s="3">
        <v>3.841683234</v>
      </c>
      <c r="AF3" s="3">
        <v>0.65247640600000001</v>
      </c>
      <c r="AG3" s="3">
        <v>-0.41202276500000001</v>
      </c>
      <c r="AH3" s="3">
        <v>-0.124742165</v>
      </c>
      <c r="AI3" s="3">
        <v>6.1994408000000001E-2</v>
      </c>
      <c r="AJ3" s="3">
        <v>-2.7275882000000001E-2</v>
      </c>
      <c r="AK3" s="3">
        <v>-9.9630516000000002E-2</v>
      </c>
      <c r="AL3" s="3">
        <v>-0.122886145</v>
      </c>
      <c r="AM3" s="3">
        <v>-3.2353158999999999E-2</v>
      </c>
      <c r="AN3" s="2">
        <v>4</v>
      </c>
      <c r="AO3" s="2"/>
      <c r="AP3" s="2"/>
      <c r="AQ3" s="2"/>
      <c r="AR3" s="2"/>
      <c r="AS3" s="2"/>
      <c r="AT3" s="4">
        <v>1.1000000000000001</v>
      </c>
      <c r="AU3" s="1">
        <v>0.86603999999999903</v>
      </c>
      <c r="AV3" s="9">
        <v>1.1000000000000001</v>
      </c>
      <c r="AW3" s="1">
        <f t="shared" si="0"/>
        <v>4.1392685158225077E-2</v>
      </c>
      <c r="AX3" s="1">
        <f t="shared" si="1"/>
        <v>1.2701491847951611</v>
      </c>
      <c r="AY3" s="4">
        <v>3.2081499999999999E-2</v>
      </c>
      <c r="AZ3" s="7"/>
      <c r="BA3" s="2"/>
      <c r="BB3" s="7"/>
      <c r="BC3" s="7"/>
      <c r="BD3" s="7"/>
      <c r="BE3" s="2" t="s">
        <v>360</v>
      </c>
      <c r="BF3" s="2">
        <v>21.11</v>
      </c>
      <c r="BG3" s="2"/>
      <c r="BH3" s="7"/>
      <c r="BI3" s="2"/>
      <c r="BJ3" s="7"/>
      <c r="BK3" s="7"/>
      <c r="BL3" s="7"/>
      <c r="BM3" s="2"/>
      <c r="BN3" s="7"/>
      <c r="BO3" s="7"/>
      <c r="BP3" s="7"/>
      <c r="BQ3" s="2"/>
    </row>
    <row r="4" spans="1:69" x14ac:dyDescent="0.2">
      <c r="A4" s="8" t="s">
        <v>262</v>
      </c>
      <c r="B4" s="2" t="s">
        <v>261</v>
      </c>
      <c r="C4" s="2" t="s">
        <v>21</v>
      </c>
      <c r="D4" s="2" t="s">
        <v>22</v>
      </c>
      <c r="E4" s="2" t="s">
        <v>631</v>
      </c>
      <c r="F4" s="2" t="s">
        <v>501</v>
      </c>
      <c r="G4" s="2" t="s">
        <v>25</v>
      </c>
      <c r="H4" s="2">
        <v>1</v>
      </c>
      <c r="I4" s="2" t="s">
        <v>24</v>
      </c>
      <c r="J4">
        <v>0</v>
      </c>
      <c r="K4">
        <v>100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20</v>
      </c>
      <c r="W4">
        <v>20</v>
      </c>
      <c r="X4">
        <v>20</v>
      </c>
      <c r="Y4">
        <v>20</v>
      </c>
      <c r="Z4">
        <v>20</v>
      </c>
      <c r="AA4">
        <v>0</v>
      </c>
      <c r="AB4" s="2">
        <v>1</v>
      </c>
      <c r="AC4" s="2">
        <v>0</v>
      </c>
      <c r="AD4" s="2">
        <v>1</v>
      </c>
      <c r="AE4" s="3">
        <v>2.0142214410000001</v>
      </c>
      <c r="AF4" s="3">
        <v>0.76166089299999995</v>
      </c>
      <c r="AG4" s="3">
        <v>-0.55209210200000003</v>
      </c>
      <c r="AH4" s="3">
        <v>-3.4440934999999999E-2</v>
      </c>
      <c r="AI4" s="3">
        <v>0.145340518</v>
      </c>
      <c r="AJ4" s="3">
        <v>-5.4990865E-2</v>
      </c>
      <c r="AK4" s="3">
        <v>4.8999127000000003E-2</v>
      </c>
      <c r="AL4" s="3">
        <v>-0.207586673</v>
      </c>
      <c r="AM4" s="3">
        <v>-4.1476758000000002E-2</v>
      </c>
      <c r="AN4" s="2">
        <v>2</v>
      </c>
      <c r="AO4" s="2"/>
      <c r="AP4" s="2"/>
      <c r="AQ4" s="2"/>
      <c r="AR4" s="2"/>
      <c r="AS4" s="2"/>
      <c r="AT4" s="4"/>
      <c r="AU4" s="1">
        <v>0.22078999999999999</v>
      </c>
      <c r="AV4" s="9">
        <v>0.22078999999999999</v>
      </c>
      <c r="AW4" s="1">
        <f t="shared" si="0"/>
        <v>-0.65602060052240252</v>
      </c>
      <c r="AX4" s="1">
        <f t="shared" si="1"/>
        <v>1</v>
      </c>
      <c r="AY4" s="4"/>
      <c r="AZ4" s="7">
        <v>79.28</v>
      </c>
      <c r="BA4" s="2"/>
      <c r="BB4" s="7"/>
      <c r="BC4" s="7"/>
      <c r="BD4" s="7"/>
      <c r="BE4" s="2" t="s">
        <v>254</v>
      </c>
      <c r="BF4" s="7"/>
      <c r="BG4" s="7">
        <v>6.3</v>
      </c>
      <c r="BH4" s="7"/>
      <c r="BI4" s="2"/>
      <c r="BJ4" s="7"/>
      <c r="BK4" s="7"/>
      <c r="BL4" s="7"/>
      <c r="BM4" s="2"/>
      <c r="BN4" s="7"/>
      <c r="BO4" s="7"/>
      <c r="BP4" s="7"/>
      <c r="BQ4" s="2"/>
    </row>
    <row r="5" spans="1:69" x14ac:dyDescent="0.2">
      <c r="A5" s="8" t="s">
        <v>320</v>
      </c>
      <c r="B5" s="2" t="s">
        <v>261</v>
      </c>
      <c r="C5" s="2" t="s">
        <v>17</v>
      </c>
      <c r="D5" s="2" t="s">
        <v>26</v>
      </c>
      <c r="E5" s="2" t="s">
        <v>656</v>
      </c>
      <c r="F5" s="2" t="s">
        <v>535</v>
      </c>
      <c r="G5" s="2" t="s">
        <v>27</v>
      </c>
      <c r="H5" s="2">
        <v>1</v>
      </c>
      <c r="I5" s="2" t="s">
        <v>20</v>
      </c>
      <c r="J5">
        <v>50</v>
      </c>
      <c r="K5">
        <v>0</v>
      </c>
      <c r="L5">
        <v>0</v>
      </c>
      <c r="M5">
        <v>0</v>
      </c>
      <c r="N5">
        <v>0</v>
      </c>
      <c r="O5">
        <v>10</v>
      </c>
      <c r="P5">
        <v>40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50</v>
      </c>
      <c r="X5">
        <v>50</v>
      </c>
      <c r="Y5">
        <v>0</v>
      </c>
      <c r="Z5">
        <v>0</v>
      </c>
      <c r="AA5">
        <v>0</v>
      </c>
      <c r="AB5" s="2">
        <v>1</v>
      </c>
      <c r="AC5" s="2">
        <v>0</v>
      </c>
      <c r="AD5" s="2">
        <v>1</v>
      </c>
      <c r="AE5" s="3">
        <v>1.0632332330000001</v>
      </c>
      <c r="AF5" s="3">
        <v>0.198033341</v>
      </c>
      <c r="AG5" s="3">
        <v>0.162765731</v>
      </c>
      <c r="AH5" s="3">
        <v>4.5164599E-2</v>
      </c>
      <c r="AI5" s="3">
        <v>0.19494760899999999</v>
      </c>
      <c r="AJ5" s="3">
        <v>3.4413316999999999E-2</v>
      </c>
      <c r="AK5" s="3">
        <v>-6.8886805999999995E-2</v>
      </c>
      <c r="AL5" s="3">
        <v>-7.1547090000000004E-3</v>
      </c>
      <c r="AM5" s="3">
        <v>1.9843843999999999E-2</v>
      </c>
      <c r="AN5" s="2">
        <v>6</v>
      </c>
      <c r="AO5" s="2"/>
      <c r="AP5" s="2"/>
      <c r="AQ5" s="2"/>
      <c r="AR5" s="2"/>
      <c r="AS5" s="2"/>
      <c r="AT5" s="2"/>
      <c r="AU5" s="1">
        <v>0.11631</v>
      </c>
      <c r="AV5" s="9">
        <v>0.11631</v>
      </c>
      <c r="AW5" s="1">
        <f t="shared" si="0"/>
        <v>-0.93438294427312751</v>
      </c>
      <c r="AX5" s="1">
        <f t="shared" si="1"/>
        <v>1</v>
      </c>
      <c r="AY5" s="2"/>
      <c r="AZ5" s="2"/>
      <c r="BA5" s="2"/>
      <c r="BB5" s="2"/>
      <c r="BC5" s="2"/>
      <c r="BD5" s="2"/>
      <c r="BE5" s="2" t="s">
        <v>381</v>
      </c>
      <c r="BF5" s="2"/>
      <c r="BG5" s="2">
        <v>18.033333333333335</v>
      </c>
      <c r="BH5" s="2"/>
      <c r="BI5" s="2"/>
      <c r="BJ5" s="7"/>
      <c r="BK5" s="7"/>
      <c r="BL5" s="7"/>
      <c r="BM5" s="2"/>
      <c r="BN5" s="7"/>
      <c r="BO5" s="7"/>
      <c r="BP5" s="7"/>
      <c r="BQ5" s="2"/>
    </row>
    <row r="6" spans="1:69" x14ac:dyDescent="0.2">
      <c r="A6" s="8" t="s">
        <v>276</v>
      </c>
      <c r="B6" s="2" t="s">
        <v>261</v>
      </c>
      <c r="C6" s="2" t="s">
        <v>28</v>
      </c>
      <c r="D6" s="2" t="s">
        <v>29</v>
      </c>
      <c r="E6" s="2" t="s">
        <v>640</v>
      </c>
      <c r="F6" s="2" t="s">
        <v>512</v>
      </c>
      <c r="G6" s="2" t="s">
        <v>30</v>
      </c>
      <c r="H6" s="2">
        <v>1</v>
      </c>
      <c r="I6" s="2" t="s">
        <v>24</v>
      </c>
      <c r="J6">
        <v>20</v>
      </c>
      <c r="K6">
        <v>80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90</v>
      </c>
      <c r="W6">
        <v>10</v>
      </c>
      <c r="X6">
        <v>0</v>
      </c>
      <c r="Y6">
        <v>0</v>
      </c>
      <c r="Z6">
        <v>0</v>
      </c>
      <c r="AA6">
        <v>1</v>
      </c>
      <c r="AB6" s="2">
        <v>1</v>
      </c>
      <c r="AC6" s="2">
        <v>0</v>
      </c>
      <c r="AD6" s="2">
        <v>1</v>
      </c>
      <c r="AE6" s="3">
        <v>0.77460567499999999</v>
      </c>
      <c r="AF6" s="3">
        <v>0.330547219</v>
      </c>
      <c r="AG6" s="3">
        <v>-0.338353181</v>
      </c>
      <c r="AH6" s="3">
        <v>0.49519125600000002</v>
      </c>
      <c r="AI6" s="3">
        <v>-0.21440093700000001</v>
      </c>
      <c r="AJ6" s="3">
        <v>7.5173058000000001E-2</v>
      </c>
      <c r="AK6" s="3">
        <v>-0.14908316299999999</v>
      </c>
      <c r="AL6" s="3">
        <v>1.959499E-2</v>
      </c>
      <c r="AM6" s="3">
        <v>4.6831273999999999E-2</v>
      </c>
      <c r="AN6" s="2">
        <v>1</v>
      </c>
      <c r="AO6" s="2"/>
      <c r="AP6" s="2"/>
      <c r="AQ6" s="2"/>
      <c r="AR6" s="2"/>
      <c r="AS6" s="2"/>
      <c r="AT6" s="4">
        <v>9.6000000000000002E-2</v>
      </c>
      <c r="AU6" s="1">
        <v>0.10069</v>
      </c>
      <c r="AV6" s="9">
        <v>9.6000000000000002E-2</v>
      </c>
      <c r="AW6" s="1">
        <f t="shared" si="0"/>
        <v>-1.0177287669604316</v>
      </c>
      <c r="AX6" s="1">
        <f t="shared" si="1"/>
        <v>0.9534213923924918</v>
      </c>
      <c r="AY6" s="4">
        <v>4.9017600000000007E-3</v>
      </c>
      <c r="AZ6" s="7"/>
      <c r="BA6" s="2"/>
      <c r="BB6" s="7"/>
      <c r="BC6" s="7"/>
      <c r="BD6" s="7"/>
      <c r="BE6" s="2" t="s">
        <v>360</v>
      </c>
      <c r="BF6" s="2">
        <v>10.039999999999999</v>
      </c>
      <c r="BG6" s="2"/>
      <c r="BH6" s="7"/>
      <c r="BI6" s="2"/>
      <c r="BJ6" s="7"/>
      <c r="BK6" s="7"/>
      <c r="BL6" s="7"/>
      <c r="BM6" s="2"/>
      <c r="BN6" s="7"/>
      <c r="BO6" s="7"/>
      <c r="BP6" s="7"/>
      <c r="BQ6" s="2"/>
    </row>
    <row r="7" spans="1:69" x14ac:dyDescent="0.2">
      <c r="A7" s="8" t="s">
        <v>293</v>
      </c>
      <c r="B7" s="2" t="s">
        <v>261</v>
      </c>
      <c r="C7" s="2" t="s">
        <v>31</v>
      </c>
      <c r="D7" s="2" t="s">
        <v>32</v>
      </c>
      <c r="E7" s="2" t="s">
        <v>628</v>
      </c>
      <c r="F7" s="2" t="s">
        <v>498</v>
      </c>
      <c r="G7" s="2" t="s">
        <v>33</v>
      </c>
      <c r="H7" s="2">
        <v>0</v>
      </c>
      <c r="I7" s="2" t="s">
        <v>24</v>
      </c>
      <c r="J7">
        <v>20</v>
      </c>
      <c r="K7">
        <v>0</v>
      </c>
      <c r="L7">
        <v>0</v>
      </c>
      <c r="M7">
        <v>80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2">
        <v>1</v>
      </c>
      <c r="AC7" s="2">
        <v>0</v>
      </c>
      <c r="AD7" s="2">
        <v>1</v>
      </c>
      <c r="AE7" s="3">
        <v>3.0595184620000002</v>
      </c>
      <c r="AF7" s="3">
        <v>-5.1715469999999999E-2</v>
      </c>
      <c r="AG7" s="3">
        <v>0.37129135299999999</v>
      </c>
      <c r="AH7" s="3">
        <v>0.69436661700000002</v>
      </c>
      <c r="AI7" s="3">
        <v>-0.51001615199999994</v>
      </c>
      <c r="AJ7" s="3">
        <v>-0.247502837</v>
      </c>
      <c r="AK7" s="3">
        <v>-0.450696761</v>
      </c>
      <c r="AL7" s="3">
        <v>-0.18505587200000001</v>
      </c>
      <c r="AM7" s="3">
        <v>0.200986318</v>
      </c>
      <c r="AN7" s="2">
        <v>5</v>
      </c>
      <c r="AO7" s="2"/>
      <c r="AP7" s="2"/>
      <c r="AQ7" s="2"/>
      <c r="AR7" s="2" t="s">
        <v>241</v>
      </c>
      <c r="AS7" s="2"/>
      <c r="AT7" s="4">
        <v>0.60599999999999998</v>
      </c>
      <c r="AU7" s="1">
        <v>0.72599000000000002</v>
      </c>
      <c r="AV7" s="9">
        <v>0.60599999999999998</v>
      </c>
      <c r="AW7" s="1">
        <f t="shared" si="0"/>
        <v>-0.21752737583371382</v>
      </c>
      <c r="AX7" s="1">
        <f t="shared" si="1"/>
        <v>0.83472224135318662</v>
      </c>
      <c r="AY7" s="4"/>
      <c r="AZ7" s="7"/>
      <c r="BA7" s="2"/>
      <c r="BB7" s="7"/>
      <c r="BC7" s="7"/>
      <c r="BD7" s="7"/>
      <c r="BE7" s="2" t="s">
        <v>370</v>
      </c>
      <c r="BF7" s="2"/>
      <c r="BG7" s="2">
        <v>4.5199999999999996</v>
      </c>
      <c r="BH7" s="7"/>
      <c r="BI7" s="2"/>
      <c r="BJ7" s="7"/>
      <c r="BK7" s="7"/>
      <c r="BL7" s="7"/>
      <c r="BM7" s="2"/>
      <c r="BN7" s="7"/>
      <c r="BO7" s="7"/>
      <c r="BP7" s="7"/>
      <c r="BQ7" s="2"/>
    </row>
    <row r="8" spans="1:69" x14ac:dyDescent="0.2">
      <c r="A8" s="8" t="s">
        <v>293</v>
      </c>
      <c r="B8" s="2" t="s">
        <v>261</v>
      </c>
      <c r="C8" s="2" t="s">
        <v>31</v>
      </c>
      <c r="D8" s="2" t="s">
        <v>32</v>
      </c>
      <c r="E8" s="2" t="s">
        <v>628</v>
      </c>
      <c r="F8" s="2" t="s">
        <v>498</v>
      </c>
      <c r="G8" s="2" t="s">
        <v>33</v>
      </c>
      <c r="H8" s="2">
        <v>0</v>
      </c>
      <c r="I8" s="2" t="s">
        <v>24</v>
      </c>
      <c r="J8">
        <v>20</v>
      </c>
      <c r="K8">
        <v>0</v>
      </c>
      <c r="L8">
        <v>0</v>
      </c>
      <c r="M8">
        <v>80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2">
        <v>1</v>
      </c>
      <c r="AC8" s="2">
        <v>0</v>
      </c>
      <c r="AD8" s="2">
        <v>1</v>
      </c>
      <c r="AE8" s="3">
        <v>3.0595184620000002</v>
      </c>
      <c r="AF8" s="3">
        <v>-5.1715469999999999E-2</v>
      </c>
      <c r="AG8" s="3">
        <v>0.37129135299999999</v>
      </c>
      <c r="AH8" s="3">
        <v>0.69436661700000002</v>
      </c>
      <c r="AI8" s="3">
        <v>-0.51001615199999994</v>
      </c>
      <c r="AJ8" s="3">
        <v>-0.247502837</v>
      </c>
      <c r="AK8" s="3">
        <v>-0.450696761</v>
      </c>
      <c r="AL8" s="3">
        <v>-0.18505587200000001</v>
      </c>
      <c r="AM8" s="3">
        <v>0.200986318</v>
      </c>
      <c r="AN8" s="2">
        <v>5</v>
      </c>
      <c r="AO8" s="2"/>
      <c r="AP8" s="2"/>
      <c r="AQ8" s="2"/>
      <c r="AR8" s="2" t="s">
        <v>241</v>
      </c>
      <c r="AS8" s="2"/>
      <c r="AT8" s="4">
        <v>0.60599999999999998</v>
      </c>
      <c r="AU8" s="1">
        <v>0.72599000000000002</v>
      </c>
      <c r="AV8" s="9">
        <v>0.60599999999999998</v>
      </c>
      <c r="AW8" s="1">
        <f t="shared" si="0"/>
        <v>-0.21752737583371382</v>
      </c>
      <c r="AX8" s="1">
        <f t="shared" si="1"/>
        <v>0.83472224135318662</v>
      </c>
      <c r="AY8" s="4"/>
      <c r="AZ8" s="7"/>
      <c r="BA8" s="2"/>
      <c r="BB8" s="7"/>
      <c r="BC8" s="7"/>
      <c r="BD8" s="7"/>
      <c r="BE8" s="2" t="s">
        <v>370</v>
      </c>
      <c r="BF8" s="2"/>
      <c r="BG8" s="2">
        <v>5.59</v>
      </c>
      <c r="BH8" s="7"/>
      <c r="BI8" s="2"/>
      <c r="BJ8" s="7"/>
      <c r="BK8" s="7"/>
      <c r="BL8" s="7"/>
      <c r="BM8" s="2"/>
      <c r="BN8" s="7"/>
      <c r="BO8" s="7"/>
      <c r="BP8" s="7"/>
      <c r="BQ8" s="2"/>
    </row>
    <row r="9" spans="1:69" x14ac:dyDescent="0.2">
      <c r="A9" s="8" t="s">
        <v>294</v>
      </c>
      <c r="B9" s="2" t="s">
        <v>261</v>
      </c>
      <c r="C9" s="2" t="s">
        <v>31</v>
      </c>
      <c r="D9" s="2" t="s">
        <v>32</v>
      </c>
      <c r="E9" s="2" t="s">
        <v>628</v>
      </c>
      <c r="F9" s="2" t="s">
        <v>498</v>
      </c>
      <c r="G9" s="2" t="s">
        <v>33</v>
      </c>
      <c r="H9" s="2">
        <v>0</v>
      </c>
      <c r="I9" s="2" t="s">
        <v>24</v>
      </c>
      <c r="J9">
        <v>20</v>
      </c>
      <c r="K9">
        <v>0</v>
      </c>
      <c r="L9">
        <v>0</v>
      </c>
      <c r="M9">
        <v>80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100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2">
        <v>1</v>
      </c>
      <c r="AC9" s="2">
        <v>0</v>
      </c>
      <c r="AD9" s="2">
        <v>1</v>
      </c>
      <c r="AE9" s="3">
        <v>3.0595184620000002</v>
      </c>
      <c r="AF9" s="3">
        <v>-5.1715469999999999E-2</v>
      </c>
      <c r="AG9" s="3">
        <v>0.37129135299999999</v>
      </c>
      <c r="AH9" s="3">
        <v>0.69436661700000002</v>
      </c>
      <c r="AI9" s="3">
        <v>-0.51001615199999994</v>
      </c>
      <c r="AJ9" s="3">
        <v>-0.247502837</v>
      </c>
      <c r="AK9" s="3">
        <v>-0.450696761</v>
      </c>
      <c r="AL9" s="3">
        <v>-0.18505587200000001</v>
      </c>
      <c r="AM9" s="3">
        <v>0.200986318</v>
      </c>
      <c r="AN9" s="2"/>
      <c r="AO9" s="2"/>
      <c r="AP9" s="2"/>
      <c r="AQ9" s="2"/>
      <c r="AR9" s="2"/>
      <c r="AS9" s="2"/>
      <c r="AT9" s="4"/>
      <c r="AU9" s="1">
        <v>0.72599000000000002</v>
      </c>
      <c r="AV9" s="9">
        <v>0.72599000000000002</v>
      </c>
      <c r="AW9" s="1">
        <f t="shared" si="0"/>
        <v>-0.13906936135876219</v>
      </c>
      <c r="AX9" s="1">
        <f t="shared" si="1"/>
        <v>1</v>
      </c>
      <c r="AY9" s="4"/>
      <c r="AZ9" s="7">
        <v>77.540000000000006</v>
      </c>
      <c r="BA9" s="2"/>
      <c r="BB9" s="7"/>
      <c r="BC9" s="7"/>
      <c r="BD9" s="7"/>
      <c r="BE9" s="2" t="s">
        <v>371</v>
      </c>
      <c r="BF9" s="2"/>
      <c r="BG9" s="2">
        <v>7.4</v>
      </c>
      <c r="BH9" s="2"/>
      <c r="BI9" s="2"/>
      <c r="BJ9" s="7"/>
      <c r="BK9" s="7"/>
      <c r="BL9" s="7"/>
      <c r="BM9" s="2"/>
      <c r="BN9" s="7"/>
      <c r="BO9" s="7"/>
      <c r="BP9" s="7"/>
      <c r="BQ9" s="2"/>
    </row>
    <row r="10" spans="1:69" x14ac:dyDescent="0.2">
      <c r="A10" s="8" t="s">
        <v>294</v>
      </c>
      <c r="B10" s="2" t="s">
        <v>261</v>
      </c>
      <c r="C10" s="2" t="s">
        <v>31</v>
      </c>
      <c r="D10" s="2" t="s">
        <v>32</v>
      </c>
      <c r="E10" s="2" t="s">
        <v>628</v>
      </c>
      <c r="F10" s="2" t="s">
        <v>498</v>
      </c>
      <c r="G10" s="2" t="s">
        <v>33</v>
      </c>
      <c r="H10" s="2">
        <v>0</v>
      </c>
      <c r="I10" s="2" t="s">
        <v>24</v>
      </c>
      <c r="J10">
        <v>20</v>
      </c>
      <c r="K10">
        <v>0</v>
      </c>
      <c r="L10">
        <v>0</v>
      </c>
      <c r="M10">
        <v>80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2">
        <v>1</v>
      </c>
      <c r="AC10" s="2">
        <v>0</v>
      </c>
      <c r="AD10" s="2">
        <v>1</v>
      </c>
      <c r="AE10" s="3">
        <v>3.0595184620000002</v>
      </c>
      <c r="AF10" s="3">
        <v>-5.1715469999999999E-2</v>
      </c>
      <c r="AG10" s="3">
        <v>0.37129135299999999</v>
      </c>
      <c r="AH10" s="3">
        <v>0.69436661700000002</v>
      </c>
      <c r="AI10" s="3">
        <v>-0.51001615199999994</v>
      </c>
      <c r="AJ10" s="3">
        <v>-0.247502837</v>
      </c>
      <c r="AK10" s="3">
        <v>-0.450696761</v>
      </c>
      <c r="AL10" s="3">
        <v>-0.18505587200000001</v>
      </c>
      <c r="AM10" s="3">
        <v>0.200986318</v>
      </c>
      <c r="AN10" s="2"/>
      <c r="AO10" s="2"/>
      <c r="AP10" s="2"/>
      <c r="AQ10" s="2"/>
      <c r="AR10" s="2"/>
      <c r="AS10" s="2"/>
      <c r="AT10" s="4"/>
      <c r="AU10" s="1">
        <v>0.72599000000000002</v>
      </c>
      <c r="AV10" s="9">
        <v>0.72599000000000002</v>
      </c>
      <c r="AW10" s="1">
        <f t="shared" si="0"/>
        <v>-0.13906936135876219</v>
      </c>
      <c r="AX10" s="1">
        <f t="shared" si="1"/>
        <v>1</v>
      </c>
      <c r="AY10" s="4"/>
      <c r="AZ10" s="7">
        <v>78.97</v>
      </c>
      <c r="BA10" s="2"/>
      <c r="BB10" s="7"/>
      <c r="BC10" s="7"/>
      <c r="BD10" s="7"/>
      <c r="BE10" s="2" t="s">
        <v>371</v>
      </c>
      <c r="BF10" s="2"/>
      <c r="BG10" s="2">
        <v>5.84</v>
      </c>
      <c r="BH10" s="2"/>
      <c r="BI10" s="2"/>
      <c r="BJ10" s="7"/>
      <c r="BK10" s="7"/>
      <c r="BL10" s="7"/>
      <c r="BM10" s="2"/>
      <c r="BN10" s="7"/>
      <c r="BO10" s="7"/>
      <c r="BP10" s="7"/>
      <c r="BQ10" s="2"/>
    </row>
    <row r="11" spans="1:69" x14ac:dyDescent="0.2">
      <c r="A11" s="8" t="s">
        <v>297</v>
      </c>
      <c r="B11" s="2" t="s">
        <v>261</v>
      </c>
      <c r="C11" s="2" t="s">
        <v>17</v>
      </c>
      <c r="D11" s="2" t="s">
        <v>140</v>
      </c>
      <c r="E11" s="2" t="s">
        <v>657</v>
      </c>
      <c r="F11" s="2" t="s">
        <v>536</v>
      </c>
      <c r="G11" s="2" t="s">
        <v>190</v>
      </c>
      <c r="H11" s="2">
        <v>1</v>
      </c>
      <c r="I11" s="2" t="s">
        <v>51</v>
      </c>
      <c r="J11">
        <v>20</v>
      </c>
      <c r="K11">
        <v>0</v>
      </c>
      <c r="L11">
        <v>0</v>
      </c>
      <c r="M11">
        <v>0</v>
      </c>
      <c r="N11">
        <v>0</v>
      </c>
      <c r="O11">
        <v>0</v>
      </c>
      <c r="P11">
        <v>70</v>
      </c>
      <c r="Q11">
        <v>10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100</v>
      </c>
      <c r="Y11">
        <v>0</v>
      </c>
      <c r="Z11">
        <v>0</v>
      </c>
      <c r="AA11">
        <v>0</v>
      </c>
      <c r="AB11" s="2">
        <v>1</v>
      </c>
      <c r="AC11" s="2">
        <v>0</v>
      </c>
      <c r="AD11" s="2">
        <v>1</v>
      </c>
      <c r="AE11" s="3">
        <v>-9.9531889999999994E-3</v>
      </c>
      <c r="AF11" s="3">
        <v>5.2521967000000003E-2</v>
      </c>
      <c r="AG11" s="3">
        <v>-0.33380597099999998</v>
      </c>
      <c r="AH11" s="3">
        <v>-0.179993299</v>
      </c>
      <c r="AI11" s="3">
        <v>-7.3860567000000002E-2</v>
      </c>
      <c r="AJ11" s="3">
        <v>-0.130338698</v>
      </c>
      <c r="AK11" s="3">
        <v>-0.23028452799999999</v>
      </c>
      <c r="AL11" s="3">
        <v>0.136005877</v>
      </c>
      <c r="AM11" s="3">
        <v>3.202327E-2</v>
      </c>
      <c r="AN11" s="2"/>
      <c r="AO11" s="2"/>
      <c r="AP11" s="2"/>
      <c r="AQ11" s="2"/>
      <c r="AR11" s="2"/>
      <c r="AS11" s="2"/>
      <c r="AT11" s="2"/>
      <c r="AU11" s="1">
        <v>4.5999999999999999E-2</v>
      </c>
      <c r="AV11" s="9">
        <v>4.5999999999999999E-2</v>
      </c>
      <c r="AW11" s="1">
        <f t="shared" si="0"/>
        <v>-1.3372421683184259</v>
      </c>
      <c r="AX11" s="1">
        <f t="shared" si="1"/>
        <v>1</v>
      </c>
      <c r="AY11" s="2"/>
      <c r="AZ11" s="2"/>
      <c r="BA11" s="2"/>
      <c r="BB11" s="2"/>
      <c r="BC11" s="2"/>
      <c r="BD11" s="2"/>
      <c r="BE11" s="2" t="s">
        <v>253</v>
      </c>
      <c r="BF11" s="2"/>
      <c r="BG11" s="2">
        <v>0.73333333300000003</v>
      </c>
      <c r="BH11" s="2"/>
      <c r="BI11" s="2"/>
      <c r="BJ11" s="7"/>
      <c r="BK11" s="7"/>
      <c r="BL11" s="7"/>
      <c r="BM11" s="2"/>
      <c r="BN11" s="7"/>
      <c r="BO11" s="7"/>
      <c r="BP11" s="7"/>
      <c r="BQ11" s="2"/>
    </row>
    <row r="12" spans="1:69" x14ac:dyDescent="0.2">
      <c r="A12" s="8" t="s">
        <v>720</v>
      </c>
      <c r="B12" s="2" t="s">
        <v>261</v>
      </c>
      <c r="C12" s="2" t="s">
        <v>34</v>
      </c>
      <c r="D12" s="2" t="s">
        <v>35</v>
      </c>
      <c r="E12" s="2" t="s">
        <v>658</v>
      </c>
      <c r="F12" s="2" t="s">
        <v>537</v>
      </c>
      <c r="G12" s="2" t="s">
        <v>36</v>
      </c>
      <c r="H12" s="2">
        <v>1</v>
      </c>
      <c r="I12" s="2" t="s">
        <v>37</v>
      </c>
      <c r="J12">
        <v>10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90</v>
      </c>
      <c r="T12">
        <v>0</v>
      </c>
      <c r="U12">
        <v>30</v>
      </c>
      <c r="V12">
        <v>70</v>
      </c>
      <c r="W12">
        <v>0</v>
      </c>
      <c r="X12">
        <v>0</v>
      </c>
      <c r="Y12">
        <v>0</v>
      </c>
      <c r="Z12">
        <v>0</v>
      </c>
      <c r="AA12">
        <v>0</v>
      </c>
      <c r="AB12" s="2">
        <v>1</v>
      </c>
      <c r="AC12" s="2">
        <v>0</v>
      </c>
      <c r="AD12" s="2">
        <v>1</v>
      </c>
      <c r="AE12" s="3">
        <v>4.6311037549999998</v>
      </c>
      <c r="AF12" s="3">
        <v>0.352670549</v>
      </c>
      <c r="AG12" s="3">
        <v>0.196896712</v>
      </c>
      <c r="AH12" s="3">
        <v>0.33121452299999998</v>
      </c>
      <c r="AI12" s="3">
        <v>-5.6580472E-2</v>
      </c>
      <c r="AJ12" s="3">
        <v>0.24942050700000001</v>
      </c>
      <c r="AK12" s="3">
        <v>0.37592421500000001</v>
      </c>
      <c r="AL12" s="3">
        <v>-5.5491036000000001E-2</v>
      </c>
      <c r="AM12" s="3">
        <v>-7.5242867000000005E-2</v>
      </c>
      <c r="AN12" s="2">
        <v>10</v>
      </c>
      <c r="AO12" s="2"/>
      <c r="AP12" s="2"/>
      <c r="AQ12" s="2"/>
      <c r="AR12" s="2"/>
      <c r="AS12" s="2"/>
      <c r="AT12" s="4">
        <v>2.0699999999999998</v>
      </c>
      <c r="AU12" s="1">
        <v>1.873</v>
      </c>
      <c r="AV12" s="9">
        <v>2.0699999999999998</v>
      </c>
      <c r="AW12" s="1">
        <f t="shared" si="0"/>
        <v>0.31597034545691771</v>
      </c>
      <c r="AX12" s="1">
        <f t="shared" si="1"/>
        <v>1.1051788574479444</v>
      </c>
      <c r="AY12" s="4"/>
      <c r="AZ12" s="7"/>
      <c r="BA12" s="2"/>
      <c r="BB12" s="7"/>
      <c r="BC12" s="7"/>
      <c r="BD12" s="7"/>
      <c r="BE12" s="2" t="s">
        <v>379</v>
      </c>
      <c r="BF12" s="2"/>
      <c r="BG12" s="2">
        <v>4.78</v>
      </c>
      <c r="BH12" s="2">
        <v>26</v>
      </c>
      <c r="BI12" s="2"/>
      <c r="BJ12" s="7"/>
      <c r="BK12" s="7"/>
      <c r="BL12" s="7"/>
      <c r="BM12" s="2"/>
      <c r="BN12" s="7"/>
      <c r="BO12" s="7"/>
      <c r="BP12" s="7"/>
      <c r="BQ12" s="2"/>
    </row>
    <row r="13" spans="1:69" x14ac:dyDescent="0.2">
      <c r="A13" s="8" t="s">
        <v>268</v>
      </c>
      <c r="B13" s="2" t="s">
        <v>261</v>
      </c>
      <c r="C13" s="2" t="s">
        <v>34</v>
      </c>
      <c r="D13" s="2" t="s">
        <v>35</v>
      </c>
      <c r="E13" s="2" t="s">
        <v>659</v>
      </c>
      <c r="F13" s="2" t="s">
        <v>538</v>
      </c>
      <c r="G13" s="2" t="s">
        <v>191</v>
      </c>
      <c r="H13" s="2">
        <v>1</v>
      </c>
      <c r="I13" s="2" t="s">
        <v>37</v>
      </c>
      <c r="J13">
        <v>20</v>
      </c>
      <c r="K13">
        <v>0</v>
      </c>
      <c r="L13">
        <v>0</v>
      </c>
      <c r="M13">
        <v>0</v>
      </c>
      <c r="N13">
        <v>10</v>
      </c>
      <c r="O13">
        <v>0</v>
      </c>
      <c r="P13">
        <v>0</v>
      </c>
      <c r="Q13">
        <v>0</v>
      </c>
      <c r="R13">
        <v>20</v>
      </c>
      <c r="S13">
        <v>50</v>
      </c>
      <c r="T13">
        <v>0</v>
      </c>
      <c r="U13">
        <v>70</v>
      </c>
      <c r="V13">
        <v>30</v>
      </c>
      <c r="W13">
        <v>0</v>
      </c>
      <c r="X13">
        <v>0</v>
      </c>
      <c r="Y13">
        <v>0</v>
      </c>
      <c r="Z13">
        <v>0</v>
      </c>
      <c r="AA13">
        <v>0</v>
      </c>
      <c r="AB13" s="2">
        <v>1</v>
      </c>
      <c r="AC13" s="2">
        <v>0</v>
      </c>
      <c r="AD13" s="2">
        <v>1</v>
      </c>
      <c r="AE13" s="3">
        <v>3.511576722</v>
      </c>
      <c r="AF13" s="3">
        <v>-8.0938436000000002E-2</v>
      </c>
      <c r="AG13" s="3">
        <v>0.28786175899999999</v>
      </c>
      <c r="AH13" s="3">
        <v>0.24574051799999999</v>
      </c>
      <c r="AI13" s="3">
        <v>-0.60012379800000004</v>
      </c>
      <c r="AJ13" s="3">
        <v>-0.22242798</v>
      </c>
      <c r="AK13" s="3">
        <v>8.9326962999999995E-2</v>
      </c>
      <c r="AL13" s="3">
        <v>-0.21399357799999999</v>
      </c>
      <c r="AM13" s="3">
        <v>-0.15869757700000001</v>
      </c>
      <c r="AN13" s="2"/>
      <c r="AO13" s="2"/>
      <c r="AP13" s="2"/>
      <c r="AQ13" s="2"/>
      <c r="AR13" s="2"/>
      <c r="AS13" s="2"/>
      <c r="AT13" s="2"/>
      <c r="AU13" s="1">
        <v>0.94462000000000002</v>
      </c>
      <c r="AV13" s="9">
        <v>0.94462000000000002</v>
      </c>
      <c r="AW13" s="1">
        <f t="shared" si="0"/>
        <v>-2.4742863546862514E-2</v>
      </c>
      <c r="AX13" s="1">
        <f t="shared" si="1"/>
        <v>1</v>
      </c>
      <c r="AY13" s="2"/>
      <c r="AZ13" s="2"/>
      <c r="BA13" s="2"/>
      <c r="BB13" s="2"/>
      <c r="BC13" s="2"/>
      <c r="BD13" s="2"/>
      <c r="BE13" s="2" t="s">
        <v>253</v>
      </c>
      <c r="BF13" s="2"/>
      <c r="BG13" s="2">
        <v>6.33</v>
      </c>
      <c r="BH13" s="7"/>
      <c r="BI13" s="2"/>
      <c r="BJ13" s="7"/>
      <c r="BK13" s="7"/>
      <c r="BL13" s="7"/>
      <c r="BM13" s="2"/>
      <c r="BN13" s="7"/>
      <c r="BO13" s="7"/>
      <c r="BP13" s="7"/>
      <c r="BQ13" s="2"/>
    </row>
    <row r="14" spans="1:69" x14ac:dyDescent="0.2">
      <c r="A14" s="8" t="s">
        <v>268</v>
      </c>
      <c r="B14" s="2" t="s">
        <v>261</v>
      </c>
      <c r="C14" s="2" t="s">
        <v>34</v>
      </c>
      <c r="D14" s="2" t="s">
        <v>35</v>
      </c>
      <c r="E14" s="2" t="s">
        <v>659</v>
      </c>
      <c r="F14" s="2" t="s">
        <v>539</v>
      </c>
      <c r="G14" s="2" t="s">
        <v>192</v>
      </c>
      <c r="H14" s="2">
        <v>1</v>
      </c>
      <c r="I14" s="2" t="s">
        <v>72</v>
      </c>
      <c r="J14">
        <v>60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20</v>
      </c>
      <c r="S14">
        <v>20</v>
      </c>
      <c r="T14">
        <v>20</v>
      </c>
      <c r="U14">
        <v>80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2">
        <v>1</v>
      </c>
      <c r="AC14" s="2">
        <v>0</v>
      </c>
      <c r="AD14" s="2">
        <v>1</v>
      </c>
      <c r="AE14" s="3">
        <v>3.2838348939999999</v>
      </c>
      <c r="AF14" s="3">
        <v>-0.90739921999999995</v>
      </c>
      <c r="AG14" s="3">
        <v>0.54334771500000001</v>
      </c>
      <c r="AH14" s="3">
        <v>0.60706110499999999</v>
      </c>
      <c r="AI14" s="3">
        <v>-0.412597979</v>
      </c>
      <c r="AJ14" s="3">
        <v>8.5706248999999998E-2</v>
      </c>
      <c r="AK14" s="3">
        <v>0.18166512900000001</v>
      </c>
      <c r="AL14" s="3">
        <v>-0.19548209999999999</v>
      </c>
      <c r="AM14" s="3">
        <v>-1.1746138999999999E-2</v>
      </c>
      <c r="AN14" s="2"/>
      <c r="AO14" s="2"/>
      <c r="AP14" s="2"/>
      <c r="AQ14" s="2"/>
      <c r="AR14" s="2"/>
      <c r="AS14" s="2"/>
      <c r="AT14" s="2"/>
      <c r="AU14" s="1">
        <v>0.61255999999999999</v>
      </c>
      <c r="AV14" s="9">
        <v>0.61255999999999999</v>
      </c>
      <c r="AW14" s="1">
        <f t="shared" si="0"/>
        <v>-0.21285136591411802</v>
      </c>
      <c r="AX14" s="1">
        <f t="shared" si="1"/>
        <v>1</v>
      </c>
      <c r="AY14" s="2"/>
      <c r="AZ14" s="2"/>
      <c r="BA14" s="2"/>
      <c r="BB14" s="2"/>
      <c r="BC14" s="2"/>
      <c r="BD14" s="2"/>
      <c r="BE14" s="2" t="s">
        <v>253</v>
      </c>
      <c r="BF14" s="2"/>
      <c r="BG14" s="2">
        <v>7.9</v>
      </c>
      <c r="BH14" s="7"/>
      <c r="BI14" s="2"/>
      <c r="BJ14" s="7"/>
      <c r="BK14" s="7"/>
      <c r="BL14" s="7"/>
      <c r="BM14" s="2"/>
      <c r="BN14" s="7"/>
      <c r="BO14" s="7"/>
      <c r="BP14" s="7"/>
      <c r="BQ14" s="2"/>
    </row>
    <row r="15" spans="1:69" x14ac:dyDescent="0.2">
      <c r="A15" s="8" t="s">
        <v>265</v>
      </c>
      <c r="B15" s="2" t="s">
        <v>261</v>
      </c>
      <c r="C15" s="2" t="s">
        <v>34</v>
      </c>
      <c r="D15" s="2" t="s">
        <v>35</v>
      </c>
      <c r="E15" s="2" t="s">
        <v>659</v>
      </c>
      <c r="F15" s="2" t="s">
        <v>540</v>
      </c>
      <c r="G15" s="2" t="s">
        <v>193</v>
      </c>
      <c r="H15" s="2">
        <v>1</v>
      </c>
      <c r="I15" s="2" t="s">
        <v>37</v>
      </c>
      <c r="J15">
        <v>30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20</v>
      </c>
      <c r="S15">
        <v>50</v>
      </c>
      <c r="T15">
        <v>0</v>
      </c>
      <c r="U15">
        <v>100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2">
        <v>1</v>
      </c>
      <c r="AC15" s="2">
        <v>0</v>
      </c>
      <c r="AD15" s="2">
        <v>1</v>
      </c>
      <c r="AE15" s="3">
        <v>2.2092475280000001</v>
      </c>
      <c r="AF15" s="3">
        <v>-0.38185677499999998</v>
      </c>
      <c r="AG15" s="3">
        <v>0.510735571</v>
      </c>
      <c r="AH15" s="3">
        <v>0.56502199600000003</v>
      </c>
      <c r="AI15" s="3">
        <v>-0.48694145599999999</v>
      </c>
      <c r="AJ15" s="3">
        <v>8.9861589000000006E-2</v>
      </c>
      <c r="AK15" s="3">
        <v>0.15415532800000001</v>
      </c>
      <c r="AL15" s="3">
        <v>-0.116532395</v>
      </c>
      <c r="AM15" s="3">
        <v>-0.16995086100000001</v>
      </c>
      <c r="AN15" s="2"/>
      <c r="AO15" s="2"/>
      <c r="AP15" s="2"/>
      <c r="AQ15" s="2"/>
      <c r="AR15" s="2"/>
      <c r="AS15" s="2"/>
      <c r="AT15" s="2"/>
      <c r="AU15" s="1">
        <v>0.34188999999999897</v>
      </c>
      <c r="AV15" s="9">
        <v>0.34188999999999897</v>
      </c>
      <c r="AW15" s="1">
        <f t="shared" si="0"/>
        <v>-0.46611360177238059</v>
      </c>
      <c r="AX15" s="1">
        <f t="shared" si="1"/>
        <v>1</v>
      </c>
      <c r="AY15" s="2"/>
      <c r="AZ15" s="2"/>
      <c r="BA15" s="2"/>
      <c r="BB15" s="2"/>
      <c r="BC15" s="2"/>
      <c r="BD15" s="2"/>
      <c r="BE15" s="2" t="s">
        <v>253</v>
      </c>
      <c r="BF15" s="7"/>
      <c r="BG15" s="7">
        <v>5.2</v>
      </c>
      <c r="BH15" s="7"/>
      <c r="BI15" s="2"/>
      <c r="BJ15" s="7"/>
      <c r="BK15" s="7"/>
      <c r="BL15" s="7"/>
      <c r="BM15" s="2"/>
      <c r="BN15" s="7"/>
      <c r="BO15" s="7"/>
      <c r="BP15" s="7"/>
      <c r="BQ15" s="2"/>
    </row>
    <row r="16" spans="1:69" x14ac:dyDescent="0.2">
      <c r="A16" s="8" t="s">
        <v>265</v>
      </c>
      <c r="B16" s="2" t="s">
        <v>261</v>
      </c>
      <c r="C16" s="2" t="s">
        <v>34</v>
      </c>
      <c r="D16" s="2" t="s">
        <v>35</v>
      </c>
      <c r="E16" s="2" t="s">
        <v>659</v>
      </c>
      <c r="F16" s="2" t="s">
        <v>540</v>
      </c>
      <c r="G16" s="2" t="s">
        <v>193</v>
      </c>
      <c r="H16" s="2">
        <v>1</v>
      </c>
      <c r="I16" s="2" t="s">
        <v>37</v>
      </c>
      <c r="J16">
        <v>30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20</v>
      </c>
      <c r="S16">
        <v>50</v>
      </c>
      <c r="T16">
        <v>0</v>
      </c>
      <c r="U16">
        <v>100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2">
        <v>1</v>
      </c>
      <c r="AC16" s="2">
        <v>0</v>
      </c>
      <c r="AD16" s="2">
        <v>1</v>
      </c>
      <c r="AE16" s="3">
        <v>2.2092475280000001</v>
      </c>
      <c r="AF16" s="3">
        <v>-0.38185677499999998</v>
      </c>
      <c r="AG16" s="3">
        <v>0.510735571</v>
      </c>
      <c r="AH16" s="3">
        <v>0.56502199600000003</v>
      </c>
      <c r="AI16" s="3">
        <v>-0.48694145599999999</v>
      </c>
      <c r="AJ16" s="3">
        <v>8.9861589000000006E-2</v>
      </c>
      <c r="AK16" s="3">
        <v>0.15415532800000001</v>
      </c>
      <c r="AL16" s="3">
        <v>-0.116532395</v>
      </c>
      <c r="AM16" s="3">
        <v>-0.16995086100000001</v>
      </c>
      <c r="AN16" s="2"/>
      <c r="AO16" s="2"/>
      <c r="AP16" s="2"/>
      <c r="AQ16" s="2"/>
      <c r="AR16" s="2"/>
      <c r="AS16" s="2"/>
      <c r="AT16" s="2"/>
      <c r="AU16" s="1">
        <v>0.34188999999999897</v>
      </c>
      <c r="AV16" s="9">
        <v>0.34188999999999897</v>
      </c>
      <c r="AW16" s="1">
        <f t="shared" si="0"/>
        <v>-0.46611360177238059</v>
      </c>
      <c r="AX16" s="1">
        <f t="shared" si="1"/>
        <v>1</v>
      </c>
      <c r="AY16" s="2"/>
      <c r="AZ16" s="2"/>
      <c r="BA16" s="2"/>
      <c r="BB16" s="2"/>
      <c r="BC16" s="2"/>
      <c r="BD16" s="2"/>
      <c r="BE16" s="2" t="s">
        <v>253</v>
      </c>
      <c r="BF16" s="7"/>
      <c r="BG16" s="7">
        <v>5.0999999999999996</v>
      </c>
      <c r="BH16" s="7"/>
      <c r="BI16" s="2"/>
      <c r="BJ16" s="7"/>
      <c r="BK16" s="7"/>
      <c r="BL16" s="7"/>
      <c r="BM16" s="2"/>
      <c r="BN16" s="7"/>
      <c r="BO16" s="7"/>
      <c r="BP16" s="7"/>
      <c r="BQ16" s="2"/>
    </row>
    <row r="17" spans="1:69" x14ac:dyDescent="0.2">
      <c r="A17" s="8" t="s">
        <v>265</v>
      </c>
      <c r="B17" s="2" t="s">
        <v>261</v>
      </c>
      <c r="C17" s="2" t="s">
        <v>34</v>
      </c>
      <c r="D17" s="2" t="s">
        <v>35</v>
      </c>
      <c r="E17" s="2" t="s">
        <v>659</v>
      </c>
      <c r="F17" s="2" t="s">
        <v>540</v>
      </c>
      <c r="G17" s="2" t="s">
        <v>193</v>
      </c>
      <c r="H17" s="2">
        <v>1</v>
      </c>
      <c r="I17" s="2" t="s">
        <v>37</v>
      </c>
      <c r="J17">
        <v>30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20</v>
      </c>
      <c r="S17">
        <v>50</v>
      </c>
      <c r="T17">
        <v>0</v>
      </c>
      <c r="U17">
        <v>100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2">
        <v>1</v>
      </c>
      <c r="AC17" s="2">
        <v>0</v>
      </c>
      <c r="AD17" s="2">
        <v>1</v>
      </c>
      <c r="AE17" s="3">
        <v>2.2092475280000001</v>
      </c>
      <c r="AF17" s="3">
        <v>-0.38185677499999998</v>
      </c>
      <c r="AG17" s="3">
        <v>0.510735571</v>
      </c>
      <c r="AH17" s="3">
        <v>0.56502199600000003</v>
      </c>
      <c r="AI17" s="3">
        <v>-0.48694145599999999</v>
      </c>
      <c r="AJ17" s="3">
        <v>8.9861589000000006E-2</v>
      </c>
      <c r="AK17" s="3">
        <v>0.15415532800000001</v>
      </c>
      <c r="AL17" s="3">
        <v>-0.116532395</v>
      </c>
      <c r="AM17" s="3">
        <v>-0.16995086100000001</v>
      </c>
      <c r="AN17" s="2"/>
      <c r="AO17" s="2"/>
      <c r="AP17" s="2"/>
      <c r="AQ17" s="2"/>
      <c r="AR17" s="2"/>
      <c r="AS17" s="2"/>
      <c r="AT17" s="2"/>
      <c r="AU17" s="1">
        <v>0.34188999999999897</v>
      </c>
      <c r="AV17" s="9">
        <v>0.34188999999999897</v>
      </c>
      <c r="AW17" s="1">
        <f t="shared" si="0"/>
        <v>-0.46611360177238059</v>
      </c>
      <c r="AX17" s="1">
        <f t="shared" si="1"/>
        <v>1</v>
      </c>
      <c r="AY17" s="2"/>
      <c r="AZ17" s="2"/>
      <c r="BA17" s="2"/>
      <c r="BB17" s="2"/>
      <c r="BC17" s="2"/>
      <c r="BD17" s="2"/>
      <c r="BE17" s="2" t="s">
        <v>253</v>
      </c>
      <c r="BF17" s="7"/>
      <c r="BG17" s="7">
        <v>5.0999999999999996</v>
      </c>
      <c r="BH17" s="7"/>
      <c r="BI17" s="2"/>
      <c r="BJ17" s="7"/>
      <c r="BK17" s="7"/>
      <c r="BL17" s="7"/>
      <c r="BM17" s="2"/>
      <c r="BN17" s="7"/>
      <c r="BO17" s="7"/>
      <c r="BP17" s="7"/>
      <c r="BQ17" s="2"/>
    </row>
    <row r="18" spans="1:69" x14ac:dyDescent="0.2">
      <c r="A18" s="8" t="s">
        <v>265</v>
      </c>
      <c r="B18" s="2" t="s">
        <v>261</v>
      </c>
      <c r="C18" s="2" t="s">
        <v>34</v>
      </c>
      <c r="D18" s="2" t="s">
        <v>35</v>
      </c>
      <c r="E18" s="2" t="s">
        <v>659</v>
      </c>
      <c r="F18" s="2" t="s">
        <v>540</v>
      </c>
      <c r="G18" s="2" t="s">
        <v>193</v>
      </c>
      <c r="H18" s="2">
        <v>1</v>
      </c>
      <c r="I18" s="2" t="s">
        <v>37</v>
      </c>
      <c r="J18">
        <v>30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50</v>
      </c>
      <c r="T18">
        <v>0</v>
      </c>
      <c r="U18">
        <v>100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2">
        <v>1</v>
      </c>
      <c r="AC18" s="2">
        <v>0</v>
      </c>
      <c r="AD18" s="2">
        <v>1</v>
      </c>
      <c r="AE18" s="3">
        <v>2.2092475280000001</v>
      </c>
      <c r="AF18" s="3">
        <v>-0.38185677499999998</v>
      </c>
      <c r="AG18" s="3">
        <v>0.510735571</v>
      </c>
      <c r="AH18" s="3">
        <v>0.56502199600000003</v>
      </c>
      <c r="AI18" s="3">
        <v>-0.48694145599999999</v>
      </c>
      <c r="AJ18" s="3">
        <v>8.9861589000000006E-2</v>
      </c>
      <c r="AK18" s="3">
        <v>0.15415532800000001</v>
      </c>
      <c r="AL18" s="3">
        <v>-0.116532395</v>
      </c>
      <c r="AM18" s="3">
        <v>-0.16995086100000001</v>
      </c>
      <c r="AN18" s="2"/>
      <c r="AO18" s="2"/>
      <c r="AP18" s="2"/>
      <c r="AQ18" s="2"/>
      <c r="AR18" s="2"/>
      <c r="AS18" s="2"/>
      <c r="AT18" s="2"/>
      <c r="AU18" s="1">
        <v>0.34188999999999897</v>
      </c>
      <c r="AV18" s="9">
        <v>0.34188999999999897</v>
      </c>
      <c r="AW18" s="1">
        <f t="shared" si="0"/>
        <v>-0.46611360177238059</v>
      </c>
      <c r="AX18" s="1">
        <f t="shared" si="1"/>
        <v>1</v>
      </c>
      <c r="AY18" s="2"/>
      <c r="AZ18" s="2"/>
      <c r="BA18" s="2"/>
      <c r="BB18" s="2"/>
      <c r="BC18" s="2"/>
      <c r="BD18" s="2"/>
      <c r="BE18" s="2" t="s">
        <v>253</v>
      </c>
      <c r="BF18" s="7"/>
      <c r="BG18" s="7">
        <v>5</v>
      </c>
      <c r="BH18" s="7"/>
      <c r="BI18" s="2"/>
      <c r="BJ18" s="7"/>
      <c r="BK18" s="7"/>
      <c r="BL18" s="7"/>
      <c r="BM18" s="2"/>
      <c r="BN18" s="7"/>
      <c r="BO18" s="7"/>
      <c r="BP18" s="7"/>
      <c r="BQ18" s="2"/>
    </row>
    <row r="19" spans="1:69" x14ac:dyDescent="0.2">
      <c r="A19" s="8" t="s">
        <v>265</v>
      </c>
      <c r="B19" s="2" t="s">
        <v>261</v>
      </c>
      <c r="C19" s="2" t="s">
        <v>34</v>
      </c>
      <c r="D19" s="2" t="s">
        <v>35</v>
      </c>
      <c r="E19" s="2" t="s">
        <v>659</v>
      </c>
      <c r="F19" s="2" t="s">
        <v>540</v>
      </c>
      <c r="G19" s="2" t="s">
        <v>193</v>
      </c>
      <c r="H19" s="2">
        <v>1</v>
      </c>
      <c r="I19" s="2" t="s">
        <v>37</v>
      </c>
      <c r="J19">
        <v>30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20</v>
      </c>
      <c r="S19">
        <v>50</v>
      </c>
      <c r="T19">
        <v>0</v>
      </c>
      <c r="U19">
        <v>100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2">
        <v>1</v>
      </c>
      <c r="AC19" s="2">
        <v>0</v>
      </c>
      <c r="AD19" s="2">
        <v>1</v>
      </c>
      <c r="AE19" s="3">
        <v>2.2092475280000001</v>
      </c>
      <c r="AF19" s="3">
        <v>-0.38185677499999998</v>
      </c>
      <c r="AG19" s="3">
        <v>0.510735571</v>
      </c>
      <c r="AH19" s="3">
        <v>0.56502199600000003</v>
      </c>
      <c r="AI19" s="3">
        <v>-0.48694145599999999</v>
      </c>
      <c r="AJ19" s="3">
        <v>8.9861589000000006E-2</v>
      </c>
      <c r="AK19" s="3">
        <v>0.15415532800000001</v>
      </c>
      <c r="AL19" s="3">
        <v>-0.116532395</v>
      </c>
      <c r="AM19" s="3">
        <v>-0.16995086100000001</v>
      </c>
      <c r="AN19" s="2"/>
      <c r="AO19" s="2"/>
      <c r="AP19" s="2"/>
      <c r="AQ19" s="2"/>
      <c r="AR19" s="2"/>
      <c r="AS19" s="2"/>
      <c r="AT19" s="2"/>
      <c r="AU19" s="1">
        <v>0.34188999999999897</v>
      </c>
      <c r="AV19" s="9">
        <v>0.34188999999999897</v>
      </c>
      <c r="AW19" s="1">
        <f t="shared" si="0"/>
        <v>-0.46611360177238059</v>
      </c>
      <c r="AX19" s="1">
        <f t="shared" si="1"/>
        <v>1</v>
      </c>
      <c r="AY19" s="2"/>
      <c r="AZ19" s="2"/>
      <c r="BA19" s="2"/>
      <c r="BB19" s="2"/>
      <c r="BC19" s="2"/>
      <c r="BD19" s="2"/>
      <c r="BE19" s="2" t="s">
        <v>253</v>
      </c>
      <c r="BF19" s="7"/>
      <c r="BG19" s="7">
        <v>5</v>
      </c>
      <c r="BH19" s="7"/>
      <c r="BI19" s="2"/>
      <c r="BJ19" s="7"/>
      <c r="BK19" s="7"/>
      <c r="BL19" s="7"/>
      <c r="BM19" s="2"/>
      <c r="BN19" s="7"/>
      <c r="BO19" s="7"/>
      <c r="BP19" s="7"/>
      <c r="BQ19" s="2"/>
    </row>
    <row r="20" spans="1:69" x14ac:dyDescent="0.2">
      <c r="A20" s="8" t="s">
        <v>265</v>
      </c>
      <c r="B20" s="2" t="s">
        <v>261</v>
      </c>
      <c r="C20" s="2" t="s">
        <v>34</v>
      </c>
      <c r="D20" s="2" t="s">
        <v>35</v>
      </c>
      <c r="E20" s="2" t="s">
        <v>659</v>
      </c>
      <c r="F20" s="2" t="s">
        <v>540</v>
      </c>
      <c r="G20" s="2" t="s">
        <v>193</v>
      </c>
      <c r="H20" s="2">
        <v>1</v>
      </c>
      <c r="I20" s="2" t="s">
        <v>37</v>
      </c>
      <c r="J20">
        <v>30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20</v>
      </c>
      <c r="S20">
        <v>50</v>
      </c>
      <c r="T20">
        <v>0</v>
      </c>
      <c r="U20">
        <v>100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2">
        <v>1</v>
      </c>
      <c r="AC20" s="2">
        <v>0</v>
      </c>
      <c r="AD20" s="2">
        <v>1</v>
      </c>
      <c r="AE20" s="3">
        <v>2.2092475280000001</v>
      </c>
      <c r="AF20" s="3">
        <v>-0.38185677499999998</v>
      </c>
      <c r="AG20" s="3">
        <v>0.510735571</v>
      </c>
      <c r="AH20" s="3">
        <v>0.56502199600000003</v>
      </c>
      <c r="AI20" s="3">
        <v>-0.48694145599999999</v>
      </c>
      <c r="AJ20" s="3">
        <v>8.9861589000000006E-2</v>
      </c>
      <c r="AK20" s="3">
        <v>0.15415532800000001</v>
      </c>
      <c r="AL20" s="3">
        <v>-0.116532395</v>
      </c>
      <c r="AM20" s="3">
        <v>-0.16995086100000001</v>
      </c>
      <c r="AN20" s="2"/>
      <c r="AO20" s="2"/>
      <c r="AP20" s="2"/>
      <c r="AQ20" s="2"/>
      <c r="AR20" s="2"/>
      <c r="AS20" s="2"/>
      <c r="AT20" s="2"/>
      <c r="AU20" s="1">
        <v>0.34188999999999897</v>
      </c>
      <c r="AV20" s="9">
        <v>0.34188999999999897</v>
      </c>
      <c r="AW20" s="1">
        <f t="shared" si="0"/>
        <v>-0.46611360177238059</v>
      </c>
      <c r="AX20" s="1">
        <f t="shared" si="1"/>
        <v>1</v>
      </c>
      <c r="AY20" s="2"/>
      <c r="AZ20" s="2"/>
      <c r="BA20" s="2"/>
      <c r="BB20" s="2"/>
      <c r="BC20" s="2"/>
      <c r="BD20" s="2"/>
      <c r="BE20" s="2" t="s">
        <v>253</v>
      </c>
      <c r="BF20" s="7"/>
      <c r="BG20" s="7">
        <v>4.8</v>
      </c>
      <c r="BH20" s="7"/>
      <c r="BI20" s="2"/>
      <c r="BJ20" s="7"/>
      <c r="BK20" s="7"/>
      <c r="BL20" s="7"/>
      <c r="BM20" s="2"/>
      <c r="BN20" s="7"/>
      <c r="BO20" s="7"/>
      <c r="BP20" s="7"/>
      <c r="BQ20" s="2"/>
    </row>
    <row r="21" spans="1:69" x14ac:dyDescent="0.2">
      <c r="A21" s="8" t="s">
        <v>265</v>
      </c>
      <c r="B21" s="2" t="s">
        <v>261</v>
      </c>
      <c r="C21" s="2" t="s">
        <v>34</v>
      </c>
      <c r="D21" s="2" t="s">
        <v>35</v>
      </c>
      <c r="E21" s="2" t="s">
        <v>659</v>
      </c>
      <c r="F21" s="2" t="s">
        <v>540</v>
      </c>
      <c r="G21" s="2" t="s">
        <v>193</v>
      </c>
      <c r="H21" s="2">
        <v>1</v>
      </c>
      <c r="I21" s="2" t="s">
        <v>37</v>
      </c>
      <c r="J21">
        <v>30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20</v>
      </c>
      <c r="S21">
        <v>50</v>
      </c>
      <c r="T21">
        <v>0</v>
      </c>
      <c r="U21"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2">
        <v>1</v>
      </c>
      <c r="AC21" s="2">
        <v>0</v>
      </c>
      <c r="AD21" s="2">
        <v>1</v>
      </c>
      <c r="AE21" s="3">
        <v>2.2092475280000001</v>
      </c>
      <c r="AF21" s="3">
        <v>-0.38185677499999998</v>
      </c>
      <c r="AG21" s="3">
        <v>0.510735571</v>
      </c>
      <c r="AH21" s="3">
        <v>0.56502199600000003</v>
      </c>
      <c r="AI21" s="3">
        <v>-0.48694145599999999</v>
      </c>
      <c r="AJ21" s="3">
        <v>8.9861589000000006E-2</v>
      </c>
      <c r="AK21" s="3">
        <v>0.15415532800000001</v>
      </c>
      <c r="AL21" s="3">
        <v>-0.116532395</v>
      </c>
      <c r="AM21" s="3">
        <v>-0.16995086100000001</v>
      </c>
      <c r="AN21" s="2"/>
      <c r="AO21" s="2"/>
      <c r="AP21" s="2"/>
      <c r="AQ21" s="2"/>
      <c r="AR21" s="2"/>
      <c r="AS21" s="2"/>
      <c r="AT21" s="2"/>
      <c r="AU21" s="1">
        <v>0.34188999999999897</v>
      </c>
      <c r="AV21" s="9">
        <v>0.34188999999999897</v>
      </c>
      <c r="AW21" s="1">
        <f t="shared" si="0"/>
        <v>-0.46611360177238059</v>
      </c>
      <c r="AX21" s="1">
        <f t="shared" si="1"/>
        <v>1</v>
      </c>
      <c r="AY21" s="2"/>
      <c r="AZ21" s="2"/>
      <c r="BA21" s="2"/>
      <c r="BB21" s="2"/>
      <c r="BC21" s="2"/>
      <c r="BD21" s="2"/>
      <c r="BE21" s="2" t="s">
        <v>253</v>
      </c>
      <c r="BF21" s="7"/>
      <c r="BG21" s="7">
        <v>4.8</v>
      </c>
      <c r="BH21" s="7"/>
      <c r="BI21" s="2"/>
      <c r="BJ21" s="7"/>
      <c r="BK21" s="7"/>
      <c r="BL21" s="7"/>
      <c r="BM21" s="2"/>
      <c r="BN21" s="7"/>
      <c r="BO21" s="7"/>
      <c r="BP21" s="7"/>
      <c r="BQ21" s="2"/>
    </row>
    <row r="22" spans="1:69" x14ac:dyDescent="0.2">
      <c r="A22" s="8" t="s">
        <v>265</v>
      </c>
      <c r="B22" s="2" t="s">
        <v>261</v>
      </c>
      <c r="C22" s="2" t="s">
        <v>34</v>
      </c>
      <c r="D22" s="2" t="s">
        <v>35</v>
      </c>
      <c r="E22" s="2" t="s">
        <v>659</v>
      </c>
      <c r="F22" s="2" t="s">
        <v>540</v>
      </c>
      <c r="G22" s="2" t="s">
        <v>193</v>
      </c>
      <c r="H22" s="2">
        <v>1</v>
      </c>
      <c r="I22" s="2" t="s">
        <v>37</v>
      </c>
      <c r="J22">
        <v>30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20</v>
      </c>
      <c r="S22">
        <v>50</v>
      </c>
      <c r="T22">
        <v>0</v>
      </c>
      <c r="U22">
        <v>100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2">
        <v>1</v>
      </c>
      <c r="AC22" s="2">
        <v>0</v>
      </c>
      <c r="AD22" s="2">
        <v>1</v>
      </c>
      <c r="AE22" s="3">
        <v>2.2092475280000001</v>
      </c>
      <c r="AF22" s="3">
        <v>-0.38185677499999998</v>
      </c>
      <c r="AG22" s="3">
        <v>0.510735571</v>
      </c>
      <c r="AH22" s="3">
        <v>0.56502199600000003</v>
      </c>
      <c r="AI22" s="3">
        <v>-0.48694145599999999</v>
      </c>
      <c r="AJ22" s="3">
        <v>8.9861589000000006E-2</v>
      </c>
      <c r="AK22" s="3">
        <v>0.15415532800000001</v>
      </c>
      <c r="AL22" s="3">
        <v>-0.116532395</v>
      </c>
      <c r="AM22" s="3">
        <v>-0.16995086100000001</v>
      </c>
      <c r="AN22" s="2"/>
      <c r="AO22" s="2"/>
      <c r="AP22" s="2"/>
      <c r="AQ22" s="2"/>
      <c r="AR22" s="2"/>
      <c r="AS22" s="2"/>
      <c r="AT22" s="2"/>
      <c r="AU22" s="1">
        <v>0.34188999999999897</v>
      </c>
      <c r="AV22" s="9">
        <v>0.34188999999999897</v>
      </c>
      <c r="AW22" s="1">
        <f t="shared" si="0"/>
        <v>-0.46611360177238059</v>
      </c>
      <c r="AX22" s="1">
        <f t="shared" si="1"/>
        <v>1</v>
      </c>
      <c r="AY22" s="2"/>
      <c r="AZ22" s="2"/>
      <c r="BA22" s="2"/>
      <c r="BB22" s="2"/>
      <c r="BC22" s="2"/>
      <c r="BD22" s="2"/>
      <c r="BE22" s="2" t="s">
        <v>253</v>
      </c>
      <c r="BF22" s="7"/>
      <c r="BG22" s="7">
        <v>3.2</v>
      </c>
      <c r="BH22" s="7"/>
      <c r="BI22" s="2"/>
      <c r="BJ22" s="7"/>
      <c r="BK22" s="7"/>
      <c r="BL22" s="7"/>
      <c r="BM22" s="2"/>
      <c r="BN22" s="7"/>
      <c r="BO22" s="7"/>
      <c r="BP22" s="7"/>
      <c r="BQ22" s="2"/>
    </row>
    <row r="23" spans="1:69" x14ac:dyDescent="0.2">
      <c r="A23" s="8" t="s">
        <v>268</v>
      </c>
      <c r="B23" s="2" t="s">
        <v>261</v>
      </c>
      <c r="C23" s="2" t="s">
        <v>34</v>
      </c>
      <c r="D23" s="2" t="s">
        <v>35</v>
      </c>
      <c r="E23" s="2" t="s">
        <v>659</v>
      </c>
      <c r="F23" s="2" t="s">
        <v>540</v>
      </c>
      <c r="G23" s="2" t="s">
        <v>193</v>
      </c>
      <c r="H23" s="2">
        <v>1</v>
      </c>
      <c r="I23" s="2" t="s">
        <v>37</v>
      </c>
      <c r="J23">
        <v>30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20</v>
      </c>
      <c r="S23">
        <v>50</v>
      </c>
      <c r="T23">
        <v>0</v>
      </c>
      <c r="U23">
        <v>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2">
        <v>1</v>
      </c>
      <c r="AC23" s="2">
        <v>0</v>
      </c>
      <c r="AD23" s="2">
        <v>1</v>
      </c>
      <c r="AE23" s="3">
        <v>2.2092475280000001</v>
      </c>
      <c r="AF23" s="3">
        <v>-0.38185677499999998</v>
      </c>
      <c r="AG23" s="3">
        <v>0.510735571</v>
      </c>
      <c r="AH23" s="3">
        <v>0.56502199600000003</v>
      </c>
      <c r="AI23" s="3">
        <v>-0.48694145599999999</v>
      </c>
      <c r="AJ23" s="3">
        <v>8.9861589000000006E-2</v>
      </c>
      <c r="AK23" s="3">
        <v>0.15415532800000001</v>
      </c>
      <c r="AL23" s="3">
        <v>-0.116532395</v>
      </c>
      <c r="AM23" s="3">
        <v>-0.16995086100000001</v>
      </c>
      <c r="AN23" s="2"/>
      <c r="AO23" s="2"/>
      <c r="AP23" s="2"/>
      <c r="AQ23" s="2"/>
      <c r="AR23" s="2"/>
      <c r="AS23" s="2"/>
      <c r="AT23" s="2"/>
      <c r="AU23" s="1">
        <v>0.34188999999999897</v>
      </c>
      <c r="AV23" s="9">
        <v>0.34188999999999897</v>
      </c>
      <c r="AW23" s="1">
        <f t="shared" si="0"/>
        <v>-0.46611360177238059</v>
      </c>
      <c r="AX23" s="1">
        <f t="shared" si="1"/>
        <v>1</v>
      </c>
      <c r="AY23" s="2"/>
      <c r="AZ23" s="2"/>
      <c r="BA23" s="2"/>
      <c r="BB23" s="2"/>
      <c r="BC23" s="2"/>
      <c r="BD23" s="2"/>
      <c r="BE23" s="2" t="s">
        <v>253</v>
      </c>
      <c r="BF23" s="2"/>
      <c r="BG23" s="2">
        <v>9.8800000000000008</v>
      </c>
      <c r="BH23" s="7"/>
      <c r="BI23" s="2"/>
      <c r="BJ23" s="7"/>
      <c r="BK23" s="7"/>
      <c r="BL23" s="7"/>
      <c r="BM23" s="2"/>
      <c r="BN23" s="7"/>
      <c r="BO23" s="7"/>
      <c r="BP23" s="7"/>
      <c r="BQ23" s="2"/>
    </row>
    <row r="24" spans="1:69" x14ac:dyDescent="0.2">
      <c r="A24" s="8" t="s">
        <v>278</v>
      </c>
      <c r="B24" s="2" t="s">
        <v>261</v>
      </c>
      <c r="C24" s="2" t="s">
        <v>34</v>
      </c>
      <c r="D24" s="2" t="s">
        <v>35</v>
      </c>
      <c r="E24" s="2" t="s">
        <v>659</v>
      </c>
      <c r="F24" s="2" t="s">
        <v>540</v>
      </c>
      <c r="G24" s="2" t="s">
        <v>38</v>
      </c>
      <c r="H24" s="2">
        <v>1</v>
      </c>
      <c r="I24" s="2" t="s">
        <v>37</v>
      </c>
      <c r="J24">
        <v>30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20</v>
      </c>
      <c r="S24">
        <v>50</v>
      </c>
      <c r="T24">
        <v>0</v>
      </c>
      <c r="U24">
        <v>100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2">
        <v>1</v>
      </c>
      <c r="AC24" s="2">
        <v>0</v>
      </c>
      <c r="AD24" s="2">
        <v>1</v>
      </c>
      <c r="AE24" s="3">
        <v>2.2092475280000001</v>
      </c>
      <c r="AF24" s="3">
        <v>-0.38185677499999998</v>
      </c>
      <c r="AG24" s="3">
        <v>0.510735571</v>
      </c>
      <c r="AH24" s="3">
        <v>0.56502199600000003</v>
      </c>
      <c r="AI24" s="3">
        <v>-0.48694145599999999</v>
      </c>
      <c r="AJ24" s="3">
        <v>8.9861589000000006E-2</v>
      </c>
      <c r="AK24" s="3">
        <v>0.15415532800000001</v>
      </c>
      <c r="AL24" s="3">
        <v>-0.116532395</v>
      </c>
      <c r="AM24" s="3">
        <v>-0.16995086100000001</v>
      </c>
      <c r="AN24" s="2">
        <v>3</v>
      </c>
      <c r="AO24" s="2"/>
      <c r="AP24" s="2"/>
      <c r="AQ24" s="2"/>
      <c r="AR24" s="2"/>
      <c r="AS24" s="2"/>
      <c r="AT24" s="4"/>
      <c r="AU24" s="1">
        <v>0.34188999999999897</v>
      </c>
      <c r="AV24" s="9">
        <v>0.34188999999999897</v>
      </c>
      <c r="AW24" s="1">
        <f t="shared" si="0"/>
        <v>-0.46611360177238059</v>
      </c>
      <c r="AX24" s="1">
        <f t="shared" si="1"/>
        <v>1</v>
      </c>
      <c r="AY24" s="4"/>
      <c r="AZ24" s="7"/>
      <c r="BA24" s="2"/>
      <c r="BB24" s="7"/>
      <c r="BC24" s="7"/>
      <c r="BD24" s="7"/>
      <c r="BE24" s="2" t="s">
        <v>362</v>
      </c>
      <c r="BF24" s="2"/>
      <c r="BG24" s="2">
        <v>14.48</v>
      </c>
      <c r="BH24" s="7"/>
      <c r="BI24" s="2" t="s">
        <v>387</v>
      </c>
      <c r="BJ24" s="7"/>
      <c r="BK24" s="7">
        <v>14.11</v>
      </c>
      <c r="BL24" s="7"/>
      <c r="BM24" s="2"/>
      <c r="BN24" s="7"/>
      <c r="BO24" s="7"/>
      <c r="BP24" s="7"/>
      <c r="BQ24" s="2"/>
    </row>
    <row r="25" spans="1:69" x14ac:dyDescent="0.2">
      <c r="A25" s="8" t="s">
        <v>720</v>
      </c>
      <c r="B25" s="2" t="s">
        <v>261</v>
      </c>
      <c r="C25" s="2" t="s">
        <v>34</v>
      </c>
      <c r="D25" s="2" t="s">
        <v>35</v>
      </c>
      <c r="E25" s="2" t="s">
        <v>659</v>
      </c>
      <c r="F25" s="2" t="s">
        <v>541</v>
      </c>
      <c r="G25" s="2" t="s">
        <v>39</v>
      </c>
      <c r="H25" s="2">
        <v>1</v>
      </c>
      <c r="I25" s="2" t="s">
        <v>37</v>
      </c>
      <c r="J25">
        <v>10</v>
      </c>
      <c r="K25">
        <v>0</v>
      </c>
      <c r="L25">
        <v>0</v>
      </c>
      <c r="M25">
        <v>0</v>
      </c>
      <c r="N25">
        <v>0</v>
      </c>
      <c r="O25">
        <v>0</v>
      </c>
      <c r="P25">
        <v>20</v>
      </c>
      <c r="Q25">
        <v>0</v>
      </c>
      <c r="R25">
        <v>20</v>
      </c>
      <c r="S25">
        <v>50</v>
      </c>
      <c r="T25">
        <v>0</v>
      </c>
      <c r="U25">
        <v>50</v>
      </c>
      <c r="V25">
        <v>50</v>
      </c>
      <c r="W25">
        <v>0</v>
      </c>
      <c r="X25">
        <v>0</v>
      </c>
      <c r="Y25">
        <v>0</v>
      </c>
      <c r="Z25">
        <v>0</v>
      </c>
      <c r="AA25">
        <v>0</v>
      </c>
      <c r="AB25" s="2">
        <v>1</v>
      </c>
      <c r="AC25" s="2">
        <v>0</v>
      </c>
      <c r="AD25" s="2">
        <v>1</v>
      </c>
      <c r="AE25" s="3">
        <v>2.9650235149999999</v>
      </c>
      <c r="AF25" s="3">
        <v>-0.35239335500000002</v>
      </c>
      <c r="AG25" s="3">
        <v>0.36368656700000002</v>
      </c>
      <c r="AH25" s="3">
        <v>0.52982337700000004</v>
      </c>
      <c r="AI25" s="3">
        <v>-0.44683983799999999</v>
      </c>
      <c r="AJ25" s="3">
        <v>0.11824793</v>
      </c>
      <c r="AK25" s="3">
        <v>0.26375496900000001</v>
      </c>
      <c r="AL25" s="3">
        <v>-1.7105904000000002E-2</v>
      </c>
      <c r="AM25" s="3">
        <v>-0.113681845</v>
      </c>
      <c r="AN25" s="2">
        <v>10</v>
      </c>
      <c r="AO25" s="2"/>
      <c r="AP25" s="2"/>
      <c r="AQ25" s="2"/>
      <c r="AR25" s="2"/>
      <c r="AS25" s="2"/>
      <c r="AT25" s="4">
        <v>0.59</v>
      </c>
      <c r="AU25" s="1">
        <v>0.55881999999999998</v>
      </c>
      <c r="AV25" s="9">
        <v>0.59</v>
      </c>
      <c r="AW25" s="1">
        <f t="shared" si="0"/>
        <v>-0.22914798835785583</v>
      </c>
      <c r="AX25" s="1">
        <f t="shared" si="1"/>
        <v>1.0557961418703696</v>
      </c>
      <c r="AY25" s="4"/>
      <c r="AZ25" s="7"/>
      <c r="BA25" s="2"/>
      <c r="BB25" s="7"/>
      <c r="BC25" s="7"/>
      <c r="BD25" s="7"/>
      <c r="BE25" s="2" t="s">
        <v>379</v>
      </c>
      <c r="BF25" s="2"/>
      <c r="BG25" s="2">
        <v>3.04</v>
      </c>
      <c r="BH25" s="2">
        <v>23.7</v>
      </c>
      <c r="BI25" s="2"/>
      <c r="BJ25" s="7"/>
      <c r="BK25" s="7"/>
      <c r="BL25" s="7"/>
      <c r="BM25" s="2"/>
      <c r="BN25" s="7"/>
      <c r="BO25" s="7"/>
      <c r="BP25" s="7"/>
      <c r="BQ25" s="2"/>
    </row>
    <row r="26" spans="1:69" x14ac:dyDescent="0.2">
      <c r="A26" s="8" t="s">
        <v>268</v>
      </c>
      <c r="B26" s="2" t="s">
        <v>261</v>
      </c>
      <c r="C26" s="2" t="s">
        <v>34</v>
      </c>
      <c r="D26" s="2" t="s">
        <v>35</v>
      </c>
      <c r="E26" s="2" t="s">
        <v>659</v>
      </c>
      <c r="F26" s="2" t="s">
        <v>542</v>
      </c>
      <c r="G26" s="2" t="s">
        <v>194</v>
      </c>
      <c r="H26" s="2">
        <v>1</v>
      </c>
      <c r="I26" s="2" t="s">
        <v>37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20</v>
      </c>
      <c r="S26">
        <v>80</v>
      </c>
      <c r="T26">
        <v>0</v>
      </c>
      <c r="U26">
        <v>50</v>
      </c>
      <c r="V26">
        <v>50</v>
      </c>
      <c r="W26">
        <v>0</v>
      </c>
      <c r="X26">
        <v>0</v>
      </c>
      <c r="Y26">
        <v>0</v>
      </c>
      <c r="Z26">
        <v>0</v>
      </c>
      <c r="AA26">
        <v>0</v>
      </c>
      <c r="AB26" s="2">
        <v>1</v>
      </c>
      <c r="AC26" s="2">
        <v>0</v>
      </c>
      <c r="AD26" s="2">
        <v>1</v>
      </c>
      <c r="AE26" s="3">
        <v>3.152871261</v>
      </c>
      <c r="AF26" s="3">
        <v>3.6559180000000002E-3</v>
      </c>
      <c r="AG26" s="3">
        <v>0.40247091600000001</v>
      </c>
      <c r="AH26" s="3">
        <v>0.52641670799999996</v>
      </c>
      <c r="AI26" s="3">
        <v>-0.57195898999999994</v>
      </c>
      <c r="AJ26" s="3">
        <v>1.9285111000000001E-2</v>
      </c>
      <c r="AK26" s="3">
        <v>0.29834209499999997</v>
      </c>
      <c r="AL26" s="3">
        <v>-0.19986667699999999</v>
      </c>
      <c r="AM26" s="3">
        <v>-0.134816408</v>
      </c>
      <c r="AN26" s="2"/>
      <c r="AO26" s="2"/>
      <c r="AP26" s="2"/>
      <c r="AQ26" s="2"/>
      <c r="AR26" s="2"/>
      <c r="AS26" s="2"/>
      <c r="AT26" s="2"/>
      <c r="AU26" s="1">
        <v>0.77002999999999999</v>
      </c>
      <c r="AV26" s="9">
        <v>0.77002999999999999</v>
      </c>
      <c r="AW26" s="1">
        <f t="shared" si="0"/>
        <v>-0.11349235459290095</v>
      </c>
      <c r="AX26" s="1">
        <f t="shared" si="1"/>
        <v>1</v>
      </c>
      <c r="AY26" s="2"/>
      <c r="AZ26" s="2"/>
      <c r="BA26" s="2"/>
      <c r="BB26" s="2"/>
      <c r="BC26" s="2"/>
      <c r="BD26" s="2"/>
      <c r="BE26" s="2" t="s">
        <v>253</v>
      </c>
      <c r="BF26" s="2"/>
      <c r="BG26" s="2">
        <v>6.78</v>
      </c>
      <c r="BH26" s="7"/>
      <c r="BI26" s="2"/>
      <c r="BJ26" s="7"/>
      <c r="BK26" s="7"/>
      <c r="BL26" s="7"/>
      <c r="BM26" s="2"/>
      <c r="BN26" s="7"/>
      <c r="BO26" s="7"/>
      <c r="BP26" s="7"/>
      <c r="BQ26" s="2"/>
    </row>
    <row r="27" spans="1:69" x14ac:dyDescent="0.2">
      <c r="A27" s="8" t="s">
        <v>268</v>
      </c>
      <c r="B27" s="2" t="s">
        <v>261</v>
      </c>
      <c r="C27" s="2" t="s">
        <v>34</v>
      </c>
      <c r="D27" s="2" t="s">
        <v>35</v>
      </c>
      <c r="E27" s="2" t="s">
        <v>659</v>
      </c>
      <c r="F27" s="2" t="s">
        <v>543</v>
      </c>
      <c r="G27" s="2" t="s">
        <v>40</v>
      </c>
      <c r="H27" s="2">
        <v>1</v>
      </c>
      <c r="I27" s="2" t="s">
        <v>20</v>
      </c>
      <c r="J27">
        <v>40</v>
      </c>
      <c r="K27">
        <v>0</v>
      </c>
      <c r="L27">
        <v>10</v>
      </c>
      <c r="M27">
        <v>10</v>
      </c>
      <c r="N27">
        <v>0</v>
      </c>
      <c r="O27">
        <v>0</v>
      </c>
      <c r="P27">
        <v>0</v>
      </c>
      <c r="Q27">
        <v>0</v>
      </c>
      <c r="R27">
        <v>20</v>
      </c>
      <c r="S27">
        <v>20</v>
      </c>
      <c r="T27">
        <v>20</v>
      </c>
      <c r="U27">
        <v>60</v>
      </c>
      <c r="V27">
        <v>20</v>
      </c>
      <c r="W27">
        <v>0</v>
      </c>
      <c r="X27">
        <v>0</v>
      </c>
      <c r="Y27">
        <v>0</v>
      </c>
      <c r="Z27">
        <v>0</v>
      </c>
      <c r="AA27">
        <v>0</v>
      </c>
      <c r="AB27" s="2">
        <v>1</v>
      </c>
      <c r="AC27" s="2">
        <v>0</v>
      </c>
      <c r="AD27" s="2">
        <v>1</v>
      </c>
      <c r="AE27" s="3">
        <v>3.6838200909999999</v>
      </c>
      <c r="AF27" s="3">
        <v>-0.53444735600000004</v>
      </c>
      <c r="AG27" s="3">
        <v>0.38882440200000001</v>
      </c>
      <c r="AH27" s="3">
        <v>0.58066591599999995</v>
      </c>
      <c r="AI27" s="3">
        <v>-0.322629683</v>
      </c>
      <c r="AJ27" s="3">
        <v>0.188934094</v>
      </c>
      <c r="AK27" s="3">
        <v>0.30652288900000002</v>
      </c>
      <c r="AL27" s="3">
        <v>-0.119987685</v>
      </c>
      <c r="AM27" s="3">
        <v>-3.7768159000000003E-2</v>
      </c>
      <c r="AN27" s="2"/>
      <c r="AO27" s="2"/>
      <c r="AP27" s="2"/>
      <c r="AQ27" s="2"/>
      <c r="AR27" s="2"/>
      <c r="AS27" s="2"/>
      <c r="AT27" s="2"/>
      <c r="AU27" s="1">
        <v>0.84341999999999995</v>
      </c>
      <c r="AV27" s="9">
        <v>0.84341999999999995</v>
      </c>
      <c r="AW27" s="1">
        <f t="shared" si="0"/>
        <v>-7.3956104783506449E-2</v>
      </c>
      <c r="AX27" s="1">
        <f t="shared" si="1"/>
        <v>1</v>
      </c>
      <c r="AY27" s="2"/>
      <c r="AZ27" s="2"/>
      <c r="BA27" s="2"/>
      <c r="BB27" s="2"/>
      <c r="BC27" s="2"/>
      <c r="BD27" s="2"/>
      <c r="BE27" s="2" t="s">
        <v>253</v>
      </c>
      <c r="BF27" s="2"/>
      <c r="BG27" s="2">
        <v>7.24</v>
      </c>
      <c r="BH27" s="7"/>
      <c r="BI27" s="2"/>
      <c r="BJ27" s="7"/>
      <c r="BK27" s="7"/>
      <c r="BL27" s="7"/>
      <c r="BM27" s="2"/>
      <c r="BN27" s="7"/>
      <c r="BO27" s="7"/>
      <c r="BP27" s="7"/>
      <c r="BQ27" s="2"/>
    </row>
    <row r="28" spans="1:69" x14ac:dyDescent="0.2">
      <c r="A28" s="8" t="s">
        <v>269</v>
      </c>
      <c r="B28" s="2" t="s">
        <v>261</v>
      </c>
      <c r="C28" s="2" t="s">
        <v>34</v>
      </c>
      <c r="D28" s="2" t="s">
        <v>35</v>
      </c>
      <c r="E28" s="2" t="s">
        <v>659</v>
      </c>
      <c r="F28" s="2" t="s">
        <v>543</v>
      </c>
      <c r="G28" s="2" t="s">
        <v>40</v>
      </c>
      <c r="H28" s="2">
        <v>1</v>
      </c>
      <c r="I28" s="2" t="s">
        <v>20</v>
      </c>
      <c r="J28">
        <v>40</v>
      </c>
      <c r="K28">
        <v>0</v>
      </c>
      <c r="L28">
        <v>10</v>
      </c>
      <c r="M28">
        <v>10</v>
      </c>
      <c r="N28">
        <v>0</v>
      </c>
      <c r="O28">
        <v>0</v>
      </c>
      <c r="P28">
        <v>0</v>
      </c>
      <c r="Q28">
        <v>0</v>
      </c>
      <c r="R28">
        <v>20</v>
      </c>
      <c r="S28">
        <v>20</v>
      </c>
      <c r="T28">
        <v>20</v>
      </c>
      <c r="U28">
        <v>60</v>
      </c>
      <c r="V28">
        <v>20</v>
      </c>
      <c r="W28">
        <v>0</v>
      </c>
      <c r="X28">
        <v>0</v>
      </c>
      <c r="Y28">
        <v>0</v>
      </c>
      <c r="Z28">
        <v>0</v>
      </c>
      <c r="AA28">
        <v>0</v>
      </c>
      <c r="AB28" s="2">
        <v>1</v>
      </c>
      <c r="AC28" s="2">
        <v>0</v>
      </c>
      <c r="AD28" s="2">
        <v>1</v>
      </c>
      <c r="AE28" s="3">
        <v>3.6838200909999999</v>
      </c>
      <c r="AF28" s="3">
        <v>-0.53444735600000004</v>
      </c>
      <c r="AG28" s="3">
        <v>0.38882440200000001</v>
      </c>
      <c r="AH28" s="3">
        <v>0.58066591599999995</v>
      </c>
      <c r="AI28" s="3">
        <v>-0.322629683</v>
      </c>
      <c r="AJ28" s="3">
        <v>0.188934094</v>
      </c>
      <c r="AK28" s="3">
        <v>0.30652288900000002</v>
      </c>
      <c r="AL28" s="3">
        <v>-0.119987685</v>
      </c>
      <c r="AM28" s="3">
        <v>-3.7768159000000003E-2</v>
      </c>
      <c r="AN28" s="2">
        <v>6</v>
      </c>
      <c r="AO28" s="2">
        <v>3</v>
      </c>
      <c r="AP28" s="2">
        <v>3</v>
      </c>
      <c r="AQ28" s="2"/>
      <c r="AR28" s="2" t="s">
        <v>340</v>
      </c>
      <c r="AS28" s="2"/>
      <c r="AT28" s="4"/>
      <c r="AU28" s="1">
        <v>0.84341999999999995</v>
      </c>
      <c r="AV28" s="9">
        <v>0.84341999999999995</v>
      </c>
      <c r="AW28" s="1">
        <f t="shared" si="0"/>
        <v>-7.3956104783506449E-2</v>
      </c>
      <c r="AX28" s="1">
        <f t="shared" si="1"/>
        <v>1</v>
      </c>
      <c r="AY28" s="4"/>
      <c r="AZ28" s="7"/>
      <c r="BA28" s="2"/>
      <c r="BB28" s="7"/>
      <c r="BC28" s="7"/>
      <c r="BD28" s="7"/>
      <c r="BE28" s="2" t="s">
        <v>359</v>
      </c>
      <c r="BF28" s="2"/>
      <c r="BG28" s="2">
        <v>7.7</v>
      </c>
      <c r="BH28" s="7"/>
      <c r="BI28" s="2" t="s">
        <v>385</v>
      </c>
      <c r="BJ28" s="7"/>
      <c r="BK28" s="7">
        <v>4.2</v>
      </c>
      <c r="BL28" s="7"/>
      <c r="BM28" s="2"/>
      <c r="BN28" s="7"/>
      <c r="BO28" s="7"/>
      <c r="BP28" s="7"/>
      <c r="BQ28" s="2"/>
    </row>
    <row r="29" spans="1:69" x14ac:dyDescent="0.2">
      <c r="A29" s="8" t="s">
        <v>269</v>
      </c>
      <c r="B29" s="2" t="s">
        <v>261</v>
      </c>
      <c r="C29" s="2" t="s">
        <v>34</v>
      </c>
      <c r="D29" s="2" t="s">
        <v>35</v>
      </c>
      <c r="E29" s="2" t="s">
        <v>659</v>
      </c>
      <c r="F29" s="2" t="s">
        <v>543</v>
      </c>
      <c r="G29" s="2" t="s">
        <v>40</v>
      </c>
      <c r="H29" s="2">
        <v>1</v>
      </c>
      <c r="I29" s="2" t="s">
        <v>20</v>
      </c>
      <c r="J29">
        <v>40</v>
      </c>
      <c r="K29">
        <v>0</v>
      </c>
      <c r="L29">
        <v>10</v>
      </c>
      <c r="M29">
        <v>10</v>
      </c>
      <c r="N29">
        <v>0</v>
      </c>
      <c r="O29">
        <v>0</v>
      </c>
      <c r="P29">
        <v>0</v>
      </c>
      <c r="Q29">
        <v>0</v>
      </c>
      <c r="R29">
        <v>20</v>
      </c>
      <c r="S29">
        <v>20</v>
      </c>
      <c r="T29">
        <v>20</v>
      </c>
      <c r="U29">
        <v>60</v>
      </c>
      <c r="V29">
        <v>20</v>
      </c>
      <c r="W29">
        <v>0</v>
      </c>
      <c r="X29">
        <v>0</v>
      </c>
      <c r="Y29">
        <v>0</v>
      </c>
      <c r="Z29">
        <v>0</v>
      </c>
      <c r="AA29">
        <v>0</v>
      </c>
      <c r="AB29" s="2">
        <v>1</v>
      </c>
      <c r="AC29" s="2">
        <v>0</v>
      </c>
      <c r="AD29" s="2">
        <v>1</v>
      </c>
      <c r="AE29" s="3">
        <v>3.6838200909999999</v>
      </c>
      <c r="AF29" s="3">
        <v>-0.53444735600000004</v>
      </c>
      <c r="AG29" s="3">
        <v>0.38882440200000001</v>
      </c>
      <c r="AH29" s="3">
        <v>0.58066591599999995</v>
      </c>
      <c r="AI29" s="3">
        <v>-0.322629683</v>
      </c>
      <c r="AJ29" s="3">
        <v>0.188934094</v>
      </c>
      <c r="AK29" s="3">
        <v>0.30652288900000002</v>
      </c>
      <c r="AL29" s="3">
        <v>-0.119987685</v>
      </c>
      <c r="AM29" s="3">
        <v>-3.7768159000000003E-2</v>
      </c>
      <c r="AN29" s="2">
        <v>6</v>
      </c>
      <c r="AO29" s="2">
        <v>3</v>
      </c>
      <c r="AP29" s="2">
        <v>3</v>
      </c>
      <c r="AQ29" s="2"/>
      <c r="AR29" s="2" t="s">
        <v>340</v>
      </c>
      <c r="AS29" s="2"/>
      <c r="AT29" s="4"/>
      <c r="AU29" s="1">
        <v>0.84341999999999995</v>
      </c>
      <c r="AV29" s="9">
        <v>0.84341999999999995</v>
      </c>
      <c r="AW29" s="1">
        <f t="shared" si="0"/>
        <v>-7.3956104783506449E-2</v>
      </c>
      <c r="AX29" s="1">
        <f t="shared" si="1"/>
        <v>1</v>
      </c>
      <c r="AY29" s="4"/>
      <c r="AZ29" s="7"/>
      <c r="BA29" s="2"/>
      <c r="BB29" s="7"/>
      <c r="BC29" s="7"/>
      <c r="BD29" s="7"/>
      <c r="BE29" s="2" t="s">
        <v>359</v>
      </c>
      <c r="BF29" s="2"/>
      <c r="BG29" s="2">
        <v>7.9</v>
      </c>
      <c r="BH29" s="7"/>
      <c r="BI29" s="2" t="s">
        <v>385</v>
      </c>
      <c r="BJ29" s="7"/>
      <c r="BK29" s="7">
        <v>4.0999999999999996</v>
      </c>
      <c r="BL29" s="7"/>
      <c r="BM29" s="2"/>
      <c r="BN29" s="7"/>
      <c r="BO29" s="7"/>
      <c r="BP29" s="7"/>
      <c r="BQ29" s="2"/>
    </row>
    <row r="30" spans="1:69" x14ac:dyDescent="0.2">
      <c r="A30" s="8" t="s">
        <v>278</v>
      </c>
      <c r="B30" s="2" t="s">
        <v>261</v>
      </c>
      <c r="C30" s="2" t="s">
        <v>34</v>
      </c>
      <c r="D30" s="2" t="s">
        <v>35</v>
      </c>
      <c r="E30" s="2" t="s">
        <v>659</v>
      </c>
      <c r="F30" s="2" t="s">
        <v>543</v>
      </c>
      <c r="G30" s="2" t="s">
        <v>40</v>
      </c>
      <c r="H30" s="2">
        <v>1</v>
      </c>
      <c r="I30" s="2" t="s">
        <v>20</v>
      </c>
      <c r="J30">
        <v>40</v>
      </c>
      <c r="K30">
        <v>0</v>
      </c>
      <c r="L30">
        <v>10</v>
      </c>
      <c r="M30">
        <v>10</v>
      </c>
      <c r="N30">
        <v>0</v>
      </c>
      <c r="O30">
        <v>0</v>
      </c>
      <c r="P30">
        <v>0</v>
      </c>
      <c r="Q30">
        <v>0</v>
      </c>
      <c r="R30">
        <v>20</v>
      </c>
      <c r="S30">
        <v>20</v>
      </c>
      <c r="T30">
        <v>20</v>
      </c>
      <c r="U30">
        <v>60</v>
      </c>
      <c r="V30">
        <v>20</v>
      </c>
      <c r="W30">
        <v>0</v>
      </c>
      <c r="X30">
        <v>0</v>
      </c>
      <c r="Y30">
        <v>0</v>
      </c>
      <c r="Z30">
        <v>0</v>
      </c>
      <c r="AA30">
        <v>0</v>
      </c>
      <c r="AB30" s="2">
        <v>1</v>
      </c>
      <c r="AC30" s="2">
        <v>0</v>
      </c>
      <c r="AD30" s="2">
        <v>1</v>
      </c>
      <c r="AE30" s="3">
        <v>3.6838200909999999</v>
      </c>
      <c r="AF30" s="3">
        <v>-0.53444735600000004</v>
      </c>
      <c r="AG30" s="3">
        <v>0.38882440200000001</v>
      </c>
      <c r="AH30" s="3">
        <v>0.58066591599999995</v>
      </c>
      <c r="AI30" s="3">
        <v>-0.322629683</v>
      </c>
      <c r="AJ30" s="3">
        <v>0.188934094</v>
      </c>
      <c r="AK30" s="3">
        <v>0.30652288900000002</v>
      </c>
      <c r="AL30" s="3">
        <v>-0.119987685</v>
      </c>
      <c r="AM30" s="3">
        <v>-3.7768159000000003E-2</v>
      </c>
      <c r="AN30" s="2"/>
      <c r="AO30" s="2"/>
      <c r="AP30" s="2"/>
      <c r="AQ30" s="2"/>
      <c r="AR30" s="2"/>
      <c r="AS30" s="2"/>
      <c r="AT30" s="2"/>
      <c r="AU30" s="1">
        <v>0.84341999999999995</v>
      </c>
      <c r="AV30" s="9">
        <v>0.84341999999999995</v>
      </c>
      <c r="AW30" s="1">
        <f t="shared" si="0"/>
        <v>-7.3956104783506449E-2</v>
      </c>
      <c r="AX30" s="1">
        <f t="shared" si="1"/>
        <v>1</v>
      </c>
      <c r="AY30" s="2"/>
      <c r="AZ30" s="2"/>
      <c r="BA30" s="2"/>
      <c r="BB30" s="2"/>
      <c r="BC30" s="2"/>
      <c r="BD30" s="2"/>
      <c r="BE30" s="2" t="s">
        <v>253</v>
      </c>
      <c r="BF30" s="2"/>
      <c r="BG30" s="2">
        <v>12.24</v>
      </c>
      <c r="BH30" s="7"/>
      <c r="BI30" s="2"/>
      <c r="BJ30" s="7"/>
      <c r="BK30" s="7"/>
      <c r="BL30" s="7"/>
      <c r="BM30" s="2"/>
      <c r="BN30" s="7"/>
      <c r="BO30" s="7"/>
      <c r="BP30" s="7"/>
      <c r="BQ30" s="2"/>
    </row>
    <row r="31" spans="1:69" x14ac:dyDescent="0.2">
      <c r="A31" s="8" t="s">
        <v>278</v>
      </c>
      <c r="B31" s="2" t="s">
        <v>261</v>
      </c>
      <c r="C31" s="2" t="s">
        <v>34</v>
      </c>
      <c r="D31" s="2" t="s">
        <v>35</v>
      </c>
      <c r="E31" s="2" t="s">
        <v>659</v>
      </c>
      <c r="F31" s="2" t="s">
        <v>543</v>
      </c>
      <c r="G31" s="2" t="s">
        <v>40</v>
      </c>
      <c r="H31" s="2">
        <v>1</v>
      </c>
      <c r="I31" s="2" t="s">
        <v>20</v>
      </c>
      <c r="J31">
        <v>40</v>
      </c>
      <c r="K31">
        <v>0</v>
      </c>
      <c r="L31">
        <v>10</v>
      </c>
      <c r="M31">
        <v>10</v>
      </c>
      <c r="N31">
        <v>0</v>
      </c>
      <c r="O31">
        <v>0</v>
      </c>
      <c r="P31">
        <v>0</v>
      </c>
      <c r="Q31">
        <v>0</v>
      </c>
      <c r="R31">
        <v>20</v>
      </c>
      <c r="S31">
        <v>20</v>
      </c>
      <c r="T31">
        <v>20</v>
      </c>
      <c r="U31">
        <v>60</v>
      </c>
      <c r="V31">
        <v>20</v>
      </c>
      <c r="W31">
        <v>0</v>
      </c>
      <c r="X31">
        <v>0</v>
      </c>
      <c r="Y31">
        <v>0</v>
      </c>
      <c r="Z31">
        <v>0</v>
      </c>
      <c r="AA31">
        <v>0</v>
      </c>
      <c r="AB31" s="2">
        <v>1</v>
      </c>
      <c r="AC31" s="2">
        <v>0</v>
      </c>
      <c r="AD31" s="2">
        <v>1</v>
      </c>
      <c r="AE31" s="3">
        <v>3.6838200909999999</v>
      </c>
      <c r="AF31" s="3">
        <v>-0.53444735600000004</v>
      </c>
      <c r="AG31" s="3">
        <v>0.38882440200000001</v>
      </c>
      <c r="AH31" s="3">
        <v>0.58066591599999995</v>
      </c>
      <c r="AI31" s="3">
        <v>-0.322629683</v>
      </c>
      <c r="AJ31" s="3">
        <v>0.188934094</v>
      </c>
      <c r="AK31" s="3">
        <v>0.30652288900000002</v>
      </c>
      <c r="AL31" s="3">
        <v>-0.119987685</v>
      </c>
      <c r="AM31" s="3">
        <v>-3.7768159000000003E-2</v>
      </c>
      <c r="AN31" s="2"/>
      <c r="AO31" s="2"/>
      <c r="AP31" s="2"/>
      <c r="AQ31" s="2"/>
      <c r="AR31" s="2"/>
      <c r="AS31" s="2"/>
      <c r="AT31" s="2"/>
      <c r="AU31" s="1">
        <v>0.84341999999999995</v>
      </c>
      <c r="AV31" s="9">
        <v>0.84341999999999995</v>
      </c>
      <c r="AW31" s="1">
        <f t="shared" si="0"/>
        <v>-7.3956104783506449E-2</v>
      </c>
      <c r="AX31" s="1">
        <f t="shared" si="1"/>
        <v>1</v>
      </c>
      <c r="AY31" s="2"/>
      <c r="AZ31" s="2"/>
      <c r="BA31" s="2"/>
      <c r="BB31" s="2"/>
      <c r="BC31" s="2"/>
      <c r="BD31" s="2"/>
      <c r="BE31" s="2" t="s">
        <v>253</v>
      </c>
      <c r="BF31" s="2"/>
      <c r="BG31" s="2">
        <v>7.78</v>
      </c>
      <c r="BH31" s="7"/>
      <c r="BI31" s="2"/>
      <c r="BJ31" s="7"/>
      <c r="BK31" s="7"/>
      <c r="BL31" s="7"/>
      <c r="BM31" s="2"/>
      <c r="BN31" s="7"/>
      <c r="BO31" s="7"/>
      <c r="BP31" s="7"/>
      <c r="BQ31" s="2"/>
    </row>
    <row r="32" spans="1:69" x14ac:dyDescent="0.2">
      <c r="A32" s="8" t="s">
        <v>283</v>
      </c>
      <c r="B32" s="2" t="s">
        <v>261</v>
      </c>
      <c r="C32" s="2" t="s">
        <v>34</v>
      </c>
      <c r="D32" s="2" t="s">
        <v>35</v>
      </c>
      <c r="E32" s="2" t="s">
        <v>659</v>
      </c>
      <c r="F32" s="2" t="s">
        <v>543</v>
      </c>
      <c r="G32" s="2" t="s">
        <v>40</v>
      </c>
      <c r="H32" s="2">
        <v>1</v>
      </c>
      <c r="I32" s="2" t="s">
        <v>20</v>
      </c>
      <c r="J32">
        <v>40</v>
      </c>
      <c r="K32">
        <v>0</v>
      </c>
      <c r="L32">
        <v>10</v>
      </c>
      <c r="M32">
        <v>10</v>
      </c>
      <c r="N32">
        <v>0</v>
      </c>
      <c r="O32">
        <v>0</v>
      </c>
      <c r="P32">
        <v>0</v>
      </c>
      <c r="Q32">
        <v>0</v>
      </c>
      <c r="R32">
        <v>20</v>
      </c>
      <c r="S32">
        <v>20</v>
      </c>
      <c r="T32">
        <v>20</v>
      </c>
      <c r="U32">
        <v>60</v>
      </c>
      <c r="V32">
        <v>20</v>
      </c>
      <c r="W32">
        <v>0</v>
      </c>
      <c r="X32">
        <v>0</v>
      </c>
      <c r="Y32">
        <v>0</v>
      </c>
      <c r="Z32">
        <v>0</v>
      </c>
      <c r="AA32">
        <v>0</v>
      </c>
      <c r="AB32" s="2">
        <v>1</v>
      </c>
      <c r="AC32" s="2">
        <v>0</v>
      </c>
      <c r="AD32" s="2">
        <v>1</v>
      </c>
      <c r="AE32" s="3">
        <v>3.6838200909999999</v>
      </c>
      <c r="AF32" s="3">
        <v>-0.53444735600000004</v>
      </c>
      <c r="AG32" s="3">
        <v>0.38882440200000001</v>
      </c>
      <c r="AH32" s="3">
        <v>0.58066591599999995</v>
      </c>
      <c r="AI32" s="3">
        <v>-0.322629683</v>
      </c>
      <c r="AJ32" s="3">
        <v>0.188934094</v>
      </c>
      <c r="AK32" s="3">
        <v>0.30652288900000002</v>
      </c>
      <c r="AL32" s="3">
        <v>-0.119987685</v>
      </c>
      <c r="AM32" s="3">
        <v>-3.7768159000000003E-2</v>
      </c>
      <c r="AN32" s="2"/>
      <c r="AO32" s="2"/>
      <c r="AP32" s="2"/>
      <c r="AQ32" s="2"/>
      <c r="AR32" s="2"/>
      <c r="AS32" s="2"/>
      <c r="AT32" s="2"/>
      <c r="AU32" s="1">
        <v>0.84341999999999995</v>
      </c>
      <c r="AV32" s="9">
        <v>0.84341999999999995</v>
      </c>
      <c r="AW32" s="1">
        <f t="shared" si="0"/>
        <v>-7.3956104783506449E-2</v>
      </c>
      <c r="AX32" s="1">
        <f t="shared" si="1"/>
        <v>1</v>
      </c>
      <c r="AY32" s="2"/>
      <c r="AZ32" s="2"/>
      <c r="BA32" s="2"/>
      <c r="BB32" s="2"/>
      <c r="BC32" s="2"/>
      <c r="BD32" s="2"/>
      <c r="BE32" s="2" t="s">
        <v>253</v>
      </c>
      <c r="BF32" s="2"/>
      <c r="BG32" s="2">
        <v>14.4</v>
      </c>
      <c r="BH32" s="7"/>
      <c r="BI32" s="2"/>
      <c r="BJ32" s="7"/>
      <c r="BK32" s="7"/>
      <c r="BL32" s="7"/>
      <c r="BM32" s="2"/>
      <c r="BN32" s="7"/>
      <c r="BO32" s="7"/>
      <c r="BP32" s="7"/>
      <c r="BQ32" s="2"/>
    </row>
    <row r="33" spans="1:69" x14ac:dyDescent="0.2">
      <c r="A33" s="8" t="s">
        <v>283</v>
      </c>
      <c r="B33" s="2" t="s">
        <v>261</v>
      </c>
      <c r="C33" s="2" t="s">
        <v>34</v>
      </c>
      <c r="D33" s="2" t="s">
        <v>35</v>
      </c>
      <c r="E33" s="2" t="s">
        <v>659</v>
      </c>
      <c r="F33" s="2" t="s">
        <v>543</v>
      </c>
      <c r="G33" s="2" t="s">
        <v>40</v>
      </c>
      <c r="H33" s="2">
        <v>1</v>
      </c>
      <c r="I33" s="2" t="s">
        <v>20</v>
      </c>
      <c r="J33">
        <v>40</v>
      </c>
      <c r="K33">
        <v>0</v>
      </c>
      <c r="L33">
        <v>10</v>
      </c>
      <c r="M33">
        <v>10</v>
      </c>
      <c r="N33">
        <v>0</v>
      </c>
      <c r="O33">
        <v>0</v>
      </c>
      <c r="P33">
        <v>0</v>
      </c>
      <c r="Q33">
        <v>0</v>
      </c>
      <c r="R33">
        <v>20</v>
      </c>
      <c r="S33">
        <v>20</v>
      </c>
      <c r="T33">
        <v>20</v>
      </c>
      <c r="U33">
        <v>60</v>
      </c>
      <c r="V33">
        <v>20</v>
      </c>
      <c r="W33">
        <v>0</v>
      </c>
      <c r="X33">
        <v>0</v>
      </c>
      <c r="Y33">
        <v>0</v>
      </c>
      <c r="Z33">
        <v>0</v>
      </c>
      <c r="AA33">
        <v>0</v>
      </c>
      <c r="AB33" s="2">
        <v>1</v>
      </c>
      <c r="AC33" s="2">
        <v>0</v>
      </c>
      <c r="AD33" s="2">
        <v>1</v>
      </c>
      <c r="AE33" s="3">
        <v>3.6838200909999999</v>
      </c>
      <c r="AF33" s="3">
        <v>-0.53444735600000004</v>
      </c>
      <c r="AG33" s="3">
        <v>0.38882440200000001</v>
      </c>
      <c r="AH33" s="3">
        <v>0.58066591599999995</v>
      </c>
      <c r="AI33" s="3">
        <v>-0.322629683</v>
      </c>
      <c r="AJ33" s="3">
        <v>0.188934094</v>
      </c>
      <c r="AK33" s="3">
        <v>0.30652288900000002</v>
      </c>
      <c r="AL33" s="3">
        <v>-0.119987685</v>
      </c>
      <c r="AM33" s="3">
        <v>-3.7768159000000003E-2</v>
      </c>
      <c r="AN33" s="2"/>
      <c r="AO33" s="2"/>
      <c r="AP33" s="2"/>
      <c r="AQ33" s="2"/>
      <c r="AR33" s="2"/>
      <c r="AS33" s="2"/>
      <c r="AT33" s="2"/>
      <c r="AU33" s="1">
        <v>0.84341999999999995</v>
      </c>
      <c r="AV33" s="9">
        <v>0.84341999999999995</v>
      </c>
      <c r="AW33" s="1">
        <f t="shared" si="0"/>
        <v>-7.3956104783506449E-2</v>
      </c>
      <c r="AX33" s="1">
        <f t="shared" si="1"/>
        <v>1</v>
      </c>
      <c r="AY33" s="2"/>
      <c r="AZ33" s="2"/>
      <c r="BA33" s="2"/>
      <c r="BB33" s="2"/>
      <c r="BC33" s="2"/>
      <c r="BD33" s="2"/>
      <c r="BE33" s="2" t="s">
        <v>253</v>
      </c>
      <c r="BF33" s="2"/>
      <c r="BG33" s="2">
        <v>11.4</v>
      </c>
      <c r="BH33" s="7"/>
      <c r="BI33" s="2"/>
      <c r="BJ33" s="7"/>
      <c r="BK33" s="7"/>
      <c r="BL33" s="7"/>
      <c r="BM33" s="2"/>
      <c r="BN33" s="7"/>
      <c r="BO33" s="7"/>
      <c r="BP33" s="7"/>
      <c r="BQ33" s="2"/>
    </row>
    <row r="34" spans="1:69" x14ac:dyDescent="0.2">
      <c r="A34" s="8" t="s">
        <v>283</v>
      </c>
      <c r="B34" s="2" t="s">
        <v>261</v>
      </c>
      <c r="C34" s="2" t="s">
        <v>34</v>
      </c>
      <c r="D34" s="2" t="s">
        <v>35</v>
      </c>
      <c r="E34" s="2" t="s">
        <v>659</v>
      </c>
      <c r="F34" s="2" t="s">
        <v>543</v>
      </c>
      <c r="G34" s="2" t="s">
        <v>40</v>
      </c>
      <c r="H34" s="2">
        <v>1</v>
      </c>
      <c r="I34" s="2" t="s">
        <v>20</v>
      </c>
      <c r="J34">
        <v>40</v>
      </c>
      <c r="K34">
        <v>0</v>
      </c>
      <c r="L34">
        <v>10</v>
      </c>
      <c r="M34">
        <v>10</v>
      </c>
      <c r="N34">
        <v>0</v>
      </c>
      <c r="O34">
        <v>0</v>
      </c>
      <c r="P34">
        <v>0</v>
      </c>
      <c r="Q34">
        <v>0</v>
      </c>
      <c r="R34">
        <v>20</v>
      </c>
      <c r="S34">
        <v>20</v>
      </c>
      <c r="T34">
        <v>20</v>
      </c>
      <c r="U34">
        <v>60</v>
      </c>
      <c r="V34">
        <v>20</v>
      </c>
      <c r="W34">
        <v>0</v>
      </c>
      <c r="X34">
        <v>0</v>
      </c>
      <c r="Y34">
        <v>0</v>
      </c>
      <c r="Z34">
        <v>0</v>
      </c>
      <c r="AA34">
        <v>0</v>
      </c>
      <c r="AB34" s="2">
        <v>1</v>
      </c>
      <c r="AC34" s="2">
        <v>0</v>
      </c>
      <c r="AD34" s="2">
        <v>1</v>
      </c>
      <c r="AE34" s="3">
        <v>3.6838200909999999</v>
      </c>
      <c r="AF34" s="3">
        <v>-0.53444735600000004</v>
      </c>
      <c r="AG34" s="3">
        <v>0.38882440200000001</v>
      </c>
      <c r="AH34" s="3">
        <v>0.58066591599999995</v>
      </c>
      <c r="AI34" s="3">
        <v>-0.322629683</v>
      </c>
      <c r="AJ34" s="3">
        <v>0.188934094</v>
      </c>
      <c r="AK34" s="3">
        <v>0.30652288900000002</v>
      </c>
      <c r="AL34" s="3">
        <v>-0.119987685</v>
      </c>
      <c r="AM34" s="3">
        <v>-3.7768159000000003E-2</v>
      </c>
      <c r="AN34" s="2"/>
      <c r="AO34" s="2"/>
      <c r="AP34" s="2"/>
      <c r="AQ34" s="2"/>
      <c r="AR34" s="2"/>
      <c r="AS34" s="2"/>
      <c r="AT34" s="2"/>
      <c r="AU34" s="1">
        <v>0.84341999999999995</v>
      </c>
      <c r="AV34" s="9">
        <v>0.84341999999999995</v>
      </c>
      <c r="AW34" s="1">
        <f t="shared" si="0"/>
        <v>-7.3956104783506449E-2</v>
      </c>
      <c r="AX34" s="1">
        <f t="shared" si="1"/>
        <v>1</v>
      </c>
      <c r="AY34" s="2"/>
      <c r="AZ34" s="2"/>
      <c r="BA34" s="2"/>
      <c r="BB34" s="2"/>
      <c r="BC34" s="2"/>
      <c r="BD34" s="2"/>
      <c r="BE34" s="2" t="s">
        <v>253</v>
      </c>
      <c r="BF34" s="2"/>
      <c r="BG34" s="2">
        <v>5.61</v>
      </c>
      <c r="BH34" s="7"/>
      <c r="BI34" s="2"/>
      <c r="BJ34" s="7"/>
      <c r="BK34" s="7"/>
      <c r="BL34" s="7"/>
      <c r="BM34" s="2"/>
      <c r="BN34" s="7"/>
      <c r="BO34" s="7"/>
      <c r="BP34" s="7"/>
      <c r="BQ34" s="2"/>
    </row>
    <row r="35" spans="1:69" x14ac:dyDescent="0.2">
      <c r="A35" s="8" t="s">
        <v>283</v>
      </c>
      <c r="B35" s="2" t="s">
        <v>261</v>
      </c>
      <c r="C35" s="2" t="s">
        <v>34</v>
      </c>
      <c r="D35" s="2" t="s">
        <v>35</v>
      </c>
      <c r="E35" s="2" t="s">
        <v>659</v>
      </c>
      <c r="F35" s="2" t="s">
        <v>543</v>
      </c>
      <c r="G35" s="2" t="s">
        <v>40</v>
      </c>
      <c r="H35" s="2">
        <v>1</v>
      </c>
      <c r="I35" s="2" t="s">
        <v>20</v>
      </c>
      <c r="J35">
        <v>40</v>
      </c>
      <c r="K35">
        <v>0</v>
      </c>
      <c r="L35">
        <v>10</v>
      </c>
      <c r="M35">
        <v>10</v>
      </c>
      <c r="N35">
        <v>0</v>
      </c>
      <c r="O35">
        <v>0</v>
      </c>
      <c r="P35">
        <v>0</v>
      </c>
      <c r="Q35">
        <v>0</v>
      </c>
      <c r="R35">
        <v>20</v>
      </c>
      <c r="S35">
        <v>20</v>
      </c>
      <c r="T35">
        <v>20</v>
      </c>
      <c r="U35">
        <v>60</v>
      </c>
      <c r="V35">
        <v>20</v>
      </c>
      <c r="W35">
        <v>0</v>
      </c>
      <c r="X35">
        <v>0</v>
      </c>
      <c r="Y35">
        <v>0</v>
      </c>
      <c r="Z35">
        <v>0</v>
      </c>
      <c r="AA35">
        <v>0</v>
      </c>
      <c r="AB35" s="2">
        <v>1</v>
      </c>
      <c r="AC35" s="2">
        <v>0</v>
      </c>
      <c r="AD35" s="2">
        <v>1</v>
      </c>
      <c r="AE35" s="3">
        <v>3.6838200909999999</v>
      </c>
      <c r="AF35" s="3">
        <v>-0.53444735600000004</v>
      </c>
      <c r="AG35" s="3">
        <v>0.38882440200000001</v>
      </c>
      <c r="AH35" s="3">
        <v>0.58066591599999995</v>
      </c>
      <c r="AI35" s="3">
        <v>-0.322629683</v>
      </c>
      <c r="AJ35" s="3">
        <v>0.188934094</v>
      </c>
      <c r="AK35" s="3">
        <v>0.30652288900000002</v>
      </c>
      <c r="AL35" s="3">
        <v>-0.119987685</v>
      </c>
      <c r="AM35" s="3">
        <v>-3.7768159000000003E-2</v>
      </c>
      <c r="AN35" s="2"/>
      <c r="AO35" s="2"/>
      <c r="AP35" s="2"/>
      <c r="AQ35" s="2"/>
      <c r="AR35" s="2"/>
      <c r="AS35" s="2"/>
      <c r="AT35" s="2"/>
      <c r="AU35" s="1">
        <v>0.84341999999999995</v>
      </c>
      <c r="AV35" s="9">
        <v>0.84341999999999995</v>
      </c>
      <c r="AW35" s="1">
        <f t="shared" si="0"/>
        <v>-7.3956104783506449E-2</v>
      </c>
      <c r="AX35" s="1">
        <f t="shared" si="1"/>
        <v>1</v>
      </c>
      <c r="AY35" s="2"/>
      <c r="AZ35" s="2"/>
      <c r="BA35" s="2"/>
      <c r="BB35" s="2"/>
      <c r="BC35" s="2"/>
      <c r="BD35" s="2"/>
      <c r="BE35" s="2" t="s">
        <v>253</v>
      </c>
      <c r="BF35" s="2"/>
      <c r="BG35" s="2">
        <v>4.5999999999999996</v>
      </c>
      <c r="BH35" s="7"/>
      <c r="BI35" s="2"/>
      <c r="BJ35" s="7"/>
      <c r="BK35" s="7"/>
      <c r="BL35" s="7"/>
      <c r="BM35" s="2"/>
      <c r="BN35" s="7"/>
      <c r="BO35" s="7"/>
      <c r="BP35" s="7"/>
      <c r="BQ35" s="2"/>
    </row>
    <row r="36" spans="1:69" x14ac:dyDescent="0.2">
      <c r="A36" s="8" t="s">
        <v>298</v>
      </c>
      <c r="B36" s="2" t="s">
        <v>261</v>
      </c>
      <c r="C36" s="2" t="s">
        <v>34</v>
      </c>
      <c r="D36" s="2" t="s">
        <v>35</v>
      </c>
      <c r="E36" s="2" t="s">
        <v>659</v>
      </c>
      <c r="F36" s="2" t="s">
        <v>543</v>
      </c>
      <c r="G36" s="2" t="s">
        <v>40</v>
      </c>
      <c r="H36" s="2">
        <v>1</v>
      </c>
      <c r="I36" s="2" t="s">
        <v>20</v>
      </c>
      <c r="J36">
        <v>40</v>
      </c>
      <c r="K36">
        <v>0</v>
      </c>
      <c r="L36">
        <v>10</v>
      </c>
      <c r="M36">
        <v>10</v>
      </c>
      <c r="N36">
        <v>0</v>
      </c>
      <c r="O36">
        <v>0</v>
      </c>
      <c r="P36">
        <v>0</v>
      </c>
      <c r="Q36">
        <v>0</v>
      </c>
      <c r="R36">
        <v>20</v>
      </c>
      <c r="S36">
        <v>20</v>
      </c>
      <c r="T36">
        <v>20</v>
      </c>
      <c r="U36">
        <v>60</v>
      </c>
      <c r="V36">
        <v>20</v>
      </c>
      <c r="W36">
        <v>0</v>
      </c>
      <c r="X36">
        <v>0</v>
      </c>
      <c r="Y36">
        <v>0</v>
      </c>
      <c r="Z36">
        <v>0</v>
      </c>
      <c r="AA36">
        <v>0</v>
      </c>
      <c r="AB36" s="2">
        <v>1</v>
      </c>
      <c r="AC36" s="2">
        <v>0</v>
      </c>
      <c r="AD36" s="2">
        <v>1</v>
      </c>
      <c r="AE36" s="3">
        <v>3.6838200909999999</v>
      </c>
      <c r="AF36" s="3">
        <v>-0.53444735600000004</v>
      </c>
      <c r="AG36" s="3">
        <v>0.38882440200000001</v>
      </c>
      <c r="AH36" s="3">
        <v>0.58066591599999995</v>
      </c>
      <c r="AI36" s="3">
        <v>-0.322629683</v>
      </c>
      <c r="AJ36" s="3">
        <v>0.188934094</v>
      </c>
      <c r="AK36" s="3">
        <v>0.30652288900000002</v>
      </c>
      <c r="AL36" s="3">
        <v>-0.119987685</v>
      </c>
      <c r="AM36" s="3">
        <v>-3.7768159000000003E-2</v>
      </c>
      <c r="AN36" s="2"/>
      <c r="AO36" s="2"/>
      <c r="AP36" s="2"/>
      <c r="AQ36" s="2"/>
      <c r="AR36" s="2"/>
      <c r="AS36" s="2"/>
      <c r="AT36" s="2"/>
      <c r="AU36" s="1">
        <v>0.84341999999999995</v>
      </c>
      <c r="AV36" s="9">
        <v>0.84341999999999995</v>
      </c>
      <c r="AW36" s="1">
        <f t="shared" si="0"/>
        <v>-7.3956104783506449E-2</v>
      </c>
      <c r="AX36" s="1">
        <f t="shared" si="1"/>
        <v>1</v>
      </c>
      <c r="AY36" s="2"/>
      <c r="AZ36" s="2"/>
      <c r="BA36" s="2"/>
      <c r="BB36" s="2"/>
      <c r="BC36" s="2"/>
      <c r="BD36" s="2"/>
      <c r="BE36" s="2" t="s">
        <v>253</v>
      </c>
      <c r="BF36" s="2"/>
      <c r="BG36" s="2">
        <v>3.14</v>
      </c>
      <c r="BH36" s="2"/>
      <c r="BI36" s="2"/>
      <c r="BJ36" s="7"/>
      <c r="BK36" s="7"/>
      <c r="BL36" s="7"/>
      <c r="BM36" s="2"/>
      <c r="BN36" s="7"/>
      <c r="BO36" s="7"/>
      <c r="BP36" s="7"/>
      <c r="BQ36" s="2"/>
    </row>
    <row r="37" spans="1:69" x14ac:dyDescent="0.2">
      <c r="A37" s="8" t="s">
        <v>306</v>
      </c>
      <c r="B37" s="2" t="s">
        <v>261</v>
      </c>
      <c r="C37" s="2" t="s">
        <v>34</v>
      </c>
      <c r="D37" s="2" t="s">
        <v>35</v>
      </c>
      <c r="E37" s="2" t="s">
        <v>659</v>
      </c>
      <c r="F37" s="2" t="s">
        <v>543</v>
      </c>
      <c r="G37" s="2" t="s">
        <v>40</v>
      </c>
      <c r="H37" s="2">
        <v>1</v>
      </c>
      <c r="I37" s="2" t="s">
        <v>20</v>
      </c>
      <c r="J37">
        <v>40</v>
      </c>
      <c r="K37">
        <v>0</v>
      </c>
      <c r="L37">
        <v>10</v>
      </c>
      <c r="M37">
        <v>10</v>
      </c>
      <c r="N37">
        <v>0</v>
      </c>
      <c r="O37">
        <v>0</v>
      </c>
      <c r="P37">
        <v>0</v>
      </c>
      <c r="Q37">
        <v>0</v>
      </c>
      <c r="R37">
        <v>20</v>
      </c>
      <c r="S37">
        <v>20</v>
      </c>
      <c r="T37">
        <v>20</v>
      </c>
      <c r="U37">
        <v>60</v>
      </c>
      <c r="V37">
        <v>20</v>
      </c>
      <c r="W37">
        <v>0</v>
      </c>
      <c r="X37">
        <v>0</v>
      </c>
      <c r="Y37">
        <v>0</v>
      </c>
      <c r="Z37">
        <v>0</v>
      </c>
      <c r="AA37">
        <v>0</v>
      </c>
      <c r="AB37" s="2">
        <v>1</v>
      </c>
      <c r="AC37" s="2">
        <v>0</v>
      </c>
      <c r="AD37" s="2">
        <v>1</v>
      </c>
      <c r="AE37" s="3">
        <v>3.6838200909999999</v>
      </c>
      <c r="AF37" s="3">
        <v>-0.53444735600000004</v>
      </c>
      <c r="AG37" s="3">
        <v>0.38882440200000001</v>
      </c>
      <c r="AH37" s="3">
        <v>0.58066591599999995</v>
      </c>
      <c r="AI37" s="3">
        <v>-0.322629683</v>
      </c>
      <c r="AJ37" s="3">
        <v>0.188934094</v>
      </c>
      <c r="AK37" s="3">
        <v>0.30652288900000002</v>
      </c>
      <c r="AL37" s="3">
        <v>-0.119987685</v>
      </c>
      <c r="AM37" s="3">
        <v>-3.7768159000000003E-2</v>
      </c>
      <c r="AN37" s="2">
        <v>5</v>
      </c>
      <c r="AO37" s="2"/>
      <c r="AP37" s="2">
        <v>5</v>
      </c>
      <c r="AQ37" s="2">
        <v>2</v>
      </c>
      <c r="AR37" s="2"/>
      <c r="AS37" s="2"/>
      <c r="AT37" s="4"/>
      <c r="AU37" s="1">
        <v>0.84341999999999995</v>
      </c>
      <c r="AV37" s="9">
        <v>0.84341999999999995</v>
      </c>
      <c r="AW37" s="1">
        <f t="shared" si="0"/>
        <v>-7.3956104783506449E-2</v>
      </c>
      <c r="AX37" s="1">
        <f t="shared" si="1"/>
        <v>1</v>
      </c>
      <c r="AY37" s="4"/>
      <c r="AZ37" s="7"/>
      <c r="BA37" s="2"/>
      <c r="BB37" s="7"/>
      <c r="BC37" s="7"/>
      <c r="BD37" s="7"/>
      <c r="BE37" s="2" t="s">
        <v>375</v>
      </c>
      <c r="BF37" s="2">
        <v>0.8</v>
      </c>
      <c r="BG37" s="2"/>
      <c r="BH37" s="2">
        <v>2.0666666666666669</v>
      </c>
      <c r="BI37" s="2"/>
      <c r="BJ37" s="7"/>
      <c r="BK37" s="7"/>
      <c r="BL37" s="7"/>
      <c r="BM37" s="2"/>
      <c r="BN37" s="7"/>
      <c r="BO37" s="7"/>
      <c r="BP37" s="7"/>
      <c r="BQ37" s="2"/>
    </row>
    <row r="38" spans="1:69" x14ac:dyDescent="0.2">
      <c r="A38" s="8" t="s">
        <v>306</v>
      </c>
      <c r="B38" s="2" t="s">
        <v>261</v>
      </c>
      <c r="C38" s="2" t="s">
        <v>34</v>
      </c>
      <c r="D38" s="2" t="s">
        <v>35</v>
      </c>
      <c r="E38" s="2" t="s">
        <v>659</v>
      </c>
      <c r="F38" s="2" t="s">
        <v>543</v>
      </c>
      <c r="G38" s="2" t="s">
        <v>40</v>
      </c>
      <c r="H38" s="2">
        <v>1</v>
      </c>
      <c r="I38" s="2" t="s">
        <v>20</v>
      </c>
      <c r="J38">
        <v>40</v>
      </c>
      <c r="K38">
        <v>0</v>
      </c>
      <c r="L38">
        <v>10</v>
      </c>
      <c r="M38">
        <v>10</v>
      </c>
      <c r="N38">
        <v>0</v>
      </c>
      <c r="O38">
        <v>0</v>
      </c>
      <c r="P38">
        <v>0</v>
      </c>
      <c r="Q38">
        <v>0</v>
      </c>
      <c r="R38">
        <v>20</v>
      </c>
      <c r="S38">
        <v>20</v>
      </c>
      <c r="T38">
        <v>20</v>
      </c>
      <c r="U38">
        <v>60</v>
      </c>
      <c r="V38">
        <v>20</v>
      </c>
      <c r="W38">
        <v>0</v>
      </c>
      <c r="X38">
        <v>0</v>
      </c>
      <c r="Y38">
        <v>0</v>
      </c>
      <c r="Z38">
        <v>0</v>
      </c>
      <c r="AA38">
        <v>0</v>
      </c>
      <c r="AB38" s="2">
        <v>1</v>
      </c>
      <c r="AC38" s="2">
        <v>0</v>
      </c>
      <c r="AD38" s="2">
        <v>1</v>
      </c>
      <c r="AE38" s="3">
        <v>3.6838200909999999</v>
      </c>
      <c r="AF38" s="3">
        <v>-0.53444735600000004</v>
      </c>
      <c r="AG38" s="3">
        <v>0.38882440200000001</v>
      </c>
      <c r="AH38" s="3">
        <v>0.58066591599999995</v>
      </c>
      <c r="AI38" s="3">
        <v>-0.322629683</v>
      </c>
      <c r="AJ38" s="3">
        <v>0.188934094</v>
      </c>
      <c r="AK38" s="3">
        <v>0.30652288900000002</v>
      </c>
      <c r="AL38" s="3">
        <v>-0.119987685</v>
      </c>
      <c r="AM38" s="3">
        <v>-3.7768159000000003E-2</v>
      </c>
      <c r="AN38" s="2">
        <v>5</v>
      </c>
      <c r="AO38" s="2"/>
      <c r="AP38" s="2">
        <v>5</v>
      </c>
      <c r="AQ38" s="2">
        <v>2</v>
      </c>
      <c r="AR38" s="2"/>
      <c r="AS38" s="2"/>
      <c r="AT38" s="4"/>
      <c r="AU38" s="1">
        <v>0.84341999999999995</v>
      </c>
      <c r="AV38" s="9">
        <v>0.84341999999999995</v>
      </c>
      <c r="AW38" s="1">
        <f t="shared" si="0"/>
        <v>-7.3956104783506449E-2</v>
      </c>
      <c r="AX38" s="1">
        <f t="shared" si="1"/>
        <v>1</v>
      </c>
      <c r="AY38" s="4"/>
      <c r="AZ38" s="7"/>
      <c r="BA38" s="2"/>
      <c r="BB38" s="7"/>
      <c r="BC38" s="7"/>
      <c r="BD38" s="7"/>
      <c r="BE38" s="2" t="s">
        <v>375</v>
      </c>
      <c r="BF38" s="2">
        <v>1.1000000000000001</v>
      </c>
      <c r="BG38" s="2"/>
      <c r="BH38" s="2">
        <v>2.3666666666666667</v>
      </c>
      <c r="BI38" s="2"/>
      <c r="BJ38" s="7"/>
      <c r="BK38" s="7"/>
      <c r="BL38" s="7"/>
      <c r="BM38" s="2"/>
      <c r="BN38" s="7"/>
      <c r="BO38" s="7"/>
      <c r="BP38" s="7"/>
      <c r="BQ38" s="2"/>
    </row>
    <row r="39" spans="1:69" x14ac:dyDescent="0.2">
      <c r="A39" s="8" t="s">
        <v>306</v>
      </c>
      <c r="B39" s="2" t="s">
        <v>261</v>
      </c>
      <c r="C39" s="2" t="s">
        <v>34</v>
      </c>
      <c r="D39" s="2" t="s">
        <v>35</v>
      </c>
      <c r="E39" s="2" t="s">
        <v>659</v>
      </c>
      <c r="F39" s="2" t="s">
        <v>543</v>
      </c>
      <c r="G39" s="2" t="s">
        <v>40</v>
      </c>
      <c r="H39" s="2">
        <v>1</v>
      </c>
      <c r="I39" s="2" t="s">
        <v>20</v>
      </c>
      <c r="J39">
        <v>40</v>
      </c>
      <c r="K39">
        <v>0</v>
      </c>
      <c r="L39">
        <v>10</v>
      </c>
      <c r="M39">
        <v>10</v>
      </c>
      <c r="N39">
        <v>0</v>
      </c>
      <c r="O39">
        <v>0</v>
      </c>
      <c r="P39">
        <v>0</v>
      </c>
      <c r="Q39">
        <v>0</v>
      </c>
      <c r="R39">
        <v>20</v>
      </c>
      <c r="S39">
        <v>20</v>
      </c>
      <c r="T39">
        <v>20</v>
      </c>
      <c r="U39">
        <v>60</v>
      </c>
      <c r="V39">
        <v>20</v>
      </c>
      <c r="W39">
        <v>0</v>
      </c>
      <c r="X39">
        <v>0</v>
      </c>
      <c r="Y39">
        <v>0</v>
      </c>
      <c r="Z39">
        <v>0</v>
      </c>
      <c r="AA39">
        <v>0</v>
      </c>
      <c r="AB39" s="2">
        <v>1</v>
      </c>
      <c r="AC39" s="2">
        <v>0</v>
      </c>
      <c r="AD39" s="2">
        <v>1</v>
      </c>
      <c r="AE39" s="3">
        <v>3.6838200909999999</v>
      </c>
      <c r="AF39" s="3">
        <v>-0.53444735600000004</v>
      </c>
      <c r="AG39" s="3">
        <v>0.38882440200000001</v>
      </c>
      <c r="AH39" s="3">
        <v>0.58066591599999995</v>
      </c>
      <c r="AI39" s="3">
        <v>-0.322629683</v>
      </c>
      <c r="AJ39" s="3">
        <v>0.188934094</v>
      </c>
      <c r="AK39" s="3">
        <v>0.30652288900000002</v>
      </c>
      <c r="AL39" s="3">
        <v>-0.119987685</v>
      </c>
      <c r="AM39" s="3">
        <v>-3.7768159000000003E-2</v>
      </c>
      <c r="AN39" s="2">
        <v>5</v>
      </c>
      <c r="AO39" s="2"/>
      <c r="AP39" s="2">
        <v>5</v>
      </c>
      <c r="AQ39" s="2">
        <v>2</v>
      </c>
      <c r="AR39" s="2"/>
      <c r="AS39" s="2"/>
      <c r="AT39" s="4"/>
      <c r="AU39" s="1">
        <v>0.84341999999999995</v>
      </c>
      <c r="AV39" s="9">
        <v>0.84341999999999995</v>
      </c>
      <c r="AW39" s="1">
        <f t="shared" si="0"/>
        <v>-7.3956104783506449E-2</v>
      </c>
      <c r="AX39" s="1">
        <f t="shared" si="1"/>
        <v>1</v>
      </c>
      <c r="AY39" s="4"/>
      <c r="AZ39" s="7"/>
      <c r="BA39" s="2"/>
      <c r="BB39" s="7"/>
      <c r="BC39" s="7"/>
      <c r="BD39" s="7"/>
      <c r="BE39" s="2" t="s">
        <v>375</v>
      </c>
      <c r="BF39" s="2">
        <v>1.3666666666666667</v>
      </c>
      <c r="BG39" s="2"/>
      <c r="BH39" s="2">
        <v>3.7</v>
      </c>
      <c r="BI39" s="2"/>
      <c r="BJ39" s="7"/>
      <c r="BK39" s="7"/>
      <c r="BL39" s="7"/>
      <c r="BM39" s="2"/>
      <c r="BN39" s="7"/>
      <c r="BO39" s="7"/>
      <c r="BP39" s="7"/>
      <c r="BQ39" s="2"/>
    </row>
    <row r="40" spans="1:69" x14ac:dyDescent="0.2">
      <c r="A40" s="8" t="s">
        <v>306</v>
      </c>
      <c r="B40" s="2" t="s">
        <v>261</v>
      </c>
      <c r="C40" s="2" t="s">
        <v>34</v>
      </c>
      <c r="D40" s="2" t="s">
        <v>35</v>
      </c>
      <c r="E40" s="2" t="s">
        <v>659</v>
      </c>
      <c r="F40" s="2" t="s">
        <v>543</v>
      </c>
      <c r="G40" s="2" t="s">
        <v>40</v>
      </c>
      <c r="H40" s="2">
        <v>1</v>
      </c>
      <c r="I40" s="2" t="s">
        <v>20</v>
      </c>
      <c r="J40">
        <v>40</v>
      </c>
      <c r="K40">
        <v>0</v>
      </c>
      <c r="L40">
        <v>10</v>
      </c>
      <c r="M40">
        <v>10</v>
      </c>
      <c r="N40">
        <v>0</v>
      </c>
      <c r="O40">
        <v>0</v>
      </c>
      <c r="P40">
        <v>0</v>
      </c>
      <c r="Q40">
        <v>0</v>
      </c>
      <c r="R40">
        <v>20</v>
      </c>
      <c r="S40">
        <v>20</v>
      </c>
      <c r="T40">
        <v>20</v>
      </c>
      <c r="U40">
        <v>60</v>
      </c>
      <c r="V40">
        <v>20</v>
      </c>
      <c r="W40">
        <v>0</v>
      </c>
      <c r="X40">
        <v>0</v>
      </c>
      <c r="Y40">
        <v>0</v>
      </c>
      <c r="Z40">
        <v>0</v>
      </c>
      <c r="AA40">
        <v>0</v>
      </c>
      <c r="AB40" s="2">
        <v>1</v>
      </c>
      <c r="AC40" s="2">
        <v>0</v>
      </c>
      <c r="AD40" s="2">
        <v>1</v>
      </c>
      <c r="AE40" s="3">
        <v>3.6838200909999999</v>
      </c>
      <c r="AF40" s="3">
        <v>-0.53444735600000004</v>
      </c>
      <c r="AG40" s="3">
        <v>0.38882440200000001</v>
      </c>
      <c r="AH40" s="3">
        <v>0.58066591599999995</v>
      </c>
      <c r="AI40" s="3">
        <v>-0.322629683</v>
      </c>
      <c r="AJ40" s="3">
        <v>0.188934094</v>
      </c>
      <c r="AK40" s="3">
        <v>0.30652288900000002</v>
      </c>
      <c r="AL40" s="3">
        <v>-0.119987685</v>
      </c>
      <c r="AM40" s="3">
        <v>-3.7768159000000003E-2</v>
      </c>
      <c r="AN40" s="2">
        <v>5</v>
      </c>
      <c r="AO40" s="2"/>
      <c r="AP40" s="2">
        <v>5</v>
      </c>
      <c r="AQ40" s="2">
        <v>2</v>
      </c>
      <c r="AR40" s="2"/>
      <c r="AS40" s="2"/>
      <c r="AT40" s="4"/>
      <c r="AU40" s="1">
        <v>0.84341999999999995</v>
      </c>
      <c r="AV40" s="9">
        <v>0.84341999999999995</v>
      </c>
      <c r="AW40" s="1">
        <f t="shared" si="0"/>
        <v>-7.3956104783506449E-2</v>
      </c>
      <c r="AX40" s="1">
        <f t="shared" si="1"/>
        <v>1</v>
      </c>
      <c r="AY40" s="4"/>
      <c r="AZ40" s="7"/>
      <c r="BA40" s="2"/>
      <c r="BB40" s="7"/>
      <c r="BC40" s="7"/>
      <c r="BD40" s="7"/>
      <c r="BE40" s="2" t="s">
        <v>375</v>
      </c>
      <c r="BF40" s="2">
        <v>2.0833333333333335</v>
      </c>
      <c r="BG40" s="2"/>
      <c r="BH40" s="2">
        <v>4.0999999999999996</v>
      </c>
      <c r="BI40" s="2"/>
      <c r="BJ40" s="7"/>
      <c r="BK40" s="7"/>
      <c r="BL40" s="7"/>
      <c r="BM40" s="2"/>
      <c r="BN40" s="7"/>
      <c r="BO40" s="7"/>
      <c r="BP40" s="7"/>
      <c r="BQ40" s="2"/>
    </row>
    <row r="41" spans="1:69" x14ac:dyDescent="0.2">
      <c r="A41" s="8" t="s">
        <v>306</v>
      </c>
      <c r="B41" s="2" t="s">
        <v>261</v>
      </c>
      <c r="C41" s="2" t="s">
        <v>34</v>
      </c>
      <c r="D41" s="2" t="s">
        <v>35</v>
      </c>
      <c r="E41" s="2" t="s">
        <v>659</v>
      </c>
      <c r="F41" s="2" t="s">
        <v>543</v>
      </c>
      <c r="G41" s="2" t="s">
        <v>40</v>
      </c>
      <c r="H41" s="2">
        <v>1</v>
      </c>
      <c r="I41" s="2" t="s">
        <v>20</v>
      </c>
      <c r="J41">
        <v>40</v>
      </c>
      <c r="K41">
        <v>0</v>
      </c>
      <c r="L41">
        <v>10</v>
      </c>
      <c r="M41">
        <v>10</v>
      </c>
      <c r="N41">
        <v>0</v>
      </c>
      <c r="O41">
        <v>0</v>
      </c>
      <c r="P41">
        <v>0</v>
      </c>
      <c r="Q41">
        <v>0</v>
      </c>
      <c r="R41">
        <v>20</v>
      </c>
      <c r="S41">
        <v>20</v>
      </c>
      <c r="T41">
        <v>20</v>
      </c>
      <c r="U41">
        <v>60</v>
      </c>
      <c r="V41">
        <v>20</v>
      </c>
      <c r="W41">
        <v>0</v>
      </c>
      <c r="X41">
        <v>0</v>
      </c>
      <c r="Y41">
        <v>0</v>
      </c>
      <c r="Z41">
        <v>0</v>
      </c>
      <c r="AA41">
        <v>0</v>
      </c>
      <c r="AB41" s="2">
        <v>1</v>
      </c>
      <c r="AC41" s="2">
        <v>0</v>
      </c>
      <c r="AD41" s="2">
        <v>1</v>
      </c>
      <c r="AE41" s="3">
        <v>3.6838200909999999</v>
      </c>
      <c r="AF41" s="3">
        <v>-0.53444735600000004</v>
      </c>
      <c r="AG41" s="3">
        <v>0.38882440200000001</v>
      </c>
      <c r="AH41" s="3">
        <v>0.58066591599999995</v>
      </c>
      <c r="AI41" s="3">
        <v>-0.322629683</v>
      </c>
      <c r="AJ41" s="3">
        <v>0.188934094</v>
      </c>
      <c r="AK41" s="3">
        <v>0.30652288900000002</v>
      </c>
      <c r="AL41" s="3">
        <v>-0.119987685</v>
      </c>
      <c r="AM41" s="3">
        <v>-3.7768159000000003E-2</v>
      </c>
      <c r="AN41" s="2">
        <v>5</v>
      </c>
      <c r="AO41" s="2"/>
      <c r="AP41" s="2">
        <v>5</v>
      </c>
      <c r="AQ41" s="2">
        <v>2</v>
      </c>
      <c r="AR41" s="2"/>
      <c r="AS41" s="2"/>
      <c r="AT41" s="4"/>
      <c r="AU41" s="1">
        <v>0.84341999999999995</v>
      </c>
      <c r="AV41" s="9">
        <v>0.84341999999999995</v>
      </c>
      <c r="AW41" s="1">
        <f t="shared" si="0"/>
        <v>-7.3956104783506449E-2</v>
      </c>
      <c r="AX41" s="1">
        <f t="shared" si="1"/>
        <v>1</v>
      </c>
      <c r="AY41" s="4"/>
      <c r="AZ41" s="7"/>
      <c r="BA41" s="2"/>
      <c r="BB41" s="7"/>
      <c r="BC41" s="7"/>
      <c r="BD41" s="7"/>
      <c r="BE41" s="2" t="s">
        <v>375</v>
      </c>
      <c r="BF41" s="2">
        <v>2.75</v>
      </c>
      <c r="BG41" s="2"/>
      <c r="BH41" s="2">
        <v>5.4833333333333334</v>
      </c>
      <c r="BI41" s="2"/>
      <c r="BJ41" s="7"/>
      <c r="BK41" s="7"/>
      <c r="BL41" s="7"/>
      <c r="BM41" s="2"/>
      <c r="BN41" s="7"/>
      <c r="BO41" s="7"/>
      <c r="BP41" s="7"/>
      <c r="BQ41" s="2"/>
    </row>
    <row r="42" spans="1:69" x14ac:dyDescent="0.2">
      <c r="A42" s="8" t="s">
        <v>335</v>
      </c>
      <c r="B42" s="2" t="s">
        <v>261</v>
      </c>
      <c r="C42" s="2" t="s">
        <v>34</v>
      </c>
      <c r="D42" s="2" t="s">
        <v>35</v>
      </c>
      <c r="E42" s="2" t="s">
        <v>659</v>
      </c>
      <c r="F42" s="2" t="s">
        <v>543</v>
      </c>
      <c r="G42" s="2" t="s">
        <v>40</v>
      </c>
      <c r="H42" s="2">
        <v>1</v>
      </c>
      <c r="I42" s="2" t="s">
        <v>20</v>
      </c>
      <c r="J42">
        <v>40</v>
      </c>
      <c r="K42">
        <v>0</v>
      </c>
      <c r="L42">
        <v>10</v>
      </c>
      <c r="M42">
        <v>10</v>
      </c>
      <c r="N42">
        <v>0</v>
      </c>
      <c r="O42">
        <v>0</v>
      </c>
      <c r="P42">
        <v>0</v>
      </c>
      <c r="Q42">
        <v>0</v>
      </c>
      <c r="R42">
        <v>20</v>
      </c>
      <c r="S42">
        <v>20</v>
      </c>
      <c r="T42">
        <v>20</v>
      </c>
      <c r="U42">
        <v>60</v>
      </c>
      <c r="V42">
        <v>20</v>
      </c>
      <c r="W42">
        <v>0</v>
      </c>
      <c r="X42">
        <v>0</v>
      </c>
      <c r="Y42">
        <v>0</v>
      </c>
      <c r="Z42">
        <v>0</v>
      </c>
      <c r="AA42">
        <v>0</v>
      </c>
      <c r="AB42" s="2">
        <v>1</v>
      </c>
      <c r="AC42" s="2">
        <v>0</v>
      </c>
      <c r="AD42" s="2">
        <v>1</v>
      </c>
      <c r="AE42" s="3">
        <v>3.6838200909999999</v>
      </c>
      <c r="AF42" s="3">
        <v>-0.53444735600000004</v>
      </c>
      <c r="AG42" s="3">
        <v>0.38882440200000001</v>
      </c>
      <c r="AH42" s="3">
        <v>0.58066591599999995</v>
      </c>
      <c r="AI42" s="3">
        <v>-0.322629683</v>
      </c>
      <c r="AJ42" s="3">
        <v>0.188934094</v>
      </c>
      <c r="AK42" s="3">
        <v>0.30652288900000002</v>
      </c>
      <c r="AL42" s="3">
        <v>-0.119987685</v>
      </c>
      <c r="AM42" s="3">
        <v>-3.7768159000000003E-2</v>
      </c>
      <c r="AN42" s="2"/>
      <c r="AO42" s="2"/>
      <c r="AP42" s="2"/>
      <c r="AQ42" s="2"/>
      <c r="AR42" s="2"/>
      <c r="AS42" s="2"/>
      <c r="AT42" s="2"/>
      <c r="AU42" s="1">
        <v>0.84341999999999995</v>
      </c>
      <c r="AV42" s="9">
        <v>0.84341999999999995</v>
      </c>
      <c r="AW42" s="1">
        <f t="shared" si="0"/>
        <v>-7.3956104783506449E-2</v>
      </c>
      <c r="AX42" s="1">
        <f t="shared" si="1"/>
        <v>1</v>
      </c>
      <c r="AY42" s="2"/>
      <c r="AZ42" s="2"/>
      <c r="BA42" s="2"/>
      <c r="BB42" s="2"/>
      <c r="BC42" s="2"/>
      <c r="BD42" s="2"/>
      <c r="BE42" s="2" t="s">
        <v>253</v>
      </c>
      <c r="BF42" s="2"/>
      <c r="BG42" s="2">
        <v>12.93</v>
      </c>
      <c r="BH42" s="2"/>
      <c r="BI42" s="2"/>
      <c r="BJ42" s="7"/>
      <c r="BK42" s="7"/>
      <c r="BL42" s="7"/>
      <c r="BM42" s="2"/>
      <c r="BN42" s="7"/>
      <c r="BO42" s="7"/>
      <c r="BP42" s="7"/>
      <c r="BQ42" s="2"/>
    </row>
    <row r="43" spans="1:69" x14ac:dyDescent="0.2">
      <c r="A43" s="8" t="s">
        <v>335</v>
      </c>
      <c r="B43" s="2" t="s">
        <v>261</v>
      </c>
      <c r="C43" s="2" t="s">
        <v>34</v>
      </c>
      <c r="D43" s="2" t="s">
        <v>35</v>
      </c>
      <c r="E43" s="2" t="s">
        <v>659</v>
      </c>
      <c r="F43" s="2" t="s">
        <v>543</v>
      </c>
      <c r="G43" s="2" t="s">
        <v>40</v>
      </c>
      <c r="H43" s="2">
        <v>1</v>
      </c>
      <c r="I43" s="2" t="s">
        <v>20</v>
      </c>
      <c r="J43">
        <v>40</v>
      </c>
      <c r="K43">
        <v>0</v>
      </c>
      <c r="L43">
        <v>10</v>
      </c>
      <c r="M43">
        <v>10</v>
      </c>
      <c r="N43">
        <v>0</v>
      </c>
      <c r="O43">
        <v>0</v>
      </c>
      <c r="P43">
        <v>0</v>
      </c>
      <c r="Q43">
        <v>0</v>
      </c>
      <c r="R43">
        <v>20</v>
      </c>
      <c r="S43">
        <v>20</v>
      </c>
      <c r="T43">
        <v>20</v>
      </c>
      <c r="U43">
        <v>60</v>
      </c>
      <c r="V43">
        <v>20</v>
      </c>
      <c r="W43">
        <v>0</v>
      </c>
      <c r="X43">
        <v>0</v>
      </c>
      <c r="Y43">
        <v>0</v>
      </c>
      <c r="Z43">
        <v>0</v>
      </c>
      <c r="AA43">
        <v>0</v>
      </c>
      <c r="AB43" s="2">
        <v>1</v>
      </c>
      <c r="AC43" s="2">
        <v>0</v>
      </c>
      <c r="AD43" s="2">
        <v>1</v>
      </c>
      <c r="AE43" s="3">
        <v>3.6838200909999999</v>
      </c>
      <c r="AF43" s="3">
        <v>-0.53444735600000004</v>
      </c>
      <c r="AG43" s="3">
        <v>0.38882440200000001</v>
      </c>
      <c r="AH43" s="3">
        <v>0.58066591599999995</v>
      </c>
      <c r="AI43" s="3">
        <v>-0.322629683</v>
      </c>
      <c r="AJ43" s="3">
        <v>0.188934094</v>
      </c>
      <c r="AK43" s="3">
        <v>0.30652288900000002</v>
      </c>
      <c r="AL43" s="3">
        <v>-0.119987685</v>
      </c>
      <c r="AM43" s="3">
        <v>-3.7768159000000003E-2</v>
      </c>
      <c r="AN43" s="2"/>
      <c r="AO43" s="2"/>
      <c r="AP43" s="2"/>
      <c r="AQ43" s="2"/>
      <c r="AR43" s="2"/>
      <c r="AS43" s="2"/>
      <c r="AT43" s="2"/>
      <c r="AU43" s="1">
        <v>0.84341999999999995</v>
      </c>
      <c r="AV43" s="9">
        <v>0.84341999999999995</v>
      </c>
      <c r="AW43" s="1">
        <f t="shared" si="0"/>
        <v>-7.3956104783506449E-2</v>
      </c>
      <c r="AX43" s="1">
        <f t="shared" si="1"/>
        <v>1</v>
      </c>
      <c r="AY43" s="2"/>
      <c r="AZ43" s="2"/>
      <c r="BA43" s="2"/>
      <c r="BB43" s="2"/>
      <c r="BC43" s="2"/>
      <c r="BD43" s="2"/>
      <c r="BE43" s="2" t="s">
        <v>253</v>
      </c>
      <c r="BF43" s="2"/>
      <c r="BG43" s="2">
        <v>8.91</v>
      </c>
      <c r="BH43" s="2"/>
      <c r="BI43" s="2"/>
      <c r="BJ43" s="7"/>
      <c r="BK43" s="7"/>
      <c r="BL43" s="7"/>
      <c r="BM43" s="2"/>
      <c r="BN43" s="7"/>
      <c r="BO43" s="7"/>
      <c r="BP43" s="7"/>
      <c r="BQ43" s="2"/>
    </row>
    <row r="44" spans="1:69" x14ac:dyDescent="0.2">
      <c r="A44" s="8" t="s">
        <v>335</v>
      </c>
      <c r="B44" s="2" t="s">
        <v>261</v>
      </c>
      <c r="C44" s="2" t="s">
        <v>34</v>
      </c>
      <c r="D44" s="2" t="s">
        <v>35</v>
      </c>
      <c r="E44" s="2" t="s">
        <v>659</v>
      </c>
      <c r="F44" s="2" t="s">
        <v>543</v>
      </c>
      <c r="G44" s="2" t="s">
        <v>40</v>
      </c>
      <c r="H44" s="2">
        <v>1</v>
      </c>
      <c r="I44" s="2" t="s">
        <v>20</v>
      </c>
      <c r="J44">
        <v>40</v>
      </c>
      <c r="K44">
        <v>0</v>
      </c>
      <c r="L44">
        <v>10</v>
      </c>
      <c r="M44">
        <v>10</v>
      </c>
      <c r="N44">
        <v>0</v>
      </c>
      <c r="O44">
        <v>0</v>
      </c>
      <c r="P44">
        <v>0</v>
      </c>
      <c r="Q44">
        <v>0</v>
      </c>
      <c r="R44">
        <v>20</v>
      </c>
      <c r="S44">
        <v>20</v>
      </c>
      <c r="T44">
        <v>20</v>
      </c>
      <c r="U44">
        <v>60</v>
      </c>
      <c r="V44">
        <v>20</v>
      </c>
      <c r="W44">
        <v>0</v>
      </c>
      <c r="X44">
        <v>0</v>
      </c>
      <c r="Y44">
        <v>0</v>
      </c>
      <c r="Z44">
        <v>0</v>
      </c>
      <c r="AA44">
        <v>0</v>
      </c>
      <c r="AB44" s="2">
        <v>1</v>
      </c>
      <c r="AC44" s="2">
        <v>0</v>
      </c>
      <c r="AD44" s="2">
        <v>1</v>
      </c>
      <c r="AE44" s="3">
        <v>3.6838200909999999</v>
      </c>
      <c r="AF44" s="3">
        <v>-0.53444735600000004</v>
      </c>
      <c r="AG44" s="3">
        <v>0.38882440200000001</v>
      </c>
      <c r="AH44" s="3">
        <v>0.58066591599999995</v>
      </c>
      <c r="AI44" s="3">
        <v>-0.322629683</v>
      </c>
      <c r="AJ44" s="3">
        <v>0.188934094</v>
      </c>
      <c r="AK44" s="3">
        <v>0.30652288900000002</v>
      </c>
      <c r="AL44" s="3">
        <v>-0.119987685</v>
      </c>
      <c r="AM44" s="3">
        <v>-3.7768159000000003E-2</v>
      </c>
      <c r="AN44" s="2"/>
      <c r="AO44" s="2"/>
      <c r="AP44" s="2"/>
      <c r="AQ44" s="2"/>
      <c r="AR44" s="2"/>
      <c r="AS44" s="2"/>
      <c r="AT44" s="2"/>
      <c r="AU44" s="1">
        <v>0.84341999999999995</v>
      </c>
      <c r="AV44" s="9">
        <v>0.84341999999999995</v>
      </c>
      <c r="AW44" s="1">
        <f t="shared" si="0"/>
        <v>-7.3956104783506449E-2</v>
      </c>
      <c r="AX44" s="1">
        <f t="shared" si="1"/>
        <v>1</v>
      </c>
      <c r="AY44" s="2"/>
      <c r="AZ44" s="2"/>
      <c r="BA44" s="2"/>
      <c r="BB44" s="2"/>
      <c r="BC44" s="2"/>
      <c r="BD44" s="2"/>
      <c r="BE44" s="2" t="s">
        <v>253</v>
      </c>
      <c r="BF44" s="2"/>
      <c r="BG44" s="2">
        <v>8.26</v>
      </c>
      <c r="BH44" s="2"/>
      <c r="BI44" s="2"/>
      <c r="BJ44" s="7"/>
      <c r="BK44" s="7"/>
      <c r="BL44" s="7"/>
      <c r="BM44" s="2"/>
      <c r="BN44" s="7"/>
      <c r="BO44" s="7"/>
      <c r="BP44" s="7"/>
      <c r="BQ44" s="2"/>
    </row>
    <row r="45" spans="1:69" x14ac:dyDescent="0.2">
      <c r="A45" s="8" t="s">
        <v>335</v>
      </c>
      <c r="B45" s="2" t="s">
        <v>261</v>
      </c>
      <c r="C45" s="2" t="s">
        <v>34</v>
      </c>
      <c r="D45" s="2" t="s">
        <v>35</v>
      </c>
      <c r="E45" s="2" t="s">
        <v>659</v>
      </c>
      <c r="F45" s="2" t="s">
        <v>543</v>
      </c>
      <c r="G45" s="2" t="s">
        <v>40</v>
      </c>
      <c r="H45" s="2">
        <v>1</v>
      </c>
      <c r="I45" s="2" t="s">
        <v>20</v>
      </c>
      <c r="J45">
        <v>40</v>
      </c>
      <c r="K45">
        <v>0</v>
      </c>
      <c r="L45">
        <v>10</v>
      </c>
      <c r="M45">
        <v>10</v>
      </c>
      <c r="N45">
        <v>0</v>
      </c>
      <c r="O45">
        <v>0</v>
      </c>
      <c r="P45">
        <v>0</v>
      </c>
      <c r="Q45">
        <v>0</v>
      </c>
      <c r="R45">
        <v>20</v>
      </c>
      <c r="S45">
        <v>20</v>
      </c>
      <c r="T45">
        <v>20</v>
      </c>
      <c r="U45">
        <v>60</v>
      </c>
      <c r="V45">
        <v>20</v>
      </c>
      <c r="W45">
        <v>0</v>
      </c>
      <c r="X45">
        <v>0</v>
      </c>
      <c r="Y45">
        <v>0</v>
      </c>
      <c r="Z45">
        <v>0</v>
      </c>
      <c r="AA45">
        <v>0</v>
      </c>
      <c r="AB45" s="2">
        <v>1</v>
      </c>
      <c r="AC45" s="2">
        <v>0</v>
      </c>
      <c r="AD45" s="2">
        <v>1</v>
      </c>
      <c r="AE45" s="3">
        <v>3.6838200909999999</v>
      </c>
      <c r="AF45" s="3">
        <v>-0.53444735600000004</v>
      </c>
      <c r="AG45" s="3">
        <v>0.38882440200000001</v>
      </c>
      <c r="AH45" s="3">
        <v>0.58066591599999995</v>
      </c>
      <c r="AI45" s="3">
        <v>-0.322629683</v>
      </c>
      <c r="AJ45" s="3">
        <v>0.188934094</v>
      </c>
      <c r="AK45" s="3">
        <v>0.30652288900000002</v>
      </c>
      <c r="AL45" s="3">
        <v>-0.119987685</v>
      </c>
      <c r="AM45" s="3">
        <v>-3.7768159000000003E-2</v>
      </c>
      <c r="AN45" s="2"/>
      <c r="AO45" s="2"/>
      <c r="AP45" s="2"/>
      <c r="AQ45" s="2"/>
      <c r="AR45" s="2"/>
      <c r="AS45" s="2"/>
      <c r="AT45" s="2"/>
      <c r="AU45" s="1">
        <v>0.84341999999999995</v>
      </c>
      <c r="AV45" s="9">
        <v>0.84341999999999995</v>
      </c>
      <c r="AW45" s="1">
        <f t="shared" si="0"/>
        <v>-7.3956104783506449E-2</v>
      </c>
      <c r="AX45" s="1">
        <f t="shared" si="1"/>
        <v>1</v>
      </c>
      <c r="AY45" s="2"/>
      <c r="AZ45" s="2"/>
      <c r="BA45" s="2"/>
      <c r="BB45" s="2"/>
      <c r="BC45" s="2"/>
      <c r="BD45" s="2"/>
      <c r="BE45" s="2" t="s">
        <v>253</v>
      </c>
      <c r="BF45" s="2"/>
      <c r="BG45" s="2">
        <v>7.97</v>
      </c>
      <c r="BH45" s="2"/>
      <c r="BI45" s="2"/>
      <c r="BJ45" s="7"/>
      <c r="BK45" s="7"/>
      <c r="BL45" s="7"/>
      <c r="BM45" s="2"/>
      <c r="BN45" s="7"/>
      <c r="BO45" s="7"/>
      <c r="BP45" s="7"/>
      <c r="BQ45" s="2"/>
    </row>
    <row r="46" spans="1:69" x14ac:dyDescent="0.2">
      <c r="A46" s="8" t="s">
        <v>335</v>
      </c>
      <c r="B46" s="2" t="s">
        <v>261</v>
      </c>
      <c r="C46" s="2" t="s">
        <v>34</v>
      </c>
      <c r="D46" s="2" t="s">
        <v>35</v>
      </c>
      <c r="E46" s="2" t="s">
        <v>659</v>
      </c>
      <c r="F46" s="2" t="s">
        <v>543</v>
      </c>
      <c r="G46" s="2" t="s">
        <v>40</v>
      </c>
      <c r="H46" s="2">
        <v>1</v>
      </c>
      <c r="I46" s="2" t="s">
        <v>20</v>
      </c>
      <c r="J46">
        <v>40</v>
      </c>
      <c r="K46">
        <v>0</v>
      </c>
      <c r="L46">
        <v>10</v>
      </c>
      <c r="M46">
        <v>10</v>
      </c>
      <c r="N46">
        <v>0</v>
      </c>
      <c r="O46">
        <v>0</v>
      </c>
      <c r="P46">
        <v>0</v>
      </c>
      <c r="Q46">
        <v>0</v>
      </c>
      <c r="R46">
        <v>20</v>
      </c>
      <c r="S46">
        <v>20</v>
      </c>
      <c r="T46">
        <v>20</v>
      </c>
      <c r="U46">
        <v>60</v>
      </c>
      <c r="V46">
        <v>20</v>
      </c>
      <c r="W46">
        <v>0</v>
      </c>
      <c r="X46">
        <v>0</v>
      </c>
      <c r="Y46">
        <v>0</v>
      </c>
      <c r="Z46">
        <v>0</v>
      </c>
      <c r="AA46">
        <v>0</v>
      </c>
      <c r="AB46" s="2">
        <v>1</v>
      </c>
      <c r="AC46" s="2">
        <v>0</v>
      </c>
      <c r="AD46" s="2">
        <v>1</v>
      </c>
      <c r="AE46" s="3">
        <v>3.6838200909999999</v>
      </c>
      <c r="AF46" s="3">
        <v>-0.53444735600000004</v>
      </c>
      <c r="AG46" s="3">
        <v>0.38882440200000001</v>
      </c>
      <c r="AH46" s="3">
        <v>0.58066591599999995</v>
      </c>
      <c r="AI46" s="3">
        <v>-0.322629683</v>
      </c>
      <c r="AJ46" s="3">
        <v>0.188934094</v>
      </c>
      <c r="AK46" s="3">
        <v>0.30652288900000002</v>
      </c>
      <c r="AL46" s="3">
        <v>-0.119987685</v>
      </c>
      <c r="AM46" s="3">
        <v>-3.7768159000000003E-2</v>
      </c>
      <c r="AN46" s="2"/>
      <c r="AO46" s="2"/>
      <c r="AP46" s="2"/>
      <c r="AQ46" s="2"/>
      <c r="AR46" s="2"/>
      <c r="AS46" s="2"/>
      <c r="AT46" s="2"/>
      <c r="AU46" s="1">
        <v>0.84341999999999995</v>
      </c>
      <c r="AV46" s="9">
        <v>0.84341999999999995</v>
      </c>
      <c r="AW46" s="1">
        <f t="shared" si="0"/>
        <v>-7.3956104783506449E-2</v>
      </c>
      <c r="AX46" s="1">
        <f t="shared" si="1"/>
        <v>1</v>
      </c>
      <c r="AY46" s="2"/>
      <c r="AZ46" s="2"/>
      <c r="BA46" s="2"/>
      <c r="BB46" s="2"/>
      <c r="BC46" s="2"/>
      <c r="BD46" s="2"/>
      <c r="BE46" s="2" t="s">
        <v>253</v>
      </c>
      <c r="BF46" s="2"/>
      <c r="BG46" s="2">
        <v>6.9</v>
      </c>
      <c r="BH46" s="2"/>
      <c r="BI46" s="2"/>
      <c r="BJ46" s="7"/>
      <c r="BK46" s="7"/>
      <c r="BL46" s="7"/>
      <c r="BM46" s="2"/>
      <c r="BN46" s="7"/>
      <c r="BO46" s="7"/>
      <c r="BP46" s="7"/>
      <c r="BQ46" s="2"/>
    </row>
    <row r="47" spans="1:69" x14ac:dyDescent="0.2">
      <c r="A47" s="8" t="s">
        <v>335</v>
      </c>
      <c r="B47" s="2" t="s">
        <v>261</v>
      </c>
      <c r="C47" s="2" t="s">
        <v>34</v>
      </c>
      <c r="D47" s="2" t="s">
        <v>35</v>
      </c>
      <c r="E47" s="2" t="s">
        <v>659</v>
      </c>
      <c r="F47" s="2" t="s">
        <v>543</v>
      </c>
      <c r="G47" s="2" t="s">
        <v>40</v>
      </c>
      <c r="H47" s="2">
        <v>1</v>
      </c>
      <c r="I47" s="2" t="s">
        <v>20</v>
      </c>
      <c r="J47">
        <v>40</v>
      </c>
      <c r="K47">
        <v>0</v>
      </c>
      <c r="L47">
        <v>10</v>
      </c>
      <c r="M47">
        <v>10</v>
      </c>
      <c r="N47">
        <v>0</v>
      </c>
      <c r="O47">
        <v>0</v>
      </c>
      <c r="P47">
        <v>0</v>
      </c>
      <c r="Q47">
        <v>0</v>
      </c>
      <c r="R47">
        <v>20</v>
      </c>
      <c r="S47">
        <v>20</v>
      </c>
      <c r="T47">
        <v>20</v>
      </c>
      <c r="U47">
        <v>60</v>
      </c>
      <c r="V47">
        <v>20</v>
      </c>
      <c r="W47">
        <v>0</v>
      </c>
      <c r="X47">
        <v>0</v>
      </c>
      <c r="Y47">
        <v>0</v>
      </c>
      <c r="Z47">
        <v>0</v>
      </c>
      <c r="AA47">
        <v>0</v>
      </c>
      <c r="AB47" s="2">
        <v>1</v>
      </c>
      <c r="AC47" s="2">
        <v>0</v>
      </c>
      <c r="AD47" s="2">
        <v>1</v>
      </c>
      <c r="AE47" s="3">
        <v>3.6838200909999999</v>
      </c>
      <c r="AF47" s="3">
        <v>-0.53444735600000004</v>
      </c>
      <c r="AG47" s="3">
        <v>0.38882440200000001</v>
      </c>
      <c r="AH47" s="3">
        <v>0.58066591599999995</v>
      </c>
      <c r="AI47" s="3">
        <v>-0.322629683</v>
      </c>
      <c r="AJ47" s="3">
        <v>0.188934094</v>
      </c>
      <c r="AK47" s="3">
        <v>0.30652288900000002</v>
      </c>
      <c r="AL47" s="3">
        <v>-0.119987685</v>
      </c>
      <c r="AM47" s="3">
        <v>-3.7768159000000003E-2</v>
      </c>
      <c r="AN47" s="2"/>
      <c r="AO47" s="2"/>
      <c r="AP47" s="2"/>
      <c r="AQ47" s="2"/>
      <c r="AR47" s="2"/>
      <c r="AS47" s="2"/>
      <c r="AT47" s="2"/>
      <c r="AU47" s="1">
        <v>0.84341999999999995</v>
      </c>
      <c r="AV47" s="9">
        <v>0.84341999999999995</v>
      </c>
      <c r="AW47" s="1">
        <f t="shared" si="0"/>
        <v>-7.3956104783506449E-2</v>
      </c>
      <c r="AX47" s="1">
        <f t="shared" si="1"/>
        <v>1</v>
      </c>
      <c r="AY47" s="2"/>
      <c r="AZ47" s="2"/>
      <c r="BA47" s="2"/>
      <c r="BB47" s="2"/>
      <c r="BC47" s="2"/>
      <c r="BD47" s="2"/>
      <c r="BE47" s="2" t="s">
        <v>253</v>
      </c>
      <c r="BF47" s="2"/>
      <c r="BG47" s="2">
        <v>6.06</v>
      </c>
      <c r="BH47" s="2"/>
      <c r="BI47" s="2"/>
      <c r="BJ47" s="7"/>
      <c r="BK47" s="7"/>
      <c r="BL47" s="7"/>
      <c r="BM47" s="2"/>
      <c r="BN47" s="7"/>
      <c r="BO47" s="7"/>
      <c r="BP47" s="7"/>
      <c r="BQ47" s="2"/>
    </row>
    <row r="48" spans="1:69" x14ac:dyDescent="0.2">
      <c r="A48" s="8" t="s">
        <v>335</v>
      </c>
      <c r="B48" s="2" t="s">
        <v>261</v>
      </c>
      <c r="C48" s="2" t="s">
        <v>34</v>
      </c>
      <c r="D48" s="2" t="s">
        <v>35</v>
      </c>
      <c r="E48" s="2" t="s">
        <v>659</v>
      </c>
      <c r="F48" s="2" t="s">
        <v>543</v>
      </c>
      <c r="G48" s="2" t="s">
        <v>40</v>
      </c>
      <c r="H48" s="2">
        <v>1</v>
      </c>
      <c r="I48" s="2" t="s">
        <v>20</v>
      </c>
      <c r="J48">
        <v>40</v>
      </c>
      <c r="K48">
        <v>0</v>
      </c>
      <c r="L48">
        <v>10</v>
      </c>
      <c r="M48">
        <v>10</v>
      </c>
      <c r="N48">
        <v>0</v>
      </c>
      <c r="O48">
        <v>0</v>
      </c>
      <c r="P48">
        <v>0</v>
      </c>
      <c r="Q48">
        <v>0</v>
      </c>
      <c r="R48">
        <v>20</v>
      </c>
      <c r="S48">
        <v>20</v>
      </c>
      <c r="T48">
        <v>20</v>
      </c>
      <c r="U48">
        <v>60</v>
      </c>
      <c r="V48">
        <v>20</v>
      </c>
      <c r="W48">
        <v>0</v>
      </c>
      <c r="X48">
        <v>0</v>
      </c>
      <c r="Y48">
        <v>0</v>
      </c>
      <c r="Z48">
        <v>0</v>
      </c>
      <c r="AA48">
        <v>0</v>
      </c>
      <c r="AB48" s="2">
        <v>1</v>
      </c>
      <c r="AC48" s="2">
        <v>0</v>
      </c>
      <c r="AD48" s="2">
        <v>1</v>
      </c>
      <c r="AE48" s="3">
        <v>3.6838200909999999</v>
      </c>
      <c r="AF48" s="3">
        <v>-0.53444735600000004</v>
      </c>
      <c r="AG48" s="3">
        <v>0.38882440200000001</v>
      </c>
      <c r="AH48" s="3">
        <v>0.58066591599999995</v>
      </c>
      <c r="AI48" s="3">
        <v>-0.322629683</v>
      </c>
      <c r="AJ48" s="3">
        <v>0.188934094</v>
      </c>
      <c r="AK48" s="3">
        <v>0.30652288900000002</v>
      </c>
      <c r="AL48" s="3">
        <v>-0.119987685</v>
      </c>
      <c r="AM48" s="3">
        <v>-3.7768159000000003E-2</v>
      </c>
      <c r="AN48" s="2"/>
      <c r="AO48" s="2"/>
      <c r="AP48" s="2"/>
      <c r="AQ48" s="2"/>
      <c r="AR48" s="2"/>
      <c r="AS48" s="2"/>
      <c r="AT48" s="2"/>
      <c r="AU48" s="1">
        <v>0.84341999999999995</v>
      </c>
      <c r="AV48" s="9">
        <v>0.84341999999999995</v>
      </c>
      <c r="AW48" s="1">
        <f t="shared" si="0"/>
        <v>-7.3956104783506449E-2</v>
      </c>
      <c r="AX48" s="1">
        <f t="shared" si="1"/>
        <v>1</v>
      </c>
      <c r="AY48" s="2"/>
      <c r="AZ48" s="2"/>
      <c r="BA48" s="2"/>
      <c r="BB48" s="2"/>
      <c r="BC48" s="2"/>
      <c r="BD48" s="2"/>
      <c r="BE48" s="2" t="s">
        <v>253</v>
      </c>
      <c r="BF48" s="2"/>
      <c r="BG48" s="2">
        <v>5.32</v>
      </c>
      <c r="BH48" s="2"/>
      <c r="BI48" s="2"/>
      <c r="BJ48" s="7"/>
      <c r="BK48" s="7"/>
      <c r="BL48" s="7"/>
      <c r="BM48" s="2"/>
      <c r="BN48" s="7"/>
      <c r="BO48" s="7"/>
      <c r="BP48" s="7"/>
      <c r="BQ48" s="2"/>
    </row>
    <row r="49" spans="1:69" x14ac:dyDescent="0.2">
      <c r="A49" s="8" t="s">
        <v>335</v>
      </c>
      <c r="B49" s="2" t="s">
        <v>261</v>
      </c>
      <c r="C49" s="2" t="s">
        <v>34</v>
      </c>
      <c r="D49" s="2" t="s">
        <v>35</v>
      </c>
      <c r="E49" s="2" t="s">
        <v>659</v>
      </c>
      <c r="F49" s="2" t="s">
        <v>543</v>
      </c>
      <c r="G49" s="2" t="s">
        <v>40</v>
      </c>
      <c r="H49" s="2">
        <v>1</v>
      </c>
      <c r="I49" s="2" t="s">
        <v>20</v>
      </c>
      <c r="J49">
        <v>40</v>
      </c>
      <c r="K49">
        <v>0</v>
      </c>
      <c r="L49">
        <v>10</v>
      </c>
      <c r="M49">
        <v>10</v>
      </c>
      <c r="N49">
        <v>0</v>
      </c>
      <c r="O49">
        <v>0</v>
      </c>
      <c r="P49">
        <v>0</v>
      </c>
      <c r="Q49">
        <v>0</v>
      </c>
      <c r="R49">
        <v>20</v>
      </c>
      <c r="S49">
        <v>20</v>
      </c>
      <c r="T49">
        <v>20</v>
      </c>
      <c r="U49">
        <v>60</v>
      </c>
      <c r="V49">
        <v>20</v>
      </c>
      <c r="W49">
        <v>0</v>
      </c>
      <c r="X49">
        <v>0</v>
      </c>
      <c r="Y49">
        <v>0</v>
      </c>
      <c r="Z49">
        <v>0</v>
      </c>
      <c r="AA49">
        <v>0</v>
      </c>
      <c r="AB49" s="2">
        <v>1</v>
      </c>
      <c r="AC49" s="2">
        <v>0</v>
      </c>
      <c r="AD49" s="2">
        <v>1</v>
      </c>
      <c r="AE49" s="3">
        <v>3.6838200909999999</v>
      </c>
      <c r="AF49" s="3">
        <v>-0.53444735600000004</v>
      </c>
      <c r="AG49" s="3">
        <v>0.38882440200000001</v>
      </c>
      <c r="AH49" s="3">
        <v>0.58066591599999995</v>
      </c>
      <c r="AI49" s="3">
        <v>-0.322629683</v>
      </c>
      <c r="AJ49" s="3">
        <v>0.188934094</v>
      </c>
      <c r="AK49" s="3">
        <v>0.30652288900000002</v>
      </c>
      <c r="AL49" s="3">
        <v>-0.119987685</v>
      </c>
      <c r="AM49" s="3">
        <v>-3.7768159000000003E-2</v>
      </c>
      <c r="AN49" s="2"/>
      <c r="AO49" s="2"/>
      <c r="AP49" s="2"/>
      <c r="AQ49" s="2"/>
      <c r="AR49" s="2"/>
      <c r="AS49" s="2"/>
      <c r="AT49" s="2"/>
      <c r="AU49" s="1">
        <v>0.84341999999999995</v>
      </c>
      <c r="AV49" s="9">
        <v>0.84341999999999995</v>
      </c>
      <c r="AW49" s="1">
        <f t="shared" si="0"/>
        <v>-7.3956104783506449E-2</v>
      </c>
      <c r="AX49" s="1">
        <f t="shared" si="1"/>
        <v>1</v>
      </c>
      <c r="AY49" s="2"/>
      <c r="AZ49" s="2"/>
      <c r="BA49" s="2"/>
      <c r="BB49" s="2"/>
      <c r="BC49" s="2"/>
      <c r="BD49" s="2"/>
      <c r="BE49" s="2" t="s">
        <v>253</v>
      </c>
      <c r="BF49" s="2"/>
      <c r="BG49" s="2">
        <v>5.19</v>
      </c>
      <c r="BH49" s="2"/>
      <c r="BI49" s="2"/>
      <c r="BJ49" s="7"/>
      <c r="BK49" s="7"/>
      <c r="BL49" s="7"/>
      <c r="BM49" s="2"/>
      <c r="BN49" s="7"/>
      <c r="BO49" s="7"/>
      <c r="BP49" s="7"/>
      <c r="BQ49" s="2"/>
    </row>
    <row r="50" spans="1:69" x14ac:dyDescent="0.2">
      <c r="A50" s="8" t="s">
        <v>335</v>
      </c>
      <c r="B50" s="2" t="s">
        <v>261</v>
      </c>
      <c r="C50" s="2" t="s">
        <v>34</v>
      </c>
      <c r="D50" s="2" t="s">
        <v>35</v>
      </c>
      <c r="E50" s="2" t="s">
        <v>659</v>
      </c>
      <c r="F50" s="2" t="s">
        <v>543</v>
      </c>
      <c r="G50" s="2" t="s">
        <v>40</v>
      </c>
      <c r="H50" s="2">
        <v>1</v>
      </c>
      <c r="I50" s="2" t="s">
        <v>20</v>
      </c>
      <c r="J50">
        <v>40</v>
      </c>
      <c r="K50">
        <v>0</v>
      </c>
      <c r="L50">
        <v>10</v>
      </c>
      <c r="M50">
        <v>10</v>
      </c>
      <c r="N50">
        <v>0</v>
      </c>
      <c r="O50">
        <v>0</v>
      </c>
      <c r="P50">
        <v>0</v>
      </c>
      <c r="Q50">
        <v>0</v>
      </c>
      <c r="R50">
        <v>20</v>
      </c>
      <c r="S50">
        <v>20</v>
      </c>
      <c r="T50">
        <v>20</v>
      </c>
      <c r="U50">
        <v>60</v>
      </c>
      <c r="V50">
        <v>20</v>
      </c>
      <c r="W50">
        <v>0</v>
      </c>
      <c r="X50">
        <v>0</v>
      </c>
      <c r="Y50">
        <v>0</v>
      </c>
      <c r="Z50">
        <v>0</v>
      </c>
      <c r="AA50">
        <v>0</v>
      </c>
      <c r="AB50" s="2">
        <v>1</v>
      </c>
      <c r="AC50" s="2">
        <v>0</v>
      </c>
      <c r="AD50" s="2">
        <v>1</v>
      </c>
      <c r="AE50" s="3">
        <v>3.6838200909999999</v>
      </c>
      <c r="AF50" s="3">
        <v>-0.53444735600000004</v>
      </c>
      <c r="AG50" s="3">
        <v>0.38882440200000001</v>
      </c>
      <c r="AH50" s="3">
        <v>0.58066591599999995</v>
      </c>
      <c r="AI50" s="3">
        <v>-0.322629683</v>
      </c>
      <c r="AJ50" s="3">
        <v>0.188934094</v>
      </c>
      <c r="AK50" s="3">
        <v>0.30652288900000002</v>
      </c>
      <c r="AL50" s="3">
        <v>-0.119987685</v>
      </c>
      <c r="AM50" s="3">
        <v>-3.7768159000000003E-2</v>
      </c>
      <c r="AN50" s="2"/>
      <c r="AO50" s="2"/>
      <c r="AP50" s="2"/>
      <c r="AQ50" s="2"/>
      <c r="AR50" s="2"/>
      <c r="AS50" s="2"/>
      <c r="AT50" s="2"/>
      <c r="AU50" s="1">
        <v>0.84341999999999995</v>
      </c>
      <c r="AV50" s="9">
        <v>0.84341999999999995</v>
      </c>
      <c r="AW50" s="1">
        <f t="shared" si="0"/>
        <v>-7.3956104783506449E-2</v>
      </c>
      <c r="AX50" s="1">
        <f t="shared" si="1"/>
        <v>1</v>
      </c>
      <c r="AY50" s="2"/>
      <c r="AZ50" s="2"/>
      <c r="BA50" s="2"/>
      <c r="BB50" s="2"/>
      <c r="BC50" s="2"/>
      <c r="BD50" s="2"/>
      <c r="BE50" s="2" t="s">
        <v>253</v>
      </c>
      <c r="BF50" s="2"/>
      <c r="BG50" s="2">
        <v>5.09</v>
      </c>
      <c r="BH50" s="2"/>
      <c r="BI50" s="2"/>
      <c r="BJ50" s="7"/>
      <c r="BK50" s="7"/>
      <c r="BL50" s="7"/>
      <c r="BM50" s="2"/>
      <c r="BN50" s="7"/>
      <c r="BO50" s="7"/>
      <c r="BP50" s="7"/>
      <c r="BQ50" s="2"/>
    </row>
    <row r="51" spans="1:69" x14ac:dyDescent="0.2">
      <c r="A51" s="8" t="s">
        <v>335</v>
      </c>
      <c r="B51" s="2" t="s">
        <v>261</v>
      </c>
      <c r="C51" s="2" t="s">
        <v>34</v>
      </c>
      <c r="D51" s="2" t="s">
        <v>35</v>
      </c>
      <c r="E51" s="2" t="s">
        <v>659</v>
      </c>
      <c r="F51" s="2" t="s">
        <v>543</v>
      </c>
      <c r="G51" s="2" t="s">
        <v>40</v>
      </c>
      <c r="H51" s="2">
        <v>1</v>
      </c>
      <c r="I51" s="2" t="s">
        <v>20</v>
      </c>
      <c r="J51">
        <v>40</v>
      </c>
      <c r="K51">
        <v>0</v>
      </c>
      <c r="L51">
        <v>10</v>
      </c>
      <c r="M51">
        <v>10</v>
      </c>
      <c r="N51">
        <v>0</v>
      </c>
      <c r="O51">
        <v>0</v>
      </c>
      <c r="P51">
        <v>0</v>
      </c>
      <c r="Q51">
        <v>0</v>
      </c>
      <c r="R51">
        <v>20</v>
      </c>
      <c r="S51">
        <v>20</v>
      </c>
      <c r="T51">
        <v>20</v>
      </c>
      <c r="U51">
        <v>60</v>
      </c>
      <c r="V51">
        <v>20</v>
      </c>
      <c r="W51">
        <v>0</v>
      </c>
      <c r="X51">
        <v>0</v>
      </c>
      <c r="Y51">
        <v>0</v>
      </c>
      <c r="Z51">
        <v>0</v>
      </c>
      <c r="AA51">
        <v>0</v>
      </c>
      <c r="AB51" s="2">
        <v>1</v>
      </c>
      <c r="AC51" s="2">
        <v>0</v>
      </c>
      <c r="AD51" s="2">
        <v>1</v>
      </c>
      <c r="AE51" s="3">
        <v>3.6838200909999999</v>
      </c>
      <c r="AF51" s="3">
        <v>-0.53444735600000004</v>
      </c>
      <c r="AG51" s="3">
        <v>0.38882440200000001</v>
      </c>
      <c r="AH51" s="3">
        <v>0.58066591599999995</v>
      </c>
      <c r="AI51" s="3">
        <v>-0.322629683</v>
      </c>
      <c r="AJ51" s="3">
        <v>0.188934094</v>
      </c>
      <c r="AK51" s="3">
        <v>0.30652288900000002</v>
      </c>
      <c r="AL51" s="3">
        <v>-0.119987685</v>
      </c>
      <c r="AM51" s="3">
        <v>-3.7768159000000003E-2</v>
      </c>
      <c r="AN51" s="2"/>
      <c r="AO51" s="2"/>
      <c r="AP51" s="2"/>
      <c r="AQ51" s="2"/>
      <c r="AR51" s="2"/>
      <c r="AS51" s="2"/>
      <c r="AT51" s="2"/>
      <c r="AU51" s="1">
        <v>0.84341999999999995</v>
      </c>
      <c r="AV51" s="9">
        <v>0.84341999999999995</v>
      </c>
      <c r="AW51" s="1">
        <f t="shared" si="0"/>
        <v>-7.3956104783506449E-2</v>
      </c>
      <c r="AX51" s="1">
        <f t="shared" si="1"/>
        <v>1</v>
      </c>
      <c r="AY51" s="2"/>
      <c r="AZ51" s="2"/>
      <c r="BA51" s="2"/>
      <c r="BB51" s="2"/>
      <c r="BC51" s="2"/>
      <c r="BD51" s="2"/>
      <c r="BE51" s="2" t="s">
        <v>253</v>
      </c>
      <c r="BF51" s="2"/>
      <c r="BG51" s="2">
        <v>4.54</v>
      </c>
      <c r="BH51" s="2"/>
      <c r="BI51" s="2"/>
      <c r="BJ51" s="7"/>
      <c r="BK51" s="7"/>
      <c r="BL51" s="7"/>
      <c r="BM51" s="2"/>
      <c r="BN51" s="7"/>
      <c r="BO51" s="7"/>
      <c r="BP51" s="7"/>
      <c r="BQ51" s="2"/>
    </row>
    <row r="52" spans="1:69" x14ac:dyDescent="0.2">
      <c r="A52" s="8" t="s">
        <v>286</v>
      </c>
      <c r="B52" s="2" t="s">
        <v>261</v>
      </c>
      <c r="C52" s="2" t="s">
        <v>17</v>
      </c>
      <c r="D52" s="2" t="s">
        <v>140</v>
      </c>
      <c r="E52" s="2" t="s">
        <v>660</v>
      </c>
      <c r="F52" s="2" t="s">
        <v>544</v>
      </c>
      <c r="G52" s="2" t="s">
        <v>195</v>
      </c>
      <c r="H52" s="2">
        <v>1</v>
      </c>
      <c r="I52" s="2" t="s">
        <v>20</v>
      </c>
      <c r="J52">
        <v>30</v>
      </c>
      <c r="K52">
        <v>0</v>
      </c>
      <c r="L52">
        <v>20</v>
      </c>
      <c r="M52">
        <v>0</v>
      </c>
      <c r="N52">
        <v>0</v>
      </c>
      <c r="O52">
        <v>0</v>
      </c>
      <c r="P52">
        <v>50</v>
      </c>
      <c r="Q52">
        <v>0</v>
      </c>
      <c r="R52">
        <v>0</v>
      </c>
      <c r="S52">
        <v>0</v>
      </c>
      <c r="T52">
        <v>0</v>
      </c>
      <c r="U52">
        <v>0</v>
      </c>
      <c r="V52">
        <v>33</v>
      </c>
      <c r="W52">
        <v>33</v>
      </c>
      <c r="X52">
        <v>33</v>
      </c>
      <c r="Y52">
        <v>0</v>
      </c>
      <c r="Z52">
        <v>0</v>
      </c>
      <c r="AA52">
        <v>0</v>
      </c>
      <c r="AB52" s="2">
        <v>1</v>
      </c>
      <c r="AC52" s="2">
        <v>0</v>
      </c>
      <c r="AD52" s="2">
        <v>1</v>
      </c>
      <c r="AE52" s="3">
        <v>-0.81280493300000001</v>
      </c>
      <c r="AF52" s="3">
        <v>9.0148161000000004E-2</v>
      </c>
      <c r="AG52" s="3">
        <v>-0.218099549</v>
      </c>
      <c r="AH52" s="3">
        <v>-2.9113356E-2</v>
      </c>
      <c r="AI52" s="3">
        <v>4.1128341999999998E-2</v>
      </c>
      <c r="AJ52" s="3">
        <v>-6.0651740000000003E-2</v>
      </c>
      <c r="AK52" s="3">
        <v>-5.3478989999999997E-3</v>
      </c>
      <c r="AL52" s="3">
        <v>8.5827818E-2</v>
      </c>
      <c r="AM52" s="3">
        <v>3.0462626E-2</v>
      </c>
      <c r="AN52" s="2"/>
      <c r="AO52" s="2"/>
      <c r="AP52" s="2"/>
      <c r="AQ52" s="2"/>
      <c r="AR52" s="2"/>
      <c r="AS52" s="2"/>
      <c r="AT52" s="2"/>
      <c r="AU52" s="1">
        <v>2.61999999999999E-2</v>
      </c>
      <c r="AV52" s="9">
        <v>2.61999999999999E-2</v>
      </c>
      <c r="AW52" s="1">
        <f t="shared" si="0"/>
        <v>-1.5816987086802563</v>
      </c>
      <c r="AX52" s="1">
        <f t="shared" si="1"/>
        <v>1</v>
      </c>
      <c r="AY52" s="2"/>
      <c r="AZ52" s="2"/>
      <c r="BA52" s="2"/>
      <c r="BB52" s="2"/>
      <c r="BC52" s="2"/>
      <c r="BD52" s="2"/>
      <c r="BE52" s="2" t="s">
        <v>253</v>
      </c>
      <c r="BF52" s="2"/>
      <c r="BG52" s="2">
        <v>0.431166667</v>
      </c>
      <c r="BH52" s="7"/>
      <c r="BI52" s="2"/>
      <c r="BJ52" s="7"/>
      <c r="BK52" s="7"/>
      <c r="BL52" s="7"/>
      <c r="BM52" s="2"/>
      <c r="BN52" s="7"/>
      <c r="BO52" s="7"/>
      <c r="BP52" s="7"/>
      <c r="BQ52" s="2"/>
    </row>
    <row r="53" spans="1:69" x14ac:dyDescent="0.2">
      <c r="A53" s="8" t="s">
        <v>301</v>
      </c>
      <c r="B53" s="2" t="s">
        <v>261</v>
      </c>
      <c r="C53" s="2" t="s">
        <v>17</v>
      </c>
      <c r="D53" s="2" t="s">
        <v>140</v>
      </c>
      <c r="E53" s="2" t="s">
        <v>660</v>
      </c>
      <c r="F53" s="2" t="s">
        <v>545</v>
      </c>
      <c r="G53" s="2" t="s">
        <v>196</v>
      </c>
      <c r="H53" s="2">
        <v>1</v>
      </c>
      <c r="I53" s="2" t="s">
        <v>20</v>
      </c>
      <c r="J53">
        <v>30</v>
      </c>
      <c r="K53">
        <v>0</v>
      </c>
      <c r="L53">
        <v>10</v>
      </c>
      <c r="M53">
        <v>0</v>
      </c>
      <c r="N53">
        <v>0</v>
      </c>
      <c r="O53">
        <v>0</v>
      </c>
      <c r="P53">
        <v>40</v>
      </c>
      <c r="Q53">
        <v>0</v>
      </c>
      <c r="R53">
        <v>20</v>
      </c>
      <c r="S53">
        <v>0</v>
      </c>
      <c r="T53">
        <v>0</v>
      </c>
      <c r="U53">
        <v>0</v>
      </c>
      <c r="V53">
        <v>0</v>
      </c>
      <c r="W53">
        <v>20</v>
      </c>
      <c r="X53">
        <v>60</v>
      </c>
      <c r="Y53">
        <v>20</v>
      </c>
      <c r="Z53">
        <v>0</v>
      </c>
      <c r="AA53">
        <v>0</v>
      </c>
      <c r="AB53" s="2">
        <v>1</v>
      </c>
      <c r="AC53" s="2">
        <v>0</v>
      </c>
      <c r="AD53" s="2">
        <v>1</v>
      </c>
      <c r="AE53" s="3">
        <v>-0.38505757699999998</v>
      </c>
      <c r="AF53" s="3">
        <v>0.218814599</v>
      </c>
      <c r="AG53" s="3">
        <v>-0.13896193900000001</v>
      </c>
      <c r="AH53" s="3">
        <v>-0.27706735900000001</v>
      </c>
      <c r="AI53" s="3">
        <v>1.6260694999999999E-2</v>
      </c>
      <c r="AJ53" s="3">
        <v>-9.3387181999999999E-2</v>
      </c>
      <c r="AK53" s="3">
        <v>-3.8981345000000001E-2</v>
      </c>
      <c r="AL53" s="3">
        <v>0.100159767</v>
      </c>
      <c r="AM53" s="3">
        <v>5.0321573000000001E-2</v>
      </c>
      <c r="AN53" s="2"/>
      <c r="AO53" s="2"/>
      <c r="AP53" s="2"/>
      <c r="AQ53" s="2"/>
      <c r="AR53" s="2"/>
      <c r="AS53" s="2"/>
      <c r="AT53" s="2"/>
      <c r="AU53" s="1">
        <v>3.7379999999999997E-2</v>
      </c>
      <c r="AV53" s="9">
        <v>3.7379999999999997E-2</v>
      </c>
      <c r="AW53" s="1">
        <f t="shared" si="0"/>
        <v>-1.4273607029571869</v>
      </c>
      <c r="AX53" s="1">
        <f t="shared" si="1"/>
        <v>1</v>
      </c>
      <c r="AY53" s="2"/>
      <c r="AZ53" s="2"/>
      <c r="BA53" s="2"/>
      <c r="BB53" s="2"/>
      <c r="BC53" s="2"/>
      <c r="BD53" s="2"/>
      <c r="BE53" s="2" t="s">
        <v>253</v>
      </c>
      <c r="BF53" s="2"/>
      <c r="BG53" s="2">
        <v>0.6855</v>
      </c>
      <c r="BH53" s="2"/>
      <c r="BI53" s="2"/>
      <c r="BJ53" s="7"/>
      <c r="BK53" s="7"/>
      <c r="BL53" s="7"/>
      <c r="BM53" s="2"/>
      <c r="BN53" s="7"/>
      <c r="BO53" s="7"/>
      <c r="BP53" s="7"/>
      <c r="BQ53" s="2"/>
    </row>
    <row r="54" spans="1:69" x14ac:dyDescent="0.2">
      <c r="A54" s="8" t="s">
        <v>286</v>
      </c>
      <c r="B54" s="2" t="s">
        <v>261</v>
      </c>
      <c r="C54" s="2" t="s">
        <v>17</v>
      </c>
      <c r="D54" s="2" t="s">
        <v>140</v>
      </c>
      <c r="E54" s="2" t="s">
        <v>660</v>
      </c>
      <c r="F54" s="2" t="s">
        <v>546</v>
      </c>
      <c r="G54" s="2" t="s">
        <v>197</v>
      </c>
      <c r="H54" s="2">
        <v>1</v>
      </c>
      <c r="I54" s="2" t="s">
        <v>51</v>
      </c>
      <c r="J54">
        <v>30</v>
      </c>
      <c r="K54">
        <v>0</v>
      </c>
      <c r="L54">
        <v>0</v>
      </c>
      <c r="M54">
        <v>0</v>
      </c>
      <c r="N54">
        <v>0</v>
      </c>
      <c r="O54">
        <v>0</v>
      </c>
      <c r="P54">
        <v>60</v>
      </c>
      <c r="Q54">
        <v>0</v>
      </c>
      <c r="R54">
        <v>0</v>
      </c>
      <c r="S54">
        <v>10</v>
      </c>
      <c r="T54">
        <v>0</v>
      </c>
      <c r="U54">
        <v>0</v>
      </c>
      <c r="V54">
        <v>20</v>
      </c>
      <c r="W54">
        <v>20</v>
      </c>
      <c r="X54">
        <v>30</v>
      </c>
      <c r="Y54">
        <v>20</v>
      </c>
      <c r="Z54">
        <v>10</v>
      </c>
      <c r="AA54">
        <v>0</v>
      </c>
      <c r="AB54" s="2">
        <v>1</v>
      </c>
      <c r="AC54" s="2">
        <v>0</v>
      </c>
      <c r="AD54" s="2">
        <v>1</v>
      </c>
      <c r="AE54" s="3">
        <v>-0.54663310600000004</v>
      </c>
      <c r="AF54" s="3">
        <v>0.28684108600000002</v>
      </c>
      <c r="AG54" s="3">
        <v>-0.20628222099999999</v>
      </c>
      <c r="AH54" s="3">
        <v>-0.24530567</v>
      </c>
      <c r="AI54" s="3">
        <v>5.4645241999999997E-2</v>
      </c>
      <c r="AJ54" s="3">
        <v>-8.3454486999999994E-2</v>
      </c>
      <c r="AK54" s="3">
        <v>-3.0201109999999998E-3</v>
      </c>
      <c r="AL54" s="3">
        <v>7.9270110000000005E-2</v>
      </c>
      <c r="AM54" s="3">
        <v>5.6157247E-2</v>
      </c>
      <c r="AN54" s="2"/>
      <c r="AO54" s="2"/>
      <c r="AP54" s="2"/>
      <c r="AQ54" s="2"/>
      <c r="AR54" s="2"/>
      <c r="AS54" s="2"/>
      <c r="AT54" s="2"/>
      <c r="AU54" s="1">
        <v>3.2799999999999899E-2</v>
      </c>
      <c r="AV54" s="9">
        <v>3.2799999999999899E-2</v>
      </c>
      <c r="AW54" s="1">
        <f t="shared" si="0"/>
        <v>-1.4841261562883223</v>
      </c>
      <c r="AX54" s="1">
        <f t="shared" si="1"/>
        <v>1</v>
      </c>
      <c r="AY54" s="2"/>
      <c r="AZ54" s="2"/>
      <c r="BA54" s="2"/>
      <c r="BB54" s="2"/>
      <c r="BC54" s="2"/>
      <c r="BD54" s="2"/>
      <c r="BE54" s="2" t="s">
        <v>253</v>
      </c>
      <c r="BF54" s="2"/>
      <c r="BG54" s="2">
        <v>0.65333333299999996</v>
      </c>
      <c r="BH54" s="7"/>
      <c r="BI54" s="2"/>
      <c r="BJ54" s="7"/>
      <c r="BK54" s="7"/>
      <c r="BL54" s="7"/>
      <c r="BM54" s="2"/>
      <c r="BN54" s="7"/>
      <c r="BO54" s="7"/>
      <c r="BP54" s="7"/>
      <c r="BQ54" s="2"/>
    </row>
    <row r="55" spans="1:69" x14ac:dyDescent="0.2">
      <c r="A55" s="8" t="s">
        <v>270</v>
      </c>
      <c r="B55" s="2" t="s">
        <v>261</v>
      </c>
      <c r="C55" s="2" t="s">
        <v>34</v>
      </c>
      <c r="D55" s="2" t="s">
        <v>35</v>
      </c>
      <c r="E55" s="2" t="s">
        <v>617</v>
      </c>
      <c r="F55" s="2" t="s">
        <v>487</v>
      </c>
      <c r="G55" s="2" t="s">
        <v>42</v>
      </c>
      <c r="H55" s="2">
        <v>1</v>
      </c>
      <c r="I55" s="2" t="s">
        <v>37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10</v>
      </c>
      <c r="Q55">
        <v>0</v>
      </c>
      <c r="R55">
        <v>10</v>
      </c>
      <c r="S55">
        <v>80</v>
      </c>
      <c r="T55">
        <v>0</v>
      </c>
      <c r="U55">
        <v>20</v>
      </c>
      <c r="V55">
        <v>80</v>
      </c>
      <c r="W55">
        <v>0</v>
      </c>
      <c r="X55">
        <v>0</v>
      </c>
      <c r="Y55">
        <v>0</v>
      </c>
      <c r="Z55">
        <v>0</v>
      </c>
      <c r="AA55">
        <v>0</v>
      </c>
      <c r="AB55" s="2">
        <v>1</v>
      </c>
      <c r="AC55" s="2">
        <v>0</v>
      </c>
      <c r="AD55" s="2">
        <v>1</v>
      </c>
      <c r="AE55" s="3">
        <v>5.1876331410000001</v>
      </c>
      <c r="AF55" s="3">
        <v>0.35413257799999998</v>
      </c>
      <c r="AG55" s="3">
        <v>0.373132203</v>
      </c>
      <c r="AH55" s="3">
        <v>0.48156275999999998</v>
      </c>
      <c r="AI55" s="3">
        <v>-0.25135401000000002</v>
      </c>
      <c r="AJ55" s="3">
        <v>0.169932888</v>
      </c>
      <c r="AK55" s="3">
        <v>0.28809673099999999</v>
      </c>
      <c r="AL55" s="3">
        <v>-0.110912292</v>
      </c>
      <c r="AM55" s="3">
        <v>1.9155221E-2</v>
      </c>
      <c r="AN55" s="2">
        <v>16</v>
      </c>
      <c r="AO55" s="2"/>
      <c r="AP55" s="2"/>
      <c r="AQ55" s="2"/>
      <c r="AR55" s="2"/>
      <c r="AS55" s="2"/>
      <c r="AT55" s="2">
        <v>5.7</v>
      </c>
      <c r="AU55" s="1">
        <v>3.3024100000000001</v>
      </c>
      <c r="AV55" s="9">
        <v>5.7</v>
      </c>
      <c r="AW55" s="1">
        <f t="shared" si="0"/>
        <v>0.75587485567249146</v>
      </c>
      <c r="AX55" s="1">
        <f t="shared" si="1"/>
        <v>1.726012215321538</v>
      </c>
      <c r="AY55" s="2"/>
      <c r="AZ55" s="2"/>
      <c r="BA55" s="2" t="s">
        <v>251</v>
      </c>
      <c r="BB55" s="2"/>
      <c r="BC55" s="2">
        <v>5.7</v>
      </c>
      <c r="BD55" s="2"/>
      <c r="BE55" s="2"/>
      <c r="BF55" s="2"/>
      <c r="BG55" s="2"/>
      <c r="BH55" s="7"/>
      <c r="BI55" s="2"/>
      <c r="BJ55" s="7"/>
      <c r="BK55" s="7"/>
      <c r="BL55" s="7"/>
      <c r="BM55" s="2"/>
      <c r="BN55" s="7"/>
      <c r="BO55" s="7"/>
      <c r="BP55" s="7"/>
      <c r="BQ55" s="2"/>
    </row>
    <row r="56" spans="1:69" x14ac:dyDescent="0.2">
      <c r="A56" s="8" t="s">
        <v>280</v>
      </c>
      <c r="B56" s="2" t="s">
        <v>261</v>
      </c>
      <c r="C56" s="2" t="s">
        <v>34</v>
      </c>
      <c r="D56" s="2" t="s">
        <v>35</v>
      </c>
      <c r="E56" s="2" t="s">
        <v>617</v>
      </c>
      <c r="F56" s="2" t="s">
        <v>487</v>
      </c>
      <c r="G56" s="2" t="s">
        <v>41</v>
      </c>
      <c r="H56" s="2">
        <v>1</v>
      </c>
      <c r="I56" s="2" t="s">
        <v>37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10</v>
      </c>
      <c r="Q56">
        <v>0</v>
      </c>
      <c r="R56">
        <v>10</v>
      </c>
      <c r="S56">
        <v>80</v>
      </c>
      <c r="T56">
        <v>0</v>
      </c>
      <c r="U56">
        <v>20</v>
      </c>
      <c r="V56">
        <v>80</v>
      </c>
      <c r="W56">
        <v>0</v>
      </c>
      <c r="X56">
        <v>0</v>
      </c>
      <c r="Y56">
        <v>0</v>
      </c>
      <c r="Z56">
        <v>0</v>
      </c>
      <c r="AA56">
        <v>0</v>
      </c>
      <c r="AB56" s="2">
        <v>1</v>
      </c>
      <c r="AC56" s="2">
        <v>0</v>
      </c>
      <c r="AD56" s="2">
        <v>1</v>
      </c>
      <c r="AE56" s="3">
        <v>5.1876331410000001</v>
      </c>
      <c r="AF56" s="3">
        <v>0.35413257799999998</v>
      </c>
      <c r="AG56" s="3">
        <v>0.373132203</v>
      </c>
      <c r="AH56" s="3">
        <v>0.48156275999999998</v>
      </c>
      <c r="AI56" s="3">
        <v>-0.25135401000000002</v>
      </c>
      <c r="AJ56" s="3">
        <v>0.169932888</v>
      </c>
      <c r="AK56" s="3">
        <v>0.28809673099999999</v>
      </c>
      <c r="AL56" s="3">
        <v>-0.110912292</v>
      </c>
      <c r="AM56" s="3">
        <v>1.9155221E-2</v>
      </c>
      <c r="AN56" s="2">
        <v>6</v>
      </c>
      <c r="AO56" s="2"/>
      <c r="AP56" s="2"/>
      <c r="AQ56" s="2"/>
      <c r="AR56" s="2" t="s">
        <v>243</v>
      </c>
      <c r="AS56" s="2"/>
      <c r="AT56" s="4">
        <v>5</v>
      </c>
      <c r="AU56" s="1">
        <v>3.3024100000000001</v>
      </c>
      <c r="AV56" s="9">
        <v>5</v>
      </c>
      <c r="AW56" s="1">
        <f t="shared" si="0"/>
        <v>0.69897000433601886</v>
      </c>
      <c r="AX56" s="1">
        <f t="shared" si="1"/>
        <v>1.5140458029136297</v>
      </c>
      <c r="AY56" s="4">
        <v>0.40200000000000002</v>
      </c>
      <c r="AZ56" s="7">
        <v>29</v>
      </c>
      <c r="BA56" s="2" t="s">
        <v>249</v>
      </c>
      <c r="BB56" s="7"/>
      <c r="BC56" s="7">
        <v>3.2</v>
      </c>
      <c r="BD56" s="7"/>
      <c r="BE56" s="2" t="s">
        <v>363</v>
      </c>
      <c r="BF56" s="2"/>
      <c r="BG56" s="2">
        <v>2.9</v>
      </c>
      <c r="BH56" s="7"/>
      <c r="BI56" s="2" t="s">
        <v>388</v>
      </c>
      <c r="BJ56" s="7"/>
      <c r="BK56" s="7">
        <v>2.1</v>
      </c>
      <c r="BL56" s="7"/>
      <c r="BM56" s="2"/>
      <c r="BN56" s="7"/>
      <c r="BO56" s="7"/>
      <c r="BP56" s="7"/>
      <c r="BQ56" s="2"/>
    </row>
    <row r="57" spans="1:69" x14ac:dyDescent="0.2">
      <c r="A57" s="8" t="s">
        <v>283</v>
      </c>
      <c r="B57" s="2" t="s">
        <v>261</v>
      </c>
      <c r="C57" s="2" t="s">
        <v>34</v>
      </c>
      <c r="D57" s="2" t="s">
        <v>35</v>
      </c>
      <c r="E57" s="2" t="s">
        <v>617</v>
      </c>
      <c r="F57" s="2" t="s">
        <v>487</v>
      </c>
      <c r="G57" s="2" t="s">
        <v>42</v>
      </c>
      <c r="H57" s="2">
        <v>1</v>
      </c>
      <c r="I57" s="2" t="s">
        <v>37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10</v>
      </c>
      <c r="Q57">
        <v>0</v>
      </c>
      <c r="R57">
        <v>10</v>
      </c>
      <c r="S57">
        <v>80</v>
      </c>
      <c r="T57">
        <v>0</v>
      </c>
      <c r="U57">
        <v>20</v>
      </c>
      <c r="V57">
        <v>80</v>
      </c>
      <c r="W57">
        <v>0</v>
      </c>
      <c r="X57">
        <v>0</v>
      </c>
      <c r="Y57">
        <v>0</v>
      </c>
      <c r="Z57">
        <v>0</v>
      </c>
      <c r="AA57">
        <v>0</v>
      </c>
      <c r="AB57" s="2">
        <v>1</v>
      </c>
      <c r="AC57" s="2">
        <v>0</v>
      </c>
      <c r="AD57" s="2">
        <v>1</v>
      </c>
      <c r="AE57" s="3">
        <v>5.1876331410000001</v>
      </c>
      <c r="AF57" s="3">
        <v>0.35413257799999998</v>
      </c>
      <c r="AG57" s="3">
        <v>0.373132203</v>
      </c>
      <c r="AH57" s="3">
        <v>0.48156275999999998</v>
      </c>
      <c r="AI57" s="3">
        <v>-0.25135401000000002</v>
      </c>
      <c r="AJ57" s="3">
        <v>0.169932888</v>
      </c>
      <c r="AK57" s="3">
        <v>0.28809673099999999</v>
      </c>
      <c r="AL57" s="3">
        <v>-0.110912292</v>
      </c>
      <c r="AM57" s="3">
        <v>1.9155221E-2</v>
      </c>
      <c r="AN57" s="2"/>
      <c r="AO57" s="2"/>
      <c r="AP57" s="2"/>
      <c r="AQ57" s="2"/>
      <c r="AR57" s="2"/>
      <c r="AS57" s="2"/>
      <c r="AT57" s="2"/>
      <c r="AU57" s="1">
        <v>3.3024100000000001</v>
      </c>
      <c r="AV57" s="9">
        <v>3.3024100000000001</v>
      </c>
      <c r="AW57" s="1">
        <f t="shared" si="0"/>
        <v>0.5188309906965648</v>
      </c>
      <c r="AX57" s="1">
        <f t="shared" si="1"/>
        <v>1</v>
      </c>
      <c r="AY57" s="2"/>
      <c r="AZ57" s="2"/>
      <c r="BA57" s="2"/>
      <c r="BB57" s="2"/>
      <c r="BC57" s="2"/>
      <c r="BD57" s="2"/>
      <c r="BE57" s="2" t="s">
        <v>253</v>
      </c>
      <c r="BF57" s="2"/>
      <c r="BG57" s="2">
        <v>16.899999999999999</v>
      </c>
      <c r="BH57" s="7"/>
      <c r="BI57" s="2"/>
      <c r="BJ57" s="7"/>
      <c r="BK57" s="7"/>
      <c r="BL57" s="7"/>
      <c r="BM57" s="2"/>
      <c r="BN57" s="7"/>
      <c r="BO57" s="7"/>
      <c r="BP57" s="7"/>
      <c r="BQ57" s="2"/>
    </row>
    <row r="58" spans="1:69" x14ac:dyDescent="0.2">
      <c r="A58" s="8" t="s">
        <v>283</v>
      </c>
      <c r="B58" s="2" t="s">
        <v>261</v>
      </c>
      <c r="C58" s="2" t="s">
        <v>34</v>
      </c>
      <c r="D58" s="2" t="s">
        <v>35</v>
      </c>
      <c r="E58" s="2" t="s">
        <v>617</v>
      </c>
      <c r="F58" s="2" t="s">
        <v>487</v>
      </c>
      <c r="G58" s="2" t="s">
        <v>42</v>
      </c>
      <c r="H58" s="2">
        <v>1</v>
      </c>
      <c r="I58" s="2" t="s">
        <v>37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</v>
      </c>
      <c r="Q58">
        <v>0</v>
      </c>
      <c r="R58">
        <v>10</v>
      </c>
      <c r="S58">
        <v>80</v>
      </c>
      <c r="T58">
        <v>0</v>
      </c>
      <c r="U58">
        <v>20</v>
      </c>
      <c r="V58">
        <v>80</v>
      </c>
      <c r="W58">
        <v>0</v>
      </c>
      <c r="X58">
        <v>0</v>
      </c>
      <c r="Y58">
        <v>0</v>
      </c>
      <c r="Z58">
        <v>0</v>
      </c>
      <c r="AA58">
        <v>0</v>
      </c>
      <c r="AB58" s="2">
        <v>1</v>
      </c>
      <c r="AC58" s="2">
        <v>0</v>
      </c>
      <c r="AD58" s="2">
        <v>1</v>
      </c>
      <c r="AE58" s="3">
        <v>5.1876331410000001</v>
      </c>
      <c r="AF58" s="3">
        <v>0.35413257799999998</v>
      </c>
      <c r="AG58" s="3">
        <v>0.373132203</v>
      </c>
      <c r="AH58" s="3">
        <v>0.48156275999999998</v>
      </c>
      <c r="AI58" s="3">
        <v>-0.25135401000000002</v>
      </c>
      <c r="AJ58" s="3">
        <v>0.169932888</v>
      </c>
      <c r="AK58" s="3">
        <v>0.28809673099999999</v>
      </c>
      <c r="AL58" s="3">
        <v>-0.110912292</v>
      </c>
      <c r="AM58" s="3">
        <v>1.9155221E-2</v>
      </c>
      <c r="AN58" s="2"/>
      <c r="AO58" s="2"/>
      <c r="AP58" s="2"/>
      <c r="AQ58" s="2"/>
      <c r="AR58" s="2"/>
      <c r="AS58" s="2"/>
      <c r="AT58" s="2"/>
      <c r="AU58" s="1">
        <v>3.3024100000000001</v>
      </c>
      <c r="AV58" s="9">
        <v>3.3024100000000001</v>
      </c>
      <c r="AW58" s="1">
        <f t="shared" si="0"/>
        <v>0.5188309906965648</v>
      </c>
      <c r="AX58" s="1">
        <f t="shared" si="1"/>
        <v>1</v>
      </c>
      <c r="AY58" s="2"/>
      <c r="AZ58" s="2"/>
      <c r="BA58" s="2"/>
      <c r="BB58" s="2"/>
      <c r="BC58" s="2"/>
      <c r="BD58" s="2"/>
      <c r="BE58" s="2" t="s">
        <v>253</v>
      </c>
      <c r="BF58" s="2"/>
      <c r="BG58" s="2">
        <v>8.9</v>
      </c>
      <c r="BH58" s="7"/>
      <c r="BI58" s="2"/>
      <c r="BJ58" s="7"/>
      <c r="BK58" s="7"/>
      <c r="BL58" s="7"/>
      <c r="BM58" s="2"/>
      <c r="BN58" s="7"/>
      <c r="BO58" s="7"/>
      <c r="BP58" s="7"/>
      <c r="BQ58" s="2"/>
    </row>
    <row r="59" spans="1:69" x14ac:dyDescent="0.2">
      <c r="A59" s="8" t="s">
        <v>283</v>
      </c>
      <c r="B59" s="2" t="s">
        <v>261</v>
      </c>
      <c r="C59" s="2" t="s">
        <v>34</v>
      </c>
      <c r="D59" s="2" t="s">
        <v>35</v>
      </c>
      <c r="E59" s="2" t="s">
        <v>617</v>
      </c>
      <c r="F59" s="2" t="s">
        <v>487</v>
      </c>
      <c r="G59" s="2" t="s">
        <v>42</v>
      </c>
      <c r="H59" s="2">
        <v>1</v>
      </c>
      <c r="I59" s="2" t="s">
        <v>37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10</v>
      </c>
      <c r="Q59">
        <v>0</v>
      </c>
      <c r="R59">
        <v>10</v>
      </c>
      <c r="S59">
        <v>80</v>
      </c>
      <c r="T59">
        <v>0</v>
      </c>
      <c r="U59">
        <v>20</v>
      </c>
      <c r="V59">
        <v>80</v>
      </c>
      <c r="W59">
        <v>0</v>
      </c>
      <c r="X59">
        <v>0</v>
      </c>
      <c r="Y59">
        <v>0</v>
      </c>
      <c r="Z59">
        <v>0</v>
      </c>
      <c r="AA59">
        <v>0</v>
      </c>
      <c r="AB59" s="2">
        <v>1</v>
      </c>
      <c r="AC59" s="2">
        <v>0</v>
      </c>
      <c r="AD59" s="2">
        <v>1</v>
      </c>
      <c r="AE59" s="3">
        <v>5.1876331410000001</v>
      </c>
      <c r="AF59" s="3">
        <v>0.35413257799999998</v>
      </c>
      <c r="AG59" s="3">
        <v>0.373132203</v>
      </c>
      <c r="AH59" s="3">
        <v>0.48156275999999998</v>
      </c>
      <c r="AI59" s="3">
        <v>-0.25135401000000002</v>
      </c>
      <c r="AJ59" s="3">
        <v>0.169932888</v>
      </c>
      <c r="AK59" s="3">
        <v>0.28809673099999999</v>
      </c>
      <c r="AL59" s="3">
        <v>-0.110912292</v>
      </c>
      <c r="AM59" s="3">
        <v>1.9155221E-2</v>
      </c>
      <c r="AN59" s="2"/>
      <c r="AO59" s="2"/>
      <c r="AP59" s="2"/>
      <c r="AQ59" s="2"/>
      <c r="AR59" s="2"/>
      <c r="AS59" s="2"/>
      <c r="AT59" s="2"/>
      <c r="AU59" s="1">
        <v>3.3024100000000001</v>
      </c>
      <c r="AV59" s="9">
        <v>3.3024100000000001</v>
      </c>
      <c r="AW59" s="1">
        <f t="shared" si="0"/>
        <v>0.5188309906965648</v>
      </c>
      <c r="AX59" s="1">
        <f t="shared" si="1"/>
        <v>1</v>
      </c>
      <c r="AY59" s="2"/>
      <c r="AZ59" s="2"/>
      <c r="BA59" s="2"/>
      <c r="BB59" s="2"/>
      <c r="BC59" s="2"/>
      <c r="BD59" s="2"/>
      <c r="BE59" s="2" t="s">
        <v>253</v>
      </c>
      <c r="BF59" s="2"/>
      <c r="BG59" s="2">
        <v>8.1999999999999993</v>
      </c>
      <c r="BH59" s="7"/>
      <c r="BI59" s="2"/>
      <c r="BJ59" s="7"/>
      <c r="BK59" s="7"/>
      <c r="BL59" s="7"/>
      <c r="BM59" s="2"/>
      <c r="BN59" s="7"/>
      <c r="BO59" s="7"/>
      <c r="BP59" s="7"/>
      <c r="BQ59" s="2"/>
    </row>
    <row r="60" spans="1:69" x14ac:dyDescent="0.2">
      <c r="A60" s="8" t="s">
        <v>283</v>
      </c>
      <c r="B60" s="2" t="s">
        <v>261</v>
      </c>
      <c r="C60" s="2" t="s">
        <v>34</v>
      </c>
      <c r="D60" s="2" t="s">
        <v>35</v>
      </c>
      <c r="E60" s="2" t="s">
        <v>617</v>
      </c>
      <c r="F60" s="2" t="s">
        <v>487</v>
      </c>
      <c r="G60" s="2" t="s">
        <v>42</v>
      </c>
      <c r="H60" s="2">
        <v>1</v>
      </c>
      <c r="I60" s="2" t="s">
        <v>37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</v>
      </c>
      <c r="Q60">
        <v>0</v>
      </c>
      <c r="R60">
        <v>10</v>
      </c>
      <c r="S60">
        <v>80</v>
      </c>
      <c r="T60">
        <v>0</v>
      </c>
      <c r="U60">
        <v>20</v>
      </c>
      <c r="V60">
        <v>80</v>
      </c>
      <c r="W60">
        <v>0</v>
      </c>
      <c r="X60">
        <v>0</v>
      </c>
      <c r="Y60">
        <v>0</v>
      </c>
      <c r="Z60">
        <v>0</v>
      </c>
      <c r="AA60">
        <v>0</v>
      </c>
      <c r="AB60" s="2">
        <v>1</v>
      </c>
      <c r="AC60" s="2">
        <v>0</v>
      </c>
      <c r="AD60" s="2">
        <v>1</v>
      </c>
      <c r="AE60" s="3">
        <v>5.1876331410000001</v>
      </c>
      <c r="AF60" s="3">
        <v>0.35413257799999998</v>
      </c>
      <c r="AG60" s="3">
        <v>0.373132203</v>
      </c>
      <c r="AH60" s="3">
        <v>0.48156275999999998</v>
      </c>
      <c r="AI60" s="3">
        <v>-0.25135401000000002</v>
      </c>
      <c r="AJ60" s="3">
        <v>0.169932888</v>
      </c>
      <c r="AK60" s="3">
        <v>0.28809673099999999</v>
      </c>
      <c r="AL60" s="3">
        <v>-0.110912292</v>
      </c>
      <c r="AM60" s="3">
        <v>1.9155221E-2</v>
      </c>
      <c r="AN60" s="2"/>
      <c r="AO60" s="2"/>
      <c r="AP60" s="2"/>
      <c r="AQ60" s="2"/>
      <c r="AR60" s="2"/>
      <c r="AS60" s="2"/>
      <c r="AT60" s="2"/>
      <c r="AU60" s="1">
        <v>3.3024100000000001</v>
      </c>
      <c r="AV60" s="9">
        <v>3.3024100000000001</v>
      </c>
      <c r="AW60" s="1">
        <f t="shared" si="0"/>
        <v>0.5188309906965648</v>
      </c>
      <c r="AX60" s="1">
        <f t="shared" si="1"/>
        <v>1</v>
      </c>
      <c r="AY60" s="2"/>
      <c r="AZ60" s="2"/>
      <c r="BA60" s="2"/>
      <c r="BB60" s="2"/>
      <c r="BC60" s="2"/>
      <c r="BD60" s="2"/>
      <c r="BE60" s="2" t="s">
        <v>253</v>
      </c>
      <c r="BF60" s="2"/>
      <c r="BG60" s="2">
        <v>7.2</v>
      </c>
      <c r="BH60" s="7"/>
      <c r="BI60" s="2"/>
      <c r="BJ60" s="7"/>
      <c r="BK60" s="7"/>
      <c r="BL60" s="7"/>
      <c r="BM60" s="2"/>
      <c r="BN60" s="7"/>
      <c r="BO60" s="7"/>
      <c r="BP60" s="7"/>
      <c r="BQ60" s="2"/>
    </row>
    <row r="61" spans="1:69" x14ac:dyDescent="0.2">
      <c r="A61" s="8" t="s">
        <v>272</v>
      </c>
      <c r="B61" s="2" t="s">
        <v>261</v>
      </c>
      <c r="C61" s="2" t="s">
        <v>34</v>
      </c>
      <c r="D61" s="2" t="s">
        <v>43</v>
      </c>
      <c r="E61" s="2" t="s">
        <v>642</v>
      </c>
      <c r="F61" s="2" t="s">
        <v>516</v>
      </c>
      <c r="G61" s="2" t="s">
        <v>44</v>
      </c>
      <c r="H61" s="2">
        <v>1</v>
      </c>
      <c r="I61" s="2" t="s">
        <v>37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30</v>
      </c>
      <c r="S61">
        <v>70</v>
      </c>
      <c r="T61">
        <v>0</v>
      </c>
      <c r="U61">
        <v>40</v>
      </c>
      <c r="V61">
        <v>60</v>
      </c>
      <c r="W61">
        <v>0</v>
      </c>
      <c r="X61">
        <v>0</v>
      </c>
      <c r="Y61">
        <v>0</v>
      </c>
      <c r="Z61">
        <v>0</v>
      </c>
      <c r="AA61">
        <v>0</v>
      </c>
      <c r="AB61" s="2">
        <v>1</v>
      </c>
      <c r="AC61" s="2">
        <v>0</v>
      </c>
      <c r="AD61" s="2">
        <v>1</v>
      </c>
      <c r="AE61" s="3">
        <v>5.224774407</v>
      </c>
      <c r="AF61" s="3">
        <v>-1.8048964000000001E-2</v>
      </c>
      <c r="AG61" s="3">
        <v>0.26426040699999997</v>
      </c>
      <c r="AH61" s="3">
        <v>0.146612887</v>
      </c>
      <c r="AI61" s="3">
        <v>9.1386266999999993E-2</v>
      </c>
      <c r="AJ61" s="3">
        <v>0.204683163</v>
      </c>
      <c r="AK61" s="3">
        <v>0.350685945</v>
      </c>
      <c r="AL61" s="3">
        <v>-4.1957923000000001E-2</v>
      </c>
      <c r="AM61" s="3">
        <v>0.10982093699999999</v>
      </c>
      <c r="AN61" s="2">
        <v>5</v>
      </c>
      <c r="AO61" s="2"/>
      <c r="AP61" s="2"/>
      <c r="AQ61" s="2"/>
      <c r="AR61" s="2" t="s">
        <v>241</v>
      </c>
      <c r="AS61" s="2"/>
      <c r="AT61" s="4">
        <v>1.7729999999999999</v>
      </c>
      <c r="AU61" s="1">
        <v>2.3934000000000002</v>
      </c>
      <c r="AV61" s="9">
        <v>1.7729999999999999</v>
      </c>
      <c r="AW61" s="1">
        <f t="shared" si="0"/>
        <v>0.24870873560091777</v>
      </c>
      <c r="AX61" s="1">
        <f t="shared" si="1"/>
        <v>0.74078716470293293</v>
      </c>
      <c r="AY61" s="4">
        <v>1.3652099999999999E-2</v>
      </c>
      <c r="AZ61" s="7"/>
      <c r="BA61" s="2"/>
      <c r="BB61" s="7"/>
      <c r="BC61" s="7"/>
      <c r="BD61" s="7"/>
      <c r="BE61" s="2" t="s">
        <v>255</v>
      </c>
      <c r="BF61" s="2"/>
      <c r="BG61" s="2">
        <v>7.7</v>
      </c>
      <c r="BH61" s="7"/>
      <c r="BI61" s="2"/>
      <c r="BJ61" s="7"/>
      <c r="BK61" s="7"/>
      <c r="BL61" s="7"/>
      <c r="BM61" s="2"/>
      <c r="BN61" s="7"/>
      <c r="BO61" s="7"/>
      <c r="BP61" s="7"/>
      <c r="BQ61" s="2"/>
    </row>
    <row r="62" spans="1:69" x14ac:dyDescent="0.2">
      <c r="A62" s="8" t="s">
        <v>272</v>
      </c>
      <c r="B62" s="2" t="s">
        <v>261</v>
      </c>
      <c r="C62" s="2" t="s">
        <v>34</v>
      </c>
      <c r="D62" s="2" t="s">
        <v>43</v>
      </c>
      <c r="E62" s="2" t="s">
        <v>642</v>
      </c>
      <c r="F62" s="2" t="s">
        <v>516</v>
      </c>
      <c r="G62" s="2" t="s">
        <v>44</v>
      </c>
      <c r="H62" s="2">
        <v>1</v>
      </c>
      <c r="I62" s="2" t="s">
        <v>37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30</v>
      </c>
      <c r="S62">
        <v>70</v>
      </c>
      <c r="T62">
        <v>0</v>
      </c>
      <c r="U62">
        <v>40</v>
      </c>
      <c r="V62">
        <v>60</v>
      </c>
      <c r="W62">
        <v>0</v>
      </c>
      <c r="X62">
        <v>0</v>
      </c>
      <c r="Y62">
        <v>0</v>
      </c>
      <c r="Z62">
        <v>0</v>
      </c>
      <c r="AA62">
        <v>0</v>
      </c>
      <c r="AB62" s="2">
        <v>1</v>
      </c>
      <c r="AC62" s="2">
        <v>0</v>
      </c>
      <c r="AD62" s="2">
        <v>1</v>
      </c>
      <c r="AE62" s="3">
        <v>5.224774407</v>
      </c>
      <c r="AF62" s="3">
        <v>-1.8048964000000001E-2</v>
      </c>
      <c r="AG62" s="3">
        <v>0.26426040699999997</v>
      </c>
      <c r="AH62" s="3">
        <v>0.146612887</v>
      </c>
      <c r="AI62" s="3">
        <v>9.1386266999999993E-2</v>
      </c>
      <c r="AJ62" s="3">
        <v>0.204683163</v>
      </c>
      <c r="AK62" s="3">
        <v>0.350685945</v>
      </c>
      <c r="AL62" s="3">
        <v>-4.1957923000000001E-2</v>
      </c>
      <c r="AM62" s="3">
        <v>0.10982093699999999</v>
      </c>
      <c r="AN62" s="2">
        <v>5</v>
      </c>
      <c r="AO62" s="2"/>
      <c r="AP62" s="2"/>
      <c r="AQ62" s="2"/>
      <c r="AR62" s="2" t="s">
        <v>241</v>
      </c>
      <c r="AS62" s="2"/>
      <c r="AT62" s="4">
        <v>2.0499999999999998</v>
      </c>
      <c r="AU62" s="1">
        <v>2.3934000000000002</v>
      </c>
      <c r="AV62" s="9">
        <v>2.0499999999999998</v>
      </c>
      <c r="AW62" s="1">
        <f t="shared" si="0"/>
        <v>0.31175386105575426</v>
      </c>
      <c r="AX62" s="1">
        <f t="shared" si="1"/>
        <v>0.85652210244839966</v>
      </c>
      <c r="AY62" s="4">
        <v>8.6304999999999993E-2</v>
      </c>
      <c r="AZ62" s="7"/>
      <c r="BA62" s="2"/>
      <c r="BB62" s="7"/>
      <c r="BC62" s="7"/>
      <c r="BD62" s="7"/>
      <c r="BE62" s="2" t="s">
        <v>255</v>
      </c>
      <c r="BF62" s="2"/>
      <c r="BG62" s="2">
        <v>3.7</v>
      </c>
      <c r="BH62" s="7"/>
      <c r="BI62" s="2"/>
      <c r="BJ62" s="7"/>
      <c r="BK62" s="7"/>
      <c r="BL62" s="7"/>
      <c r="BM62" s="2"/>
      <c r="BN62" s="7"/>
      <c r="BO62" s="7"/>
      <c r="BP62" s="7"/>
      <c r="BQ62" s="2"/>
    </row>
    <row r="63" spans="1:69" x14ac:dyDescent="0.2">
      <c r="A63" s="8" t="s">
        <v>295</v>
      </c>
      <c r="B63" s="2" t="s">
        <v>261</v>
      </c>
      <c r="C63" s="2" t="s">
        <v>45</v>
      </c>
      <c r="D63" s="2" t="s">
        <v>46</v>
      </c>
      <c r="E63" s="2" t="s">
        <v>650</v>
      </c>
      <c r="F63" s="2" t="s">
        <v>529</v>
      </c>
      <c r="G63" s="2" t="s">
        <v>47</v>
      </c>
      <c r="H63" s="2">
        <v>0</v>
      </c>
      <c r="I63" s="2" t="s">
        <v>24</v>
      </c>
      <c r="J63">
        <v>10</v>
      </c>
      <c r="K63">
        <v>0</v>
      </c>
      <c r="L63">
        <v>0</v>
      </c>
      <c r="M63">
        <v>90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s="2">
        <v>1</v>
      </c>
      <c r="AC63" s="2">
        <v>0</v>
      </c>
      <c r="AD63" s="2">
        <v>0</v>
      </c>
      <c r="AE63" s="3">
        <v>5.6323887370000003</v>
      </c>
      <c r="AF63" s="3">
        <v>3.7245731999999997E-2</v>
      </c>
      <c r="AG63" s="3">
        <v>2.1070362829999998</v>
      </c>
      <c r="AH63" s="3">
        <v>0.68259159599999997</v>
      </c>
      <c r="AI63" s="3">
        <v>-0.66649988000000004</v>
      </c>
      <c r="AJ63" s="3">
        <v>-0.54466709999999996</v>
      </c>
      <c r="AK63" s="3">
        <v>5.0708300999999997E-2</v>
      </c>
      <c r="AL63" s="3">
        <v>0.58277129100000002</v>
      </c>
      <c r="AM63" s="3">
        <v>-0.15098843000000001</v>
      </c>
      <c r="AN63" s="2">
        <v>6</v>
      </c>
      <c r="AO63" s="2"/>
      <c r="AP63" s="2"/>
      <c r="AQ63" s="2"/>
      <c r="AR63" s="2" t="s">
        <v>241</v>
      </c>
      <c r="AS63" s="2"/>
      <c r="AT63" s="4">
        <v>11.22</v>
      </c>
      <c r="AU63" s="1">
        <v>11.7310699999999</v>
      </c>
      <c r="AV63" s="9">
        <v>11.22</v>
      </c>
      <c r="AW63" s="1">
        <f t="shared" si="0"/>
        <v>1.0499928569201427</v>
      </c>
      <c r="AX63" s="1">
        <f t="shared" si="1"/>
        <v>0.95643449404019387</v>
      </c>
      <c r="AY63" s="4"/>
      <c r="AZ63" s="7"/>
      <c r="BA63" s="2"/>
      <c r="BB63" s="7"/>
      <c r="BC63" s="7"/>
      <c r="BD63" s="7"/>
      <c r="BE63" s="2" t="s">
        <v>372</v>
      </c>
      <c r="BF63" s="2"/>
      <c r="BG63" s="2">
        <v>15.7</v>
      </c>
      <c r="BH63" s="2"/>
      <c r="BI63" s="2"/>
      <c r="BJ63" s="7"/>
      <c r="BK63" s="7"/>
      <c r="BL63" s="7"/>
      <c r="BM63" s="2"/>
      <c r="BN63" s="7"/>
      <c r="BO63" s="7"/>
      <c r="BP63" s="7"/>
      <c r="BQ63" s="2"/>
    </row>
    <row r="64" spans="1:69" x14ac:dyDescent="0.2">
      <c r="A64" s="8" t="s">
        <v>295</v>
      </c>
      <c r="B64" s="2" t="s">
        <v>261</v>
      </c>
      <c r="C64" s="2" t="s">
        <v>45</v>
      </c>
      <c r="D64" s="2" t="s">
        <v>46</v>
      </c>
      <c r="E64" s="2" t="s">
        <v>650</v>
      </c>
      <c r="F64" s="2" t="s">
        <v>529</v>
      </c>
      <c r="G64" s="2" t="s">
        <v>47</v>
      </c>
      <c r="H64" s="2">
        <v>0</v>
      </c>
      <c r="I64" s="2" t="s">
        <v>24</v>
      </c>
      <c r="J64">
        <v>10</v>
      </c>
      <c r="K64">
        <v>0</v>
      </c>
      <c r="L64">
        <v>0</v>
      </c>
      <c r="M64">
        <v>90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100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s="2">
        <v>1</v>
      </c>
      <c r="AC64" s="2">
        <v>0</v>
      </c>
      <c r="AD64" s="2">
        <v>0</v>
      </c>
      <c r="AE64" s="3">
        <v>5.6323887370000003</v>
      </c>
      <c r="AF64" s="3">
        <v>3.7245731999999997E-2</v>
      </c>
      <c r="AG64" s="3">
        <v>2.1070362829999998</v>
      </c>
      <c r="AH64" s="3">
        <v>0.68259159599999997</v>
      </c>
      <c r="AI64" s="3">
        <v>-0.66649988000000004</v>
      </c>
      <c r="AJ64" s="3">
        <v>-0.54466709999999996</v>
      </c>
      <c r="AK64" s="3">
        <v>5.0708300999999997E-2</v>
      </c>
      <c r="AL64" s="3">
        <v>0.58277129100000002</v>
      </c>
      <c r="AM64" s="3">
        <v>-0.15098843000000001</v>
      </c>
      <c r="AN64" s="2">
        <v>6</v>
      </c>
      <c r="AO64" s="2"/>
      <c r="AP64" s="2"/>
      <c r="AQ64" s="2"/>
      <c r="AR64" s="2" t="s">
        <v>241</v>
      </c>
      <c r="AS64" s="2"/>
      <c r="AT64" s="4">
        <v>11.22</v>
      </c>
      <c r="AU64" s="1">
        <v>11.7310699999999</v>
      </c>
      <c r="AV64" s="9">
        <v>11.22</v>
      </c>
      <c r="AW64" s="1">
        <f t="shared" si="0"/>
        <v>1.0499928569201427</v>
      </c>
      <c r="AX64" s="1">
        <f t="shared" si="1"/>
        <v>0.95643449404019387</v>
      </c>
      <c r="AY64" s="4"/>
      <c r="AZ64" s="7"/>
      <c r="BA64" s="2"/>
      <c r="BB64" s="7"/>
      <c r="BC64" s="7"/>
      <c r="BD64" s="7"/>
      <c r="BE64" s="2" t="s">
        <v>372</v>
      </c>
      <c r="BF64" s="2"/>
      <c r="BG64" s="2">
        <v>14.2</v>
      </c>
      <c r="BH64" s="2"/>
      <c r="BI64" s="2"/>
      <c r="BJ64" s="7"/>
      <c r="BK64" s="7"/>
      <c r="BL64" s="7"/>
      <c r="BM64" s="2"/>
      <c r="BN64" s="7"/>
      <c r="BO64" s="7"/>
      <c r="BP64" s="7"/>
      <c r="BQ64" s="2"/>
    </row>
    <row r="65" spans="1:69" x14ac:dyDescent="0.2">
      <c r="A65" s="8" t="s">
        <v>295</v>
      </c>
      <c r="B65" s="2" t="s">
        <v>261</v>
      </c>
      <c r="C65" s="2" t="s">
        <v>45</v>
      </c>
      <c r="D65" s="2" t="s">
        <v>46</v>
      </c>
      <c r="E65" s="2" t="s">
        <v>650</v>
      </c>
      <c r="F65" s="2" t="s">
        <v>529</v>
      </c>
      <c r="G65" s="2" t="s">
        <v>47</v>
      </c>
      <c r="H65" s="2">
        <v>0</v>
      </c>
      <c r="I65" s="2" t="s">
        <v>24</v>
      </c>
      <c r="J65">
        <v>10</v>
      </c>
      <c r="K65">
        <v>0</v>
      </c>
      <c r="L65">
        <v>0</v>
      </c>
      <c r="M65">
        <v>90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100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2">
        <v>1</v>
      </c>
      <c r="AC65" s="2">
        <v>0</v>
      </c>
      <c r="AD65" s="2">
        <v>0</v>
      </c>
      <c r="AE65" s="3">
        <v>5.6323887370000003</v>
      </c>
      <c r="AF65" s="3">
        <v>3.7245731999999997E-2</v>
      </c>
      <c r="AG65" s="3">
        <v>2.1070362829999998</v>
      </c>
      <c r="AH65" s="3">
        <v>0.68259159599999997</v>
      </c>
      <c r="AI65" s="3">
        <v>-0.66649988000000004</v>
      </c>
      <c r="AJ65" s="3">
        <v>-0.54466709999999996</v>
      </c>
      <c r="AK65" s="3">
        <v>5.0708300999999997E-2</v>
      </c>
      <c r="AL65" s="3">
        <v>0.58277129100000002</v>
      </c>
      <c r="AM65" s="3">
        <v>-0.15098843000000001</v>
      </c>
      <c r="AN65" s="2">
        <v>6</v>
      </c>
      <c r="AO65" s="2"/>
      <c r="AP65" s="2"/>
      <c r="AQ65" s="2"/>
      <c r="AR65" s="2" t="s">
        <v>241</v>
      </c>
      <c r="AS65" s="2"/>
      <c r="AT65" s="4">
        <v>11.22</v>
      </c>
      <c r="AU65" s="1">
        <v>11.7310699999999</v>
      </c>
      <c r="AV65" s="9">
        <v>11.22</v>
      </c>
      <c r="AW65" s="1">
        <f t="shared" si="0"/>
        <v>1.0499928569201427</v>
      </c>
      <c r="AX65" s="1">
        <f t="shared" si="1"/>
        <v>0.95643449404019387</v>
      </c>
      <c r="AY65" s="4"/>
      <c r="AZ65" s="7"/>
      <c r="BA65" s="2"/>
      <c r="BB65" s="7"/>
      <c r="BC65" s="7"/>
      <c r="BD65" s="7"/>
      <c r="BE65" s="2" t="s">
        <v>372</v>
      </c>
      <c r="BF65" s="2"/>
      <c r="BG65" s="2">
        <v>18.600000000000001</v>
      </c>
      <c r="BH65" s="2"/>
      <c r="BI65" s="2"/>
      <c r="BJ65" s="7"/>
      <c r="BK65" s="7"/>
      <c r="BL65" s="7"/>
      <c r="BM65" s="2"/>
      <c r="BN65" s="7"/>
      <c r="BO65" s="7"/>
      <c r="BP65" s="7"/>
      <c r="BQ65" s="2"/>
    </row>
    <row r="66" spans="1:69" x14ac:dyDescent="0.2">
      <c r="A66" s="8" t="s">
        <v>276</v>
      </c>
      <c r="B66" s="2" t="s">
        <v>261</v>
      </c>
      <c r="C66" s="2" t="s">
        <v>28</v>
      </c>
      <c r="D66" s="2" t="s">
        <v>29</v>
      </c>
      <c r="E66" s="2" t="s">
        <v>644</v>
      </c>
      <c r="F66" s="2" t="s">
        <v>519</v>
      </c>
      <c r="G66" s="2" t="s">
        <v>48</v>
      </c>
      <c r="H66" s="2">
        <v>1</v>
      </c>
      <c r="I66" s="2" t="s">
        <v>24</v>
      </c>
      <c r="J66">
        <v>0</v>
      </c>
      <c r="K66">
        <v>100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90</v>
      </c>
      <c r="W66">
        <v>0</v>
      </c>
      <c r="X66">
        <v>10</v>
      </c>
      <c r="Y66">
        <v>0</v>
      </c>
      <c r="Z66">
        <v>0</v>
      </c>
      <c r="AA66">
        <v>1</v>
      </c>
      <c r="AB66" s="2">
        <v>1</v>
      </c>
      <c r="AC66" s="2">
        <v>0</v>
      </c>
      <c r="AD66" s="2">
        <v>1</v>
      </c>
      <c r="AE66" s="3">
        <v>2.4938829419999999</v>
      </c>
      <c r="AF66" s="3">
        <v>0.57878573</v>
      </c>
      <c r="AG66" s="3">
        <v>-0.39215495700000003</v>
      </c>
      <c r="AH66" s="3">
        <v>-1.5219306E-2</v>
      </c>
      <c r="AI66" s="3">
        <v>-0.15944049099999999</v>
      </c>
      <c r="AJ66" s="3">
        <v>0.200087025</v>
      </c>
      <c r="AK66" s="3">
        <v>-0.111135042</v>
      </c>
      <c r="AL66" s="3">
        <v>-0.16197370799999999</v>
      </c>
      <c r="AM66" s="3">
        <v>9.5564403000000006E-2</v>
      </c>
      <c r="AN66" s="2">
        <v>1</v>
      </c>
      <c r="AO66" s="2"/>
      <c r="AP66" s="2"/>
      <c r="AQ66" s="2"/>
      <c r="AR66" s="2"/>
      <c r="AS66" s="2"/>
      <c r="AT66" s="4">
        <v>0.432</v>
      </c>
      <c r="AU66" s="1">
        <v>0.32261000000000001</v>
      </c>
      <c r="AV66" s="9">
        <v>0.432</v>
      </c>
      <c r="AW66" s="1">
        <f t="shared" ref="AW66:AW129" si="2">LOG(AV66)</f>
        <v>-0.3645162531850879</v>
      </c>
      <c r="AX66" s="1">
        <f t="shared" ref="AX66:AX129" si="3">AV66/AU66</f>
        <v>1.3390781438889061</v>
      </c>
      <c r="AY66" s="4">
        <v>1.89648E-2</v>
      </c>
      <c r="AZ66" s="7"/>
      <c r="BA66" s="2"/>
      <c r="BB66" s="7"/>
      <c r="BC66" s="7"/>
      <c r="BD66" s="7"/>
      <c r="BE66" s="2" t="s">
        <v>360</v>
      </c>
      <c r="BF66" s="2">
        <v>10.220000000000001</v>
      </c>
      <c r="BG66" s="2"/>
      <c r="BH66" s="7"/>
      <c r="BI66" s="2"/>
      <c r="BJ66" s="7"/>
      <c r="BK66" s="7"/>
      <c r="BL66" s="7"/>
      <c r="BM66" s="2"/>
      <c r="BN66" s="7"/>
      <c r="BO66" s="7"/>
      <c r="BP66" s="7"/>
      <c r="BQ66" s="2"/>
    </row>
    <row r="67" spans="1:69" x14ac:dyDescent="0.2">
      <c r="A67" s="8" t="s">
        <v>296</v>
      </c>
      <c r="B67" s="2" t="s">
        <v>261</v>
      </c>
      <c r="C67" s="2" t="s">
        <v>17</v>
      </c>
      <c r="D67" s="2" t="s">
        <v>49</v>
      </c>
      <c r="E67" s="2" t="s">
        <v>638</v>
      </c>
      <c r="F67" s="2" t="s">
        <v>510</v>
      </c>
      <c r="G67" s="2" t="s">
        <v>50</v>
      </c>
      <c r="H67" s="2">
        <v>1</v>
      </c>
      <c r="I67" s="2" t="s">
        <v>51</v>
      </c>
      <c r="J67">
        <v>20</v>
      </c>
      <c r="K67">
        <v>0</v>
      </c>
      <c r="L67">
        <v>0</v>
      </c>
      <c r="M67">
        <v>0</v>
      </c>
      <c r="N67">
        <v>0</v>
      </c>
      <c r="O67">
        <v>0</v>
      </c>
      <c r="P67">
        <v>70</v>
      </c>
      <c r="Q67">
        <v>0</v>
      </c>
      <c r="R67">
        <v>0</v>
      </c>
      <c r="S67">
        <v>10</v>
      </c>
      <c r="T67">
        <v>0</v>
      </c>
      <c r="U67">
        <v>0</v>
      </c>
      <c r="V67">
        <v>0</v>
      </c>
      <c r="W67">
        <v>40</v>
      </c>
      <c r="X67">
        <v>40</v>
      </c>
      <c r="Y67">
        <v>0</v>
      </c>
      <c r="Z67">
        <v>20</v>
      </c>
      <c r="AA67">
        <v>0</v>
      </c>
      <c r="AB67" s="2">
        <v>1</v>
      </c>
      <c r="AC67" s="2">
        <v>0</v>
      </c>
      <c r="AD67" s="2">
        <v>1</v>
      </c>
      <c r="AE67" s="3">
        <v>-0.89731017199999996</v>
      </c>
      <c r="AF67" s="3">
        <v>0.46535987000000001</v>
      </c>
      <c r="AG67" s="3">
        <v>-0.16604512799999999</v>
      </c>
      <c r="AH67" s="3">
        <v>0.214395323</v>
      </c>
      <c r="AI67" s="3">
        <v>-0.26104890400000003</v>
      </c>
      <c r="AJ67" s="3">
        <v>3.0789787999999998E-2</v>
      </c>
      <c r="AK67" s="3">
        <v>-2.4065331999999998E-2</v>
      </c>
      <c r="AL67" s="3">
        <v>-3.7391846999999999E-2</v>
      </c>
      <c r="AM67" s="3">
        <v>0.10689554</v>
      </c>
      <c r="AN67" s="2">
        <v>5</v>
      </c>
      <c r="AO67" s="2"/>
      <c r="AP67" s="2"/>
      <c r="AQ67" s="2"/>
      <c r="AR67" s="2"/>
      <c r="AS67" s="2"/>
      <c r="AT67" s="4"/>
      <c r="AU67" s="1">
        <v>3.1579999999999997E-2</v>
      </c>
      <c r="AV67" s="9">
        <v>3.1579999999999997E-2</v>
      </c>
      <c r="AW67" s="1">
        <f t="shared" si="2"/>
        <v>-1.5005878743277246</v>
      </c>
      <c r="AX67" s="1">
        <f t="shared" si="3"/>
        <v>1</v>
      </c>
      <c r="AY67" s="4"/>
      <c r="AZ67" s="7"/>
      <c r="BA67" s="2" t="s">
        <v>251</v>
      </c>
      <c r="BB67" s="7">
        <v>0.2</v>
      </c>
      <c r="BC67" s="7">
        <v>0.53</v>
      </c>
      <c r="BD67" s="7"/>
      <c r="BE67" s="2"/>
      <c r="BF67" s="2"/>
      <c r="BG67" s="2"/>
      <c r="BH67" s="2"/>
      <c r="BI67" s="2"/>
      <c r="BJ67" s="7"/>
      <c r="BK67" s="7"/>
      <c r="BL67" s="7"/>
      <c r="BM67" s="2"/>
      <c r="BN67" s="7"/>
      <c r="BO67" s="7"/>
      <c r="BP67" s="7"/>
      <c r="BQ67" s="2"/>
    </row>
    <row r="68" spans="1:69" x14ac:dyDescent="0.2">
      <c r="A68" s="8" t="s">
        <v>303</v>
      </c>
      <c r="B68" s="2" t="s">
        <v>261</v>
      </c>
      <c r="C68" s="2" t="s">
        <v>17</v>
      </c>
      <c r="D68" s="2" t="s">
        <v>49</v>
      </c>
      <c r="E68" s="2" t="s">
        <v>638</v>
      </c>
      <c r="F68" s="2" t="s">
        <v>510</v>
      </c>
      <c r="G68" s="2" t="s">
        <v>50</v>
      </c>
      <c r="H68" s="2">
        <v>1</v>
      </c>
      <c r="I68" s="2" t="s">
        <v>51</v>
      </c>
      <c r="J68">
        <v>20</v>
      </c>
      <c r="K68">
        <v>0</v>
      </c>
      <c r="L68">
        <v>0</v>
      </c>
      <c r="M68">
        <v>0</v>
      </c>
      <c r="N68">
        <v>0</v>
      </c>
      <c r="O68">
        <v>0</v>
      </c>
      <c r="P68">
        <v>70</v>
      </c>
      <c r="Q68">
        <v>0</v>
      </c>
      <c r="R68">
        <v>0</v>
      </c>
      <c r="S68">
        <v>10</v>
      </c>
      <c r="T68">
        <v>0</v>
      </c>
      <c r="U68">
        <v>0</v>
      </c>
      <c r="V68">
        <v>0</v>
      </c>
      <c r="W68">
        <v>40</v>
      </c>
      <c r="X68">
        <v>40</v>
      </c>
      <c r="Y68">
        <v>0</v>
      </c>
      <c r="Z68">
        <v>20</v>
      </c>
      <c r="AA68">
        <v>0</v>
      </c>
      <c r="AB68" s="2">
        <v>1</v>
      </c>
      <c r="AC68" s="2">
        <v>0</v>
      </c>
      <c r="AD68" s="2">
        <v>1</v>
      </c>
      <c r="AE68" s="3">
        <v>-0.89731017199999996</v>
      </c>
      <c r="AF68" s="3">
        <v>0.46535987000000001</v>
      </c>
      <c r="AG68" s="3">
        <v>-0.16604512799999999</v>
      </c>
      <c r="AH68" s="3">
        <v>0.214395323</v>
      </c>
      <c r="AI68" s="3">
        <v>-0.26104890400000003</v>
      </c>
      <c r="AJ68" s="3">
        <v>3.0789787999999998E-2</v>
      </c>
      <c r="AK68" s="3">
        <v>-2.4065331999999998E-2</v>
      </c>
      <c r="AL68" s="3">
        <v>-3.7391846999999999E-2</v>
      </c>
      <c r="AM68" s="3">
        <v>0.10689554</v>
      </c>
      <c r="AN68" s="2"/>
      <c r="AO68" s="2"/>
      <c r="AP68" s="2"/>
      <c r="AQ68" s="2"/>
      <c r="AR68" s="2"/>
      <c r="AS68" s="2"/>
      <c r="AT68" s="2"/>
      <c r="AU68" s="1">
        <v>3.1579999999999997E-2</v>
      </c>
      <c r="AV68" s="9">
        <v>3.1579999999999997E-2</v>
      </c>
      <c r="AW68" s="1">
        <f t="shared" si="2"/>
        <v>-1.5005878743277246</v>
      </c>
      <c r="AX68" s="1">
        <f t="shared" si="3"/>
        <v>1</v>
      </c>
      <c r="AY68" s="2"/>
      <c r="AZ68" s="2"/>
      <c r="BA68" s="2"/>
      <c r="BB68" s="2"/>
      <c r="BC68" s="2"/>
      <c r="BD68" s="2"/>
      <c r="BE68" s="2" t="s">
        <v>253</v>
      </c>
      <c r="BF68" s="2"/>
      <c r="BG68" s="2">
        <v>0.388333333</v>
      </c>
      <c r="BH68" s="2"/>
      <c r="BI68" s="2"/>
      <c r="BJ68" s="7"/>
      <c r="BK68" s="7"/>
      <c r="BL68" s="7"/>
      <c r="BM68" s="2"/>
      <c r="BN68" s="7"/>
      <c r="BO68" s="7"/>
      <c r="BP68" s="7"/>
      <c r="BQ68" s="2"/>
    </row>
    <row r="69" spans="1:69" x14ac:dyDescent="0.2">
      <c r="A69" s="8" t="s">
        <v>303</v>
      </c>
      <c r="B69" s="2" t="s">
        <v>261</v>
      </c>
      <c r="C69" s="2" t="s">
        <v>17</v>
      </c>
      <c r="D69" s="2" t="s">
        <v>49</v>
      </c>
      <c r="E69" s="2" t="s">
        <v>638</v>
      </c>
      <c r="F69" s="2" t="s">
        <v>510</v>
      </c>
      <c r="G69" s="2" t="s">
        <v>50</v>
      </c>
      <c r="H69" s="2">
        <v>1</v>
      </c>
      <c r="I69" s="2" t="s">
        <v>51</v>
      </c>
      <c r="J69">
        <v>20</v>
      </c>
      <c r="K69">
        <v>0</v>
      </c>
      <c r="L69">
        <v>0</v>
      </c>
      <c r="M69">
        <v>0</v>
      </c>
      <c r="N69">
        <v>0</v>
      </c>
      <c r="O69">
        <v>0</v>
      </c>
      <c r="P69">
        <v>70</v>
      </c>
      <c r="Q69">
        <v>0</v>
      </c>
      <c r="R69">
        <v>0</v>
      </c>
      <c r="S69">
        <v>10</v>
      </c>
      <c r="T69">
        <v>0</v>
      </c>
      <c r="U69">
        <v>0</v>
      </c>
      <c r="V69">
        <v>0</v>
      </c>
      <c r="W69">
        <v>40</v>
      </c>
      <c r="X69">
        <v>40</v>
      </c>
      <c r="Y69">
        <v>0</v>
      </c>
      <c r="Z69">
        <v>20</v>
      </c>
      <c r="AA69">
        <v>0</v>
      </c>
      <c r="AB69" s="2">
        <v>1</v>
      </c>
      <c r="AC69" s="2">
        <v>0</v>
      </c>
      <c r="AD69" s="2">
        <v>1</v>
      </c>
      <c r="AE69" s="3">
        <v>-0.89731017199999996</v>
      </c>
      <c r="AF69" s="3">
        <v>0.46535987000000001</v>
      </c>
      <c r="AG69" s="3">
        <v>-0.16604512799999999</v>
      </c>
      <c r="AH69" s="3">
        <v>0.214395323</v>
      </c>
      <c r="AI69" s="3">
        <v>-0.26104890400000003</v>
      </c>
      <c r="AJ69" s="3">
        <v>3.0789787999999998E-2</v>
      </c>
      <c r="AK69" s="3">
        <v>-2.4065331999999998E-2</v>
      </c>
      <c r="AL69" s="3">
        <v>-3.7391846999999999E-2</v>
      </c>
      <c r="AM69" s="3">
        <v>0.10689554</v>
      </c>
      <c r="AN69" s="2"/>
      <c r="AO69" s="2"/>
      <c r="AP69" s="2"/>
      <c r="AQ69" s="2"/>
      <c r="AR69" s="2"/>
      <c r="AS69" s="2"/>
      <c r="AT69" s="2"/>
      <c r="AU69" s="1">
        <v>3.1579999999999997E-2</v>
      </c>
      <c r="AV69" s="9">
        <v>3.1579999999999997E-2</v>
      </c>
      <c r="AW69" s="1">
        <f t="shared" si="2"/>
        <v>-1.5005878743277246</v>
      </c>
      <c r="AX69" s="1">
        <f t="shared" si="3"/>
        <v>1</v>
      </c>
      <c r="AY69" s="2"/>
      <c r="AZ69" s="2"/>
      <c r="BA69" s="2"/>
      <c r="BB69" s="2"/>
      <c r="BC69" s="2"/>
      <c r="BD69" s="2"/>
      <c r="BE69" s="2" t="s">
        <v>253</v>
      </c>
      <c r="BF69" s="2"/>
      <c r="BG69" s="2">
        <v>0.32</v>
      </c>
      <c r="BH69" s="2"/>
      <c r="BI69" s="2"/>
      <c r="BJ69" s="7"/>
      <c r="BK69" s="7"/>
      <c r="BL69" s="7"/>
      <c r="BM69" s="2"/>
      <c r="BN69" s="7"/>
      <c r="BO69" s="7"/>
      <c r="BP69" s="7"/>
      <c r="BQ69" s="2"/>
    </row>
    <row r="70" spans="1:69" x14ac:dyDescent="0.2">
      <c r="A70" s="8" t="s">
        <v>304</v>
      </c>
      <c r="B70" s="2" t="s">
        <v>261</v>
      </c>
      <c r="C70" s="2" t="s">
        <v>17</v>
      </c>
      <c r="D70" s="2" t="s">
        <v>49</v>
      </c>
      <c r="E70" s="2" t="s">
        <v>638</v>
      </c>
      <c r="F70" s="2" t="s">
        <v>510</v>
      </c>
      <c r="G70" s="2" t="s">
        <v>50</v>
      </c>
      <c r="H70" s="2">
        <v>1</v>
      </c>
      <c r="I70" s="2" t="s">
        <v>51</v>
      </c>
      <c r="J70">
        <v>20</v>
      </c>
      <c r="K70">
        <v>0</v>
      </c>
      <c r="L70">
        <v>0</v>
      </c>
      <c r="M70">
        <v>0</v>
      </c>
      <c r="N70">
        <v>0</v>
      </c>
      <c r="O70">
        <v>0</v>
      </c>
      <c r="P70">
        <v>70</v>
      </c>
      <c r="Q70">
        <v>0</v>
      </c>
      <c r="R70">
        <v>0</v>
      </c>
      <c r="S70">
        <v>10</v>
      </c>
      <c r="T70">
        <v>0</v>
      </c>
      <c r="U70">
        <v>0</v>
      </c>
      <c r="V70">
        <v>0</v>
      </c>
      <c r="W70">
        <v>40</v>
      </c>
      <c r="X70">
        <v>40</v>
      </c>
      <c r="Y70">
        <v>0</v>
      </c>
      <c r="Z70">
        <v>20</v>
      </c>
      <c r="AA70">
        <v>0</v>
      </c>
      <c r="AB70" s="2">
        <v>1</v>
      </c>
      <c r="AC70" s="2">
        <v>0</v>
      </c>
      <c r="AD70" s="2">
        <v>1</v>
      </c>
      <c r="AE70" s="3">
        <v>-0.89731017199999996</v>
      </c>
      <c r="AF70" s="3">
        <v>0.46535987000000001</v>
      </c>
      <c r="AG70" s="3">
        <v>-0.16604512799999999</v>
      </c>
      <c r="AH70" s="3">
        <v>0.214395323</v>
      </c>
      <c r="AI70" s="3">
        <v>-0.26104890400000003</v>
      </c>
      <c r="AJ70" s="3">
        <v>3.0789787999999998E-2</v>
      </c>
      <c r="AK70" s="3">
        <v>-2.4065331999999998E-2</v>
      </c>
      <c r="AL70" s="3">
        <v>-3.7391846999999999E-2</v>
      </c>
      <c r="AM70" s="3">
        <v>0.10689554</v>
      </c>
      <c r="AN70" s="2">
        <v>8</v>
      </c>
      <c r="AO70" s="2"/>
      <c r="AP70" s="2"/>
      <c r="AQ70" s="2"/>
      <c r="AR70" s="2" t="s">
        <v>241</v>
      </c>
      <c r="AS70" s="2"/>
      <c r="AT70" s="4">
        <v>3.4000000000000002E-2</v>
      </c>
      <c r="AU70" s="1">
        <v>3.1579999999999997E-2</v>
      </c>
      <c r="AV70" s="9">
        <v>3.4000000000000002E-2</v>
      </c>
      <c r="AW70" s="1">
        <f t="shared" si="2"/>
        <v>-1.4685210829577449</v>
      </c>
      <c r="AX70" s="1">
        <f t="shared" si="3"/>
        <v>1.0766307789740344</v>
      </c>
      <c r="AY70" s="4"/>
      <c r="AZ70" s="7"/>
      <c r="BA70" s="2" t="s">
        <v>251</v>
      </c>
      <c r="BB70" s="7">
        <v>0.2</v>
      </c>
      <c r="BC70" s="7">
        <v>0.52</v>
      </c>
      <c r="BD70" s="7"/>
      <c r="BE70" s="2"/>
      <c r="BF70" s="2"/>
      <c r="BG70" s="2"/>
      <c r="BH70" s="2"/>
      <c r="BI70" s="2"/>
      <c r="BJ70" s="7"/>
      <c r="BK70" s="7"/>
      <c r="BL70" s="7"/>
      <c r="BM70" s="2"/>
      <c r="BN70" s="7"/>
      <c r="BO70" s="7"/>
      <c r="BP70" s="7"/>
      <c r="BQ70" s="2"/>
    </row>
    <row r="71" spans="1:69" x14ac:dyDescent="0.2">
      <c r="A71" s="8" t="s">
        <v>308</v>
      </c>
      <c r="B71" s="2" t="s">
        <v>261</v>
      </c>
      <c r="C71" s="2" t="s">
        <v>17</v>
      </c>
      <c r="D71" s="2" t="s">
        <v>49</v>
      </c>
      <c r="E71" s="2" t="s">
        <v>638</v>
      </c>
      <c r="F71" s="2" t="s">
        <v>510</v>
      </c>
      <c r="G71" s="2" t="s">
        <v>50</v>
      </c>
      <c r="H71" s="2">
        <v>1</v>
      </c>
      <c r="I71" s="2" t="s">
        <v>51</v>
      </c>
      <c r="J71">
        <v>20</v>
      </c>
      <c r="K71">
        <v>0</v>
      </c>
      <c r="L71">
        <v>0</v>
      </c>
      <c r="M71">
        <v>0</v>
      </c>
      <c r="N71">
        <v>0</v>
      </c>
      <c r="O71">
        <v>0</v>
      </c>
      <c r="P71">
        <v>70</v>
      </c>
      <c r="Q71">
        <v>0</v>
      </c>
      <c r="R71">
        <v>0</v>
      </c>
      <c r="S71">
        <v>10</v>
      </c>
      <c r="T71">
        <v>0</v>
      </c>
      <c r="U71">
        <v>0</v>
      </c>
      <c r="V71">
        <v>0</v>
      </c>
      <c r="W71">
        <v>40</v>
      </c>
      <c r="X71">
        <v>40</v>
      </c>
      <c r="Y71">
        <v>0</v>
      </c>
      <c r="Z71">
        <v>20</v>
      </c>
      <c r="AA71">
        <v>0</v>
      </c>
      <c r="AB71" s="2">
        <v>1</v>
      </c>
      <c r="AC71" s="2">
        <v>0</v>
      </c>
      <c r="AD71" s="2">
        <v>1</v>
      </c>
      <c r="AE71" s="3">
        <v>-0.89731017199999996</v>
      </c>
      <c r="AF71" s="3">
        <v>0.46535987000000001</v>
      </c>
      <c r="AG71" s="3">
        <v>-0.16604512799999999</v>
      </c>
      <c r="AH71" s="3">
        <v>0.214395323</v>
      </c>
      <c r="AI71" s="3">
        <v>-0.26104890400000003</v>
      </c>
      <c r="AJ71" s="3">
        <v>3.0789787999999998E-2</v>
      </c>
      <c r="AK71" s="3">
        <v>-2.4065331999999998E-2</v>
      </c>
      <c r="AL71" s="3">
        <v>-3.7391846999999999E-2</v>
      </c>
      <c r="AM71" s="3">
        <v>0.10689554</v>
      </c>
      <c r="AN71" s="2">
        <v>10</v>
      </c>
      <c r="AO71" s="2"/>
      <c r="AP71" s="2"/>
      <c r="AQ71" s="2"/>
      <c r="AR71" s="2"/>
      <c r="AS71" s="2"/>
      <c r="AT71" s="4">
        <v>3.4819999999999997E-2</v>
      </c>
      <c r="AU71" s="1">
        <v>3.1579999999999997E-2</v>
      </c>
      <c r="AV71" s="9">
        <v>3.4819999999999997E-2</v>
      </c>
      <c r="AW71" s="1">
        <f t="shared" si="2"/>
        <v>-1.4581712332186876</v>
      </c>
      <c r="AX71" s="1">
        <f t="shared" si="3"/>
        <v>1.1025965801139963</v>
      </c>
      <c r="AY71" s="4">
        <v>1.3979999999999999E-2</v>
      </c>
      <c r="AZ71" s="7">
        <v>93</v>
      </c>
      <c r="BA71" s="2" t="s">
        <v>351</v>
      </c>
      <c r="BB71" s="7"/>
      <c r="BC71" s="7">
        <v>1.08</v>
      </c>
      <c r="BD71" s="7"/>
      <c r="BE71" s="2"/>
      <c r="BF71" s="2"/>
      <c r="BG71" s="2"/>
      <c r="BH71" s="2"/>
      <c r="BI71" s="2"/>
      <c r="BJ71" s="7"/>
      <c r="BK71" s="7"/>
      <c r="BL71" s="7"/>
      <c r="BM71" s="2"/>
      <c r="BN71" s="7"/>
      <c r="BO71" s="7"/>
      <c r="BP71" s="7"/>
      <c r="BQ71" s="2"/>
    </row>
    <row r="72" spans="1:69" x14ac:dyDescent="0.2">
      <c r="A72" s="8" t="s">
        <v>308</v>
      </c>
      <c r="B72" s="2" t="s">
        <v>261</v>
      </c>
      <c r="C72" s="2" t="s">
        <v>17</v>
      </c>
      <c r="D72" s="2" t="s">
        <v>49</v>
      </c>
      <c r="E72" s="2" t="s">
        <v>638</v>
      </c>
      <c r="F72" s="2" t="s">
        <v>510</v>
      </c>
      <c r="G72" s="2" t="s">
        <v>50</v>
      </c>
      <c r="H72" s="2">
        <v>1</v>
      </c>
      <c r="I72" s="2" t="s">
        <v>51</v>
      </c>
      <c r="J72">
        <v>20</v>
      </c>
      <c r="K72">
        <v>0</v>
      </c>
      <c r="L72">
        <v>0</v>
      </c>
      <c r="M72">
        <v>0</v>
      </c>
      <c r="N72">
        <v>0</v>
      </c>
      <c r="O72">
        <v>0</v>
      </c>
      <c r="P72">
        <v>70</v>
      </c>
      <c r="Q72">
        <v>0</v>
      </c>
      <c r="R72">
        <v>0</v>
      </c>
      <c r="S72">
        <v>10</v>
      </c>
      <c r="T72">
        <v>0</v>
      </c>
      <c r="U72">
        <v>0</v>
      </c>
      <c r="V72">
        <v>0</v>
      </c>
      <c r="W72">
        <v>40</v>
      </c>
      <c r="X72">
        <v>40</v>
      </c>
      <c r="Y72">
        <v>0</v>
      </c>
      <c r="Z72">
        <v>20</v>
      </c>
      <c r="AA72">
        <v>0</v>
      </c>
      <c r="AB72" s="2">
        <v>1</v>
      </c>
      <c r="AC72" s="2">
        <v>0</v>
      </c>
      <c r="AD72" s="2">
        <v>1</v>
      </c>
      <c r="AE72" s="3">
        <v>-0.89731017199999996</v>
      </c>
      <c r="AF72" s="3">
        <v>0.46535987000000001</v>
      </c>
      <c r="AG72" s="3">
        <v>-0.16604512799999999</v>
      </c>
      <c r="AH72" s="3">
        <v>0.214395323</v>
      </c>
      <c r="AI72" s="3">
        <v>-0.26104890400000003</v>
      </c>
      <c r="AJ72" s="3">
        <v>3.0789787999999998E-2</v>
      </c>
      <c r="AK72" s="3">
        <v>-2.4065331999999998E-2</v>
      </c>
      <c r="AL72" s="3">
        <v>-3.7391846999999999E-2</v>
      </c>
      <c r="AM72" s="3">
        <v>0.10689554</v>
      </c>
      <c r="AN72" s="2">
        <v>8</v>
      </c>
      <c r="AO72" s="2"/>
      <c r="AP72" s="2"/>
      <c r="AQ72" s="2"/>
      <c r="AR72" s="2"/>
      <c r="AS72" s="2"/>
      <c r="AT72" s="4">
        <v>3.2969999999999999E-2</v>
      </c>
      <c r="AU72" s="1">
        <v>3.1579999999999997E-2</v>
      </c>
      <c r="AV72" s="9">
        <v>3.2969999999999999E-2</v>
      </c>
      <c r="AW72" s="1">
        <f t="shared" si="2"/>
        <v>-1.4818810528568469</v>
      </c>
      <c r="AX72" s="1">
        <f t="shared" si="3"/>
        <v>1.0440151994933502</v>
      </c>
      <c r="AY72" s="4">
        <v>5.2199999999999998E-3</v>
      </c>
      <c r="AZ72" s="7">
        <v>94.5</v>
      </c>
      <c r="BA72" s="2" t="s">
        <v>351</v>
      </c>
      <c r="BB72" s="7"/>
      <c r="BC72" s="7">
        <v>1.25</v>
      </c>
      <c r="BD72" s="7"/>
      <c r="BE72" s="2"/>
      <c r="BF72" s="2"/>
      <c r="BG72" s="2"/>
      <c r="BH72" s="2"/>
      <c r="BI72" s="2"/>
      <c r="BJ72" s="7"/>
      <c r="BK72" s="7"/>
      <c r="BL72" s="7"/>
      <c r="BM72" s="2"/>
      <c r="BN72" s="7"/>
      <c r="BO72" s="7"/>
      <c r="BP72" s="7"/>
      <c r="BQ72" s="2"/>
    </row>
    <row r="73" spans="1:69" x14ac:dyDescent="0.2">
      <c r="A73" s="8" t="s">
        <v>317</v>
      </c>
      <c r="B73" s="2" t="s">
        <v>261</v>
      </c>
      <c r="C73" s="2" t="s">
        <v>17</v>
      </c>
      <c r="D73" s="2" t="s">
        <v>49</v>
      </c>
      <c r="E73" s="2" t="s">
        <v>638</v>
      </c>
      <c r="F73" s="2" t="s">
        <v>510</v>
      </c>
      <c r="G73" s="2" t="s">
        <v>50</v>
      </c>
      <c r="H73" s="2">
        <v>1</v>
      </c>
      <c r="I73" s="2" t="s">
        <v>51</v>
      </c>
      <c r="J73">
        <v>20</v>
      </c>
      <c r="K73">
        <v>0</v>
      </c>
      <c r="L73">
        <v>0</v>
      </c>
      <c r="M73">
        <v>0</v>
      </c>
      <c r="N73">
        <v>0</v>
      </c>
      <c r="O73">
        <v>0</v>
      </c>
      <c r="P73">
        <v>70</v>
      </c>
      <c r="Q73">
        <v>0</v>
      </c>
      <c r="R73">
        <v>0</v>
      </c>
      <c r="S73">
        <v>10</v>
      </c>
      <c r="T73">
        <v>0</v>
      </c>
      <c r="U73">
        <v>0</v>
      </c>
      <c r="V73">
        <v>0</v>
      </c>
      <c r="W73">
        <v>40</v>
      </c>
      <c r="X73">
        <v>40</v>
      </c>
      <c r="Y73">
        <v>0</v>
      </c>
      <c r="Z73">
        <v>20</v>
      </c>
      <c r="AA73">
        <v>0</v>
      </c>
      <c r="AB73" s="2">
        <v>1</v>
      </c>
      <c r="AC73" s="2">
        <v>0</v>
      </c>
      <c r="AD73" s="2">
        <v>1</v>
      </c>
      <c r="AE73" s="3">
        <v>-0.89731017199999996</v>
      </c>
      <c r="AF73" s="3">
        <v>0.46535987000000001</v>
      </c>
      <c r="AG73" s="3">
        <v>-0.16604512799999999</v>
      </c>
      <c r="AH73" s="3">
        <v>0.214395323</v>
      </c>
      <c r="AI73" s="3">
        <v>-0.26104890400000003</v>
      </c>
      <c r="AJ73" s="3">
        <v>3.0789787999999998E-2</v>
      </c>
      <c r="AK73" s="3">
        <v>-2.4065331999999998E-2</v>
      </c>
      <c r="AL73" s="3">
        <v>-3.7391846999999999E-2</v>
      </c>
      <c r="AM73" s="3">
        <v>0.10689554</v>
      </c>
      <c r="AN73" s="2"/>
      <c r="AO73" s="2"/>
      <c r="AP73" s="2"/>
      <c r="AQ73" s="2"/>
      <c r="AR73" s="2"/>
      <c r="AS73" s="2"/>
      <c r="AT73" s="2"/>
      <c r="AU73" s="1">
        <v>3.1579999999999997E-2</v>
      </c>
      <c r="AV73" s="9">
        <v>3.1579999999999997E-2</v>
      </c>
      <c r="AW73" s="1">
        <f t="shared" si="2"/>
        <v>-1.5005878743277246</v>
      </c>
      <c r="AX73" s="1">
        <f t="shared" si="3"/>
        <v>1</v>
      </c>
      <c r="AY73" s="2"/>
      <c r="AZ73" s="2"/>
      <c r="BA73" s="2"/>
      <c r="BB73" s="2"/>
      <c r="BC73" s="2"/>
      <c r="BD73" s="2"/>
      <c r="BE73" s="2" t="s">
        <v>253</v>
      </c>
      <c r="BF73" s="2"/>
      <c r="BG73" s="2">
        <v>0.44500000000000001</v>
      </c>
      <c r="BH73" s="2"/>
      <c r="BI73" s="2"/>
      <c r="BJ73" s="7"/>
      <c r="BK73" s="7"/>
      <c r="BL73" s="7"/>
      <c r="BM73" s="2"/>
      <c r="BN73" s="7"/>
      <c r="BO73" s="7"/>
      <c r="BP73" s="7"/>
      <c r="BQ73" s="2"/>
    </row>
    <row r="74" spans="1:69" x14ac:dyDescent="0.2">
      <c r="A74" s="8" t="s">
        <v>330</v>
      </c>
      <c r="B74" s="2" t="s">
        <v>261</v>
      </c>
      <c r="C74" s="2" t="s">
        <v>17</v>
      </c>
      <c r="D74" s="2" t="s">
        <v>49</v>
      </c>
      <c r="E74" s="2" t="s">
        <v>638</v>
      </c>
      <c r="F74" s="2" t="s">
        <v>510</v>
      </c>
      <c r="G74" s="2" t="s">
        <v>50</v>
      </c>
      <c r="H74" s="2">
        <v>1</v>
      </c>
      <c r="I74" s="2" t="s">
        <v>51</v>
      </c>
      <c r="J74">
        <v>20</v>
      </c>
      <c r="K74">
        <v>0</v>
      </c>
      <c r="L74">
        <v>0</v>
      </c>
      <c r="M74">
        <v>0</v>
      </c>
      <c r="N74">
        <v>0</v>
      </c>
      <c r="O74">
        <v>0</v>
      </c>
      <c r="P74">
        <v>70</v>
      </c>
      <c r="Q74">
        <v>0</v>
      </c>
      <c r="R74">
        <v>0</v>
      </c>
      <c r="S74">
        <v>10</v>
      </c>
      <c r="T74">
        <v>0</v>
      </c>
      <c r="U74">
        <v>0</v>
      </c>
      <c r="V74">
        <v>0</v>
      </c>
      <c r="W74">
        <v>40</v>
      </c>
      <c r="X74">
        <v>40</v>
      </c>
      <c r="Y74">
        <v>0</v>
      </c>
      <c r="Z74">
        <v>20</v>
      </c>
      <c r="AA74">
        <v>0</v>
      </c>
      <c r="AB74" s="2">
        <v>1</v>
      </c>
      <c r="AC74" s="2">
        <v>0</v>
      </c>
      <c r="AD74" s="2">
        <v>1</v>
      </c>
      <c r="AE74" s="3">
        <v>-0.89731017199999996</v>
      </c>
      <c r="AF74" s="3">
        <v>0.46535987000000001</v>
      </c>
      <c r="AG74" s="3">
        <v>-0.16604512799999999</v>
      </c>
      <c r="AH74" s="3">
        <v>0.214395323</v>
      </c>
      <c r="AI74" s="3">
        <v>-0.26104890400000003</v>
      </c>
      <c r="AJ74" s="3">
        <v>3.0789787999999998E-2</v>
      </c>
      <c r="AK74" s="3">
        <v>-2.4065331999999998E-2</v>
      </c>
      <c r="AL74" s="3">
        <v>-3.7391846999999999E-2</v>
      </c>
      <c r="AM74" s="3">
        <v>0.10689554</v>
      </c>
      <c r="AN74" s="2"/>
      <c r="AO74" s="2"/>
      <c r="AP74" s="2"/>
      <c r="AQ74" s="2"/>
      <c r="AR74" s="2"/>
      <c r="AS74" s="2"/>
      <c r="AT74" s="2"/>
      <c r="AU74" s="1">
        <v>3.1579999999999997E-2</v>
      </c>
      <c r="AV74" s="9">
        <v>3.1579999999999997E-2</v>
      </c>
      <c r="AW74" s="1">
        <f t="shared" si="2"/>
        <v>-1.5005878743277246</v>
      </c>
      <c r="AX74" s="1">
        <f t="shared" si="3"/>
        <v>1</v>
      </c>
      <c r="AY74" s="2"/>
      <c r="AZ74" s="2"/>
      <c r="BA74" s="2"/>
      <c r="BB74" s="2"/>
      <c r="BC74" s="2"/>
      <c r="BD74" s="2"/>
      <c r="BE74" s="2" t="s">
        <v>253</v>
      </c>
      <c r="BF74" s="2"/>
      <c r="BG74" s="2">
        <v>0.62416666700000001</v>
      </c>
      <c r="BH74" s="2"/>
      <c r="BI74" s="2"/>
      <c r="BJ74" s="7"/>
      <c r="BK74" s="7"/>
      <c r="BL74" s="7"/>
      <c r="BM74" s="2"/>
      <c r="BN74" s="7"/>
      <c r="BO74" s="7"/>
      <c r="BP74" s="7"/>
      <c r="BQ74" s="2"/>
    </row>
    <row r="75" spans="1:69" x14ac:dyDescent="0.2">
      <c r="A75" s="8" t="s">
        <v>276</v>
      </c>
      <c r="B75" s="2" t="s">
        <v>261</v>
      </c>
      <c r="C75" s="2" t="s">
        <v>28</v>
      </c>
      <c r="D75" s="2" t="s">
        <v>29</v>
      </c>
      <c r="E75" s="2" t="s">
        <v>646</v>
      </c>
      <c r="F75" s="2" t="s">
        <v>523</v>
      </c>
      <c r="G75" s="2" t="s">
        <v>52</v>
      </c>
      <c r="H75" s="2">
        <v>1</v>
      </c>
      <c r="I75" s="2" t="s">
        <v>24</v>
      </c>
      <c r="J75">
        <v>10</v>
      </c>
      <c r="K75">
        <v>90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10</v>
      </c>
      <c r="V75">
        <v>90</v>
      </c>
      <c r="W75">
        <v>0</v>
      </c>
      <c r="X75">
        <v>0</v>
      </c>
      <c r="Y75">
        <v>0</v>
      </c>
      <c r="Z75">
        <v>0</v>
      </c>
      <c r="AA75">
        <v>1</v>
      </c>
      <c r="AB75" s="2">
        <v>1</v>
      </c>
      <c r="AC75" s="2">
        <v>0</v>
      </c>
      <c r="AD75" s="2">
        <v>1</v>
      </c>
      <c r="AE75" s="3">
        <v>4.716240676</v>
      </c>
      <c r="AF75" s="3">
        <v>0.62163343100000001</v>
      </c>
      <c r="AG75" s="3">
        <v>-0.232554337</v>
      </c>
      <c r="AH75" s="3">
        <v>0.150009645</v>
      </c>
      <c r="AI75" s="3">
        <v>-0.281770876</v>
      </c>
      <c r="AJ75" s="3">
        <v>4.5364769999999997E-3</v>
      </c>
      <c r="AK75" s="3">
        <v>-6.4751590000000003E-3</v>
      </c>
      <c r="AL75" s="3">
        <v>-4.2033915999999998E-2</v>
      </c>
      <c r="AM75" s="3">
        <v>5.0000659000000003E-2</v>
      </c>
      <c r="AN75" s="2">
        <v>2</v>
      </c>
      <c r="AO75" s="2"/>
      <c r="AP75" s="2"/>
      <c r="AQ75" s="2"/>
      <c r="AR75" s="2"/>
      <c r="AS75" s="2"/>
      <c r="AT75" s="4">
        <v>1.7</v>
      </c>
      <c r="AU75" s="1">
        <v>2.0287600000000001</v>
      </c>
      <c r="AV75" s="9">
        <v>1.7</v>
      </c>
      <c r="AW75" s="1">
        <f t="shared" si="2"/>
        <v>0.23044892137827391</v>
      </c>
      <c r="AX75" s="1">
        <f t="shared" si="3"/>
        <v>0.83795027504485486</v>
      </c>
      <c r="AY75" s="4">
        <v>3.0735999999999996E-2</v>
      </c>
      <c r="AZ75" s="7"/>
      <c r="BA75" s="2"/>
      <c r="BB75" s="7"/>
      <c r="BC75" s="7"/>
      <c r="BD75" s="7"/>
      <c r="BE75" s="2" t="s">
        <v>360</v>
      </c>
      <c r="BF75" s="2">
        <v>12.02</v>
      </c>
      <c r="BG75" s="2"/>
      <c r="BH75" s="7"/>
      <c r="BI75" s="2"/>
      <c r="BJ75" s="7"/>
      <c r="BK75" s="7"/>
      <c r="BL75" s="7"/>
      <c r="BM75" s="2"/>
      <c r="BN75" s="7"/>
      <c r="BO75" s="7"/>
      <c r="BP75" s="7"/>
      <c r="BQ75" s="2"/>
    </row>
    <row r="76" spans="1:69" x14ac:dyDescent="0.2">
      <c r="A76" s="8" t="s">
        <v>276</v>
      </c>
      <c r="B76" s="2" t="s">
        <v>261</v>
      </c>
      <c r="C76" s="2" t="s">
        <v>28</v>
      </c>
      <c r="D76" s="2" t="s">
        <v>29</v>
      </c>
      <c r="E76" s="2" t="s">
        <v>646</v>
      </c>
      <c r="F76" s="2" t="s">
        <v>522</v>
      </c>
      <c r="G76" s="2" t="s">
        <v>53</v>
      </c>
      <c r="H76" s="2">
        <v>1</v>
      </c>
      <c r="I76" s="2" t="s">
        <v>24</v>
      </c>
      <c r="J76">
        <v>10</v>
      </c>
      <c r="K76">
        <v>90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10</v>
      </c>
      <c r="V76">
        <v>80</v>
      </c>
      <c r="W76">
        <v>10</v>
      </c>
      <c r="X76">
        <v>0</v>
      </c>
      <c r="Y76">
        <v>0</v>
      </c>
      <c r="Z76">
        <v>0</v>
      </c>
      <c r="AA76">
        <v>1</v>
      </c>
      <c r="AB76" s="2">
        <v>1</v>
      </c>
      <c r="AC76" s="2">
        <v>0</v>
      </c>
      <c r="AD76" s="2">
        <v>1</v>
      </c>
      <c r="AE76" s="3">
        <v>4.6270443989999999</v>
      </c>
      <c r="AF76" s="3">
        <v>0.415958771</v>
      </c>
      <c r="AG76" s="3">
        <v>-0.30785222200000001</v>
      </c>
      <c r="AH76" s="3">
        <v>0.24077728600000001</v>
      </c>
      <c r="AI76" s="3">
        <v>2.3291978000000001E-2</v>
      </c>
      <c r="AJ76" s="3">
        <v>5.6937290000000002E-2</v>
      </c>
      <c r="AK76" s="3">
        <v>1.63745E-4</v>
      </c>
      <c r="AL76" s="3">
        <v>-3.3710575999999999E-2</v>
      </c>
      <c r="AM76" s="3">
        <v>3.6809936000000001E-2</v>
      </c>
      <c r="AN76" s="2">
        <v>4</v>
      </c>
      <c r="AO76" s="2"/>
      <c r="AP76" s="2"/>
      <c r="AQ76" s="2"/>
      <c r="AR76" s="2"/>
      <c r="AS76" s="2"/>
      <c r="AT76" s="4">
        <v>1.77</v>
      </c>
      <c r="AU76" s="1">
        <v>1.5757000000000001</v>
      </c>
      <c r="AV76" s="9">
        <v>1.77</v>
      </c>
      <c r="AW76" s="1">
        <f t="shared" si="2"/>
        <v>0.24797326636180664</v>
      </c>
      <c r="AX76" s="1">
        <f t="shared" si="3"/>
        <v>1.1233102747985022</v>
      </c>
      <c r="AY76" s="4">
        <v>2.6904000000000001E-2</v>
      </c>
      <c r="AZ76" s="7"/>
      <c r="BA76" s="2"/>
      <c r="BB76" s="7"/>
      <c r="BC76" s="7"/>
      <c r="BD76" s="7"/>
      <c r="BE76" s="2" t="s">
        <v>360</v>
      </c>
      <c r="BF76" s="2">
        <v>13.25</v>
      </c>
      <c r="BG76" s="2"/>
      <c r="BH76" s="7"/>
      <c r="BI76" s="2"/>
      <c r="BJ76" s="7"/>
      <c r="BK76" s="7"/>
      <c r="BL76" s="7"/>
      <c r="BM76" s="2"/>
      <c r="BN76" s="7"/>
      <c r="BO76" s="7"/>
      <c r="BP76" s="7"/>
      <c r="BQ76" s="2"/>
    </row>
    <row r="77" spans="1:69" x14ac:dyDescent="0.2">
      <c r="A77" s="8" t="s">
        <v>262</v>
      </c>
      <c r="B77" s="2" t="s">
        <v>261</v>
      </c>
      <c r="C77" s="2" t="s">
        <v>21</v>
      </c>
      <c r="D77" s="2" t="s">
        <v>22</v>
      </c>
      <c r="E77" s="2" t="s">
        <v>635</v>
      </c>
      <c r="F77" s="2" t="s">
        <v>507</v>
      </c>
      <c r="G77" s="2" t="s">
        <v>54</v>
      </c>
      <c r="H77" s="2">
        <v>1</v>
      </c>
      <c r="I77" s="2" t="s">
        <v>24</v>
      </c>
      <c r="J77">
        <v>0</v>
      </c>
      <c r="K77">
        <v>90</v>
      </c>
      <c r="L77">
        <v>10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100</v>
      </c>
      <c r="W77">
        <v>0</v>
      </c>
      <c r="X77">
        <v>0</v>
      </c>
      <c r="Y77">
        <v>0</v>
      </c>
      <c r="Z77">
        <v>0</v>
      </c>
      <c r="AA77">
        <v>0</v>
      </c>
      <c r="AB77" s="2">
        <v>1</v>
      </c>
      <c r="AC77" s="2">
        <v>0</v>
      </c>
      <c r="AD77" s="2">
        <v>1</v>
      </c>
      <c r="AE77" s="3">
        <v>3.7571923140000001</v>
      </c>
      <c r="AF77" s="3">
        <v>0.58799221000000002</v>
      </c>
      <c r="AG77" s="3">
        <v>-0.36572800999999999</v>
      </c>
      <c r="AH77" s="3">
        <v>-8.4777150999999995E-2</v>
      </c>
      <c r="AI77" s="3">
        <v>0.13866283200000001</v>
      </c>
      <c r="AJ77" s="3">
        <v>0.166906524</v>
      </c>
      <c r="AK77" s="3">
        <v>-3.992471E-3</v>
      </c>
      <c r="AL77" s="3">
        <v>-0.147043856</v>
      </c>
      <c r="AM77" s="3">
        <v>-2.3711436999999998E-2</v>
      </c>
      <c r="AN77" s="2">
        <v>4</v>
      </c>
      <c r="AO77" s="2"/>
      <c r="AP77" s="2"/>
      <c r="AQ77" s="2"/>
      <c r="AR77" s="2"/>
      <c r="AS77" s="2"/>
      <c r="AT77" s="4"/>
      <c r="AU77" s="1">
        <v>0.7591</v>
      </c>
      <c r="AV77" s="9">
        <v>0.7591</v>
      </c>
      <c r="AW77" s="1">
        <f t="shared" si="2"/>
        <v>-0.11970100857424741</v>
      </c>
      <c r="AX77" s="1">
        <f t="shared" si="3"/>
        <v>1</v>
      </c>
      <c r="AY77" s="4"/>
      <c r="AZ77" s="7">
        <v>81.739999999999995</v>
      </c>
      <c r="BA77" s="2"/>
      <c r="BB77" s="7"/>
      <c r="BC77" s="7"/>
      <c r="BD77" s="7"/>
      <c r="BE77" s="2" t="s">
        <v>254</v>
      </c>
      <c r="BF77" s="7"/>
      <c r="BG77" s="7">
        <v>8</v>
      </c>
      <c r="BH77" s="7"/>
      <c r="BI77" s="2"/>
      <c r="BJ77" s="7"/>
      <c r="BK77" s="7"/>
      <c r="BL77" s="7"/>
      <c r="BM77" s="2"/>
      <c r="BN77" s="7"/>
      <c r="BO77" s="7"/>
      <c r="BP77" s="7"/>
      <c r="BQ77" s="2"/>
    </row>
    <row r="78" spans="1:69" x14ac:dyDescent="0.2">
      <c r="A78" s="8" t="s">
        <v>262</v>
      </c>
      <c r="B78" s="2" t="s">
        <v>261</v>
      </c>
      <c r="C78" s="2" t="s">
        <v>21</v>
      </c>
      <c r="D78" s="2" t="s">
        <v>22</v>
      </c>
      <c r="E78" s="2" t="s">
        <v>635</v>
      </c>
      <c r="F78" s="2" t="s">
        <v>507</v>
      </c>
      <c r="G78" s="2" t="s">
        <v>54</v>
      </c>
      <c r="H78" s="2">
        <v>1</v>
      </c>
      <c r="I78" s="2" t="s">
        <v>24</v>
      </c>
      <c r="J78">
        <v>0</v>
      </c>
      <c r="K78">
        <v>90</v>
      </c>
      <c r="L78">
        <v>10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100</v>
      </c>
      <c r="W78">
        <v>0</v>
      </c>
      <c r="X78">
        <v>0</v>
      </c>
      <c r="Y78">
        <v>0</v>
      </c>
      <c r="Z78">
        <v>0</v>
      </c>
      <c r="AA78">
        <v>0</v>
      </c>
      <c r="AB78" s="2">
        <v>1</v>
      </c>
      <c r="AC78" s="2">
        <v>0</v>
      </c>
      <c r="AD78" s="2">
        <v>1</v>
      </c>
      <c r="AE78" s="3">
        <v>3.7571923140000001</v>
      </c>
      <c r="AF78" s="3">
        <v>0.58799221000000002</v>
      </c>
      <c r="AG78" s="3">
        <v>-0.36572800999999999</v>
      </c>
      <c r="AH78" s="3">
        <v>-8.4777150999999995E-2</v>
      </c>
      <c r="AI78" s="3">
        <v>0.13866283200000001</v>
      </c>
      <c r="AJ78" s="3">
        <v>0.166906524</v>
      </c>
      <c r="AK78" s="3">
        <v>-3.992471E-3</v>
      </c>
      <c r="AL78" s="3">
        <v>-0.147043856</v>
      </c>
      <c r="AM78" s="3">
        <v>-2.3711436999999998E-2</v>
      </c>
      <c r="AN78" s="2">
        <v>4</v>
      </c>
      <c r="AO78" s="2"/>
      <c r="AP78" s="2"/>
      <c r="AQ78" s="2"/>
      <c r="AR78" s="2"/>
      <c r="AS78" s="2"/>
      <c r="AT78" s="4"/>
      <c r="AU78" s="1">
        <v>0.7591</v>
      </c>
      <c r="AV78" s="9">
        <v>0.7591</v>
      </c>
      <c r="AW78" s="1">
        <f t="shared" si="2"/>
        <v>-0.11970100857424741</v>
      </c>
      <c r="AX78" s="1">
        <f t="shared" si="3"/>
        <v>1</v>
      </c>
      <c r="AY78" s="4"/>
      <c r="AZ78" s="7">
        <v>81.739999999999995</v>
      </c>
      <c r="BA78" s="2"/>
      <c r="BB78" s="7"/>
      <c r="BC78" s="7"/>
      <c r="BD78" s="7"/>
      <c r="BE78" s="2" t="s">
        <v>254</v>
      </c>
      <c r="BF78" s="7"/>
      <c r="BG78" s="7">
        <v>8.5500000000000007</v>
      </c>
      <c r="BH78" s="7"/>
      <c r="BI78" s="2"/>
      <c r="BJ78" s="7"/>
      <c r="BK78" s="7"/>
      <c r="BL78" s="7"/>
      <c r="BM78" s="2"/>
      <c r="BN78" s="7"/>
      <c r="BO78" s="7"/>
      <c r="BP78" s="7"/>
      <c r="BQ78" s="2"/>
    </row>
    <row r="79" spans="1:69" x14ac:dyDescent="0.2">
      <c r="A79" s="8" t="s">
        <v>276</v>
      </c>
      <c r="B79" s="2" t="s">
        <v>261</v>
      </c>
      <c r="C79" s="2" t="s">
        <v>21</v>
      </c>
      <c r="D79" s="2" t="s">
        <v>22</v>
      </c>
      <c r="E79" s="2" t="s">
        <v>635</v>
      </c>
      <c r="F79" s="2" t="s">
        <v>521</v>
      </c>
      <c r="G79" s="2" t="s">
        <v>55</v>
      </c>
      <c r="H79" s="2">
        <v>1</v>
      </c>
      <c r="I79" s="2" t="s">
        <v>24</v>
      </c>
      <c r="J79">
        <v>10</v>
      </c>
      <c r="K79">
        <v>60</v>
      </c>
      <c r="L79">
        <v>30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33</v>
      </c>
      <c r="Y79">
        <v>33</v>
      </c>
      <c r="Z79">
        <v>33</v>
      </c>
      <c r="AA79">
        <v>0</v>
      </c>
      <c r="AB79" s="2">
        <v>1</v>
      </c>
      <c r="AC79" s="2">
        <v>0</v>
      </c>
      <c r="AD79" s="2">
        <v>1</v>
      </c>
      <c r="AE79" s="3">
        <v>4.2732040509999996</v>
      </c>
      <c r="AF79" s="3">
        <v>0.580012105</v>
      </c>
      <c r="AG79" s="3">
        <v>-0.40693793499999997</v>
      </c>
      <c r="AH79" s="3">
        <v>-3.7124689000000002E-2</v>
      </c>
      <c r="AI79" s="3">
        <v>0.13864976300000001</v>
      </c>
      <c r="AJ79" s="3">
        <v>0.19347573200000001</v>
      </c>
      <c r="AK79" s="3">
        <v>-8.8516819999999996E-3</v>
      </c>
      <c r="AL79" s="3">
        <v>-9.3992190000000003E-2</v>
      </c>
      <c r="AM79" s="3">
        <v>-4.5794389999999997E-2</v>
      </c>
      <c r="AN79" s="2">
        <v>6</v>
      </c>
      <c r="AO79" s="2"/>
      <c r="AP79" s="2"/>
      <c r="AQ79" s="2"/>
      <c r="AR79" s="2"/>
      <c r="AS79" s="2"/>
      <c r="AT79" s="4">
        <v>1.32</v>
      </c>
      <c r="AU79" s="1">
        <v>1.1011599999999999</v>
      </c>
      <c r="AV79" s="9">
        <v>1.32</v>
      </c>
      <c r="AW79" s="1">
        <f t="shared" si="2"/>
        <v>0.12057393120584989</v>
      </c>
      <c r="AX79" s="1">
        <f t="shared" si="3"/>
        <v>1.1987358785280977</v>
      </c>
      <c r="AY79" s="4">
        <v>2.2004400000000004E-2</v>
      </c>
      <c r="AZ79" s="7"/>
      <c r="BA79" s="2"/>
      <c r="BB79" s="7"/>
      <c r="BC79" s="7"/>
      <c r="BD79" s="7"/>
      <c r="BE79" s="2" t="s">
        <v>360</v>
      </c>
      <c r="BF79" s="2">
        <v>21.46</v>
      </c>
      <c r="BG79" s="2"/>
      <c r="BH79" s="7"/>
      <c r="BI79" s="2"/>
      <c r="BJ79" s="7"/>
      <c r="BK79" s="7"/>
      <c r="BL79" s="7"/>
      <c r="BM79" s="2"/>
      <c r="BN79" s="7"/>
      <c r="BO79" s="7"/>
      <c r="BP79" s="7"/>
      <c r="BQ79" s="2"/>
    </row>
    <row r="80" spans="1:69" x14ac:dyDescent="0.2">
      <c r="A80" s="8" t="s">
        <v>276</v>
      </c>
      <c r="B80" s="2" t="s">
        <v>261</v>
      </c>
      <c r="C80" s="2" t="s">
        <v>21</v>
      </c>
      <c r="D80" s="2" t="s">
        <v>22</v>
      </c>
      <c r="E80" s="2" t="s">
        <v>635</v>
      </c>
      <c r="F80" s="2" t="s">
        <v>518</v>
      </c>
      <c r="G80" s="2" t="s">
        <v>56</v>
      </c>
      <c r="H80" s="2">
        <v>1</v>
      </c>
      <c r="I80" s="2" t="s">
        <v>24</v>
      </c>
      <c r="J80">
        <v>10</v>
      </c>
      <c r="K80">
        <v>80</v>
      </c>
      <c r="L80">
        <v>0</v>
      </c>
      <c r="M80">
        <v>10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100</v>
      </c>
      <c r="W80">
        <v>0</v>
      </c>
      <c r="X80">
        <v>0</v>
      </c>
      <c r="Y80">
        <v>0</v>
      </c>
      <c r="Z80">
        <v>0</v>
      </c>
      <c r="AA80">
        <v>0</v>
      </c>
      <c r="AB80" s="2">
        <v>1</v>
      </c>
      <c r="AC80" s="2">
        <v>0</v>
      </c>
      <c r="AD80" s="2">
        <v>1</v>
      </c>
      <c r="AE80" s="3">
        <v>3.9730230500000001</v>
      </c>
      <c r="AF80" s="3">
        <v>0.74782496600000004</v>
      </c>
      <c r="AG80" s="3">
        <v>-0.390628003</v>
      </c>
      <c r="AH80" s="3">
        <v>-0.26820178</v>
      </c>
      <c r="AI80" s="3">
        <v>-1.2789918000000001E-2</v>
      </c>
      <c r="AJ80" s="3">
        <v>0.15950435600000001</v>
      </c>
      <c r="AK80" s="3">
        <v>-4.0891403999999999E-2</v>
      </c>
      <c r="AL80" s="3">
        <v>-0.122891766</v>
      </c>
      <c r="AM80" s="3">
        <v>-4.9342190000000001E-2</v>
      </c>
      <c r="AN80" s="2">
        <v>3</v>
      </c>
      <c r="AO80" s="2"/>
      <c r="AP80" s="2"/>
      <c r="AQ80" s="2"/>
      <c r="AR80" s="2"/>
      <c r="AS80" s="2"/>
      <c r="AT80" s="4">
        <v>1.02</v>
      </c>
      <c r="AU80" s="1">
        <v>0.94975999999999905</v>
      </c>
      <c r="AV80" s="9">
        <v>1.02</v>
      </c>
      <c r="AW80" s="1">
        <f t="shared" si="2"/>
        <v>8.6001717619175692E-3</v>
      </c>
      <c r="AX80" s="1">
        <f t="shared" si="3"/>
        <v>1.0739555256064701</v>
      </c>
      <c r="AY80" s="4">
        <v>1.8135600000000002E-2</v>
      </c>
      <c r="AZ80" s="7"/>
      <c r="BA80" s="2"/>
      <c r="BB80" s="7"/>
      <c r="BC80" s="7"/>
      <c r="BD80" s="7"/>
      <c r="BE80" s="2" t="s">
        <v>360</v>
      </c>
      <c r="BF80" s="2">
        <v>21.71</v>
      </c>
      <c r="BG80" s="2"/>
      <c r="BH80" s="7"/>
      <c r="BI80" s="2"/>
      <c r="BJ80" s="7"/>
      <c r="BK80" s="7"/>
      <c r="BL80" s="7"/>
      <c r="BM80" s="2"/>
      <c r="BN80" s="7"/>
      <c r="BO80" s="7"/>
      <c r="BP80" s="7"/>
      <c r="BQ80" s="2"/>
    </row>
    <row r="81" spans="1:69" x14ac:dyDescent="0.2">
      <c r="A81" s="8" t="s">
        <v>276</v>
      </c>
      <c r="B81" s="2" t="s">
        <v>261</v>
      </c>
      <c r="C81" s="2" t="s">
        <v>21</v>
      </c>
      <c r="D81" s="2" t="s">
        <v>22</v>
      </c>
      <c r="E81" s="2" t="s">
        <v>635</v>
      </c>
      <c r="F81" s="2" t="s">
        <v>515</v>
      </c>
      <c r="G81" s="2" t="s">
        <v>57</v>
      </c>
      <c r="H81" s="2">
        <v>1</v>
      </c>
      <c r="I81" s="2" t="s">
        <v>24</v>
      </c>
      <c r="J81">
        <v>10</v>
      </c>
      <c r="K81">
        <v>70</v>
      </c>
      <c r="L81">
        <v>20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100</v>
      </c>
      <c r="W81">
        <v>0</v>
      </c>
      <c r="X81">
        <v>0</v>
      </c>
      <c r="Y81">
        <v>0</v>
      </c>
      <c r="Z81">
        <v>0</v>
      </c>
      <c r="AA81">
        <v>0</v>
      </c>
      <c r="AB81" s="2">
        <v>1</v>
      </c>
      <c r="AC81" s="2">
        <v>0</v>
      </c>
      <c r="AD81" s="2">
        <v>1</v>
      </c>
      <c r="AE81" s="3">
        <v>2.9921255840000001</v>
      </c>
      <c r="AF81" s="3">
        <v>0.47818925200000001</v>
      </c>
      <c r="AG81" s="3">
        <v>-0.33926932999999998</v>
      </c>
      <c r="AH81" s="3">
        <v>3.900704E-2</v>
      </c>
      <c r="AI81" s="3">
        <v>2.1216477000000001E-2</v>
      </c>
      <c r="AJ81" s="3">
        <v>0.121600893</v>
      </c>
      <c r="AK81" s="3">
        <v>-4.3900409000000001E-2</v>
      </c>
      <c r="AL81" s="3">
        <v>-0.102190964</v>
      </c>
      <c r="AM81" s="3">
        <v>-3.0815298000000001E-2</v>
      </c>
      <c r="AN81" s="2">
        <v>2</v>
      </c>
      <c r="AO81" s="2"/>
      <c r="AP81" s="2"/>
      <c r="AQ81" s="2"/>
      <c r="AR81" s="2"/>
      <c r="AS81" s="2"/>
      <c r="AT81" s="4">
        <v>0.47</v>
      </c>
      <c r="AU81" s="1">
        <v>0.45365</v>
      </c>
      <c r="AV81" s="9">
        <v>0.47</v>
      </c>
      <c r="AW81" s="1">
        <f t="shared" si="2"/>
        <v>-0.32790214206428259</v>
      </c>
      <c r="AX81" s="1">
        <f t="shared" si="3"/>
        <v>1.0360410007715199</v>
      </c>
      <c r="AY81" s="4">
        <v>1.0116749999999997E-2</v>
      </c>
      <c r="AZ81" s="7"/>
      <c r="BA81" s="2"/>
      <c r="BB81" s="7"/>
      <c r="BC81" s="7"/>
      <c r="BD81" s="7"/>
      <c r="BE81" s="2" t="s">
        <v>360</v>
      </c>
      <c r="BF81" s="2">
        <v>21.240000000000002</v>
      </c>
      <c r="BG81" s="2"/>
      <c r="BH81" s="7"/>
      <c r="BI81" s="2"/>
      <c r="BJ81" s="7"/>
      <c r="BK81" s="7"/>
      <c r="BL81" s="7"/>
      <c r="BM81" s="2"/>
      <c r="BN81" s="7"/>
      <c r="BO81" s="7"/>
      <c r="BP81" s="7"/>
      <c r="BQ81" s="2"/>
    </row>
    <row r="82" spans="1:69" x14ac:dyDescent="0.2">
      <c r="A82" s="8" t="s">
        <v>719</v>
      </c>
      <c r="B82" s="2" t="s">
        <v>261</v>
      </c>
      <c r="C82" s="2" t="s">
        <v>58</v>
      </c>
      <c r="D82" s="2" t="s">
        <v>59</v>
      </c>
      <c r="E82" s="2" t="s">
        <v>661</v>
      </c>
      <c r="F82" s="2" t="s">
        <v>547</v>
      </c>
      <c r="G82" s="2" t="s">
        <v>60</v>
      </c>
      <c r="H82" s="2">
        <v>1</v>
      </c>
      <c r="I82" s="2" t="s">
        <v>51</v>
      </c>
      <c r="J82">
        <v>10</v>
      </c>
      <c r="K82">
        <v>0</v>
      </c>
      <c r="L82">
        <v>0</v>
      </c>
      <c r="M82">
        <v>0</v>
      </c>
      <c r="N82">
        <v>0</v>
      </c>
      <c r="O82">
        <v>0</v>
      </c>
      <c r="P82">
        <v>90</v>
      </c>
      <c r="Q82">
        <v>0</v>
      </c>
      <c r="R82">
        <v>0</v>
      </c>
      <c r="S82">
        <v>0</v>
      </c>
      <c r="T82">
        <v>0</v>
      </c>
      <c r="U82">
        <v>0</v>
      </c>
      <c r="V82">
        <v>10</v>
      </c>
      <c r="W82">
        <v>0</v>
      </c>
      <c r="X82">
        <v>10</v>
      </c>
      <c r="Y82">
        <v>70</v>
      </c>
      <c r="Z82">
        <v>10</v>
      </c>
      <c r="AA82">
        <v>0</v>
      </c>
      <c r="AB82" s="2">
        <v>1</v>
      </c>
      <c r="AC82" s="2">
        <v>0</v>
      </c>
      <c r="AD82" s="2">
        <v>1</v>
      </c>
      <c r="AE82" s="3">
        <v>5.2608538730000003</v>
      </c>
      <c r="AF82" s="3">
        <v>-1.843299128</v>
      </c>
      <c r="AG82" s="3">
        <v>-0.71661536999999997</v>
      </c>
      <c r="AH82" s="3">
        <v>0.15460146299999999</v>
      </c>
      <c r="AI82" s="3">
        <v>0.28608955200000002</v>
      </c>
      <c r="AJ82" s="3">
        <v>-8.7858844000000005E-2</v>
      </c>
      <c r="AK82" s="3">
        <v>-0.17804577499999999</v>
      </c>
      <c r="AL82" s="3">
        <v>3.5667086000000001E-2</v>
      </c>
      <c r="AM82" s="3">
        <v>0.19705004000000001</v>
      </c>
      <c r="AN82" s="2"/>
      <c r="AO82" s="2"/>
      <c r="AP82" s="2"/>
      <c r="AQ82" s="2"/>
      <c r="AR82" s="2"/>
      <c r="AS82" s="2"/>
      <c r="AT82" s="2"/>
      <c r="AU82" s="1">
        <v>0.92100000000000004</v>
      </c>
      <c r="AV82" s="9">
        <v>0.92100000000000004</v>
      </c>
      <c r="AW82" s="1">
        <f t="shared" si="2"/>
        <v>-3.5740369803151061E-2</v>
      </c>
      <c r="AX82" s="1">
        <f t="shared" si="3"/>
        <v>1</v>
      </c>
      <c r="AY82" s="2"/>
      <c r="AZ82" s="2"/>
      <c r="BA82" s="2"/>
      <c r="BB82" s="2"/>
      <c r="BC82" s="2"/>
      <c r="BD82" s="2"/>
      <c r="BE82" s="2" t="s">
        <v>253</v>
      </c>
      <c r="BF82" s="2"/>
      <c r="BG82" s="2">
        <v>4.8</v>
      </c>
      <c r="BH82" s="2"/>
      <c r="BI82" s="2"/>
      <c r="BJ82" s="7"/>
      <c r="BK82" s="7"/>
      <c r="BL82" s="7"/>
      <c r="BM82" s="2"/>
      <c r="BN82" s="7"/>
      <c r="BO82" s="7"/>
      <c r="BP82" s="7"/>
      <c r="BQ82" s="2"/>
    </row>
    <row r="83" spans="1:69" x14ac:dyDescent="0.2">
      <c r="A83" s="8" t="s">
        <v>719</v>
      </c>
      <c r="B83" s="2" t="s">
        <v>261</v>
      </c>
      <c r="C83" s="2" t="s">
        <v>58</v>
      </c>
      <c r="D83" s="2" t="s">
        <v>59</v>
      </c>
      <c r="E83" s="2" t="s">
        <v>661</v>
      </c>
      <c r="F83" s="2" t="s">
        <v>547</v>
      </c>
      <c r="G83" s="2" t="s">
        <v>60</v>
      </c>
      <c r="H83" s="2">
        <v>1</v>
      </c>
      <c r="I83" s="2" t="s">
        <v>51</v>
      </c>
      <c r="J83">
        <v>10</v>
      </c>
      <c r="K83">
        <v>0</v>
      </c>
      <c r="L83">
        <v>0</v>
      </c>
      <c r="M83">
        <v>0</v>
      </c>
      <c r="N83">
        <v>0</v>
      </c>
      <c r="O83">
        <v>0</v>
      </c>
      <c r="P83">
        <v>90</v>
      </c>
      <c r="Q83">
        <v>0</v>
      </c>
      <c r="R83">
        <v>0</v>
      </c>
      <c r="S83">
        <v>0</v>
      </c>
      <c r="T83">
        <v>0</v>
      </c>
      <c r="U83">
        <v>0</v>
      </c>
      <c r="V83">
        <v>10</v>
      </c>
      <c r="W83">
        <v>0</v>
      </c>
      <c r="X83">
        <v>10</v>
      </c>
      <c r="Y83">
        <v>70</v>
      </c>
      <c r="Z83">
        <v>10</v>
      </c>
      <c r="AA83">
        <v>0</v>
      </c>
      <c r="AB83" s="2">
        <v>1</v>
      </c>
      <c r="AC83" s="2">
        <v>0</v>
      </c>
      <c r="AD83" s="2">
        <v>1</v>
      </c>
      <c r="AE83" s="3">
        <v>5.2608538730000003</v>
      </c>
      <c r="AF83" s="3">
        <v>-1.843299128</v>
      </c>
      <c r="AG83" s="3">
        <v>-0.71661536999999997</v>
      </c>
      <c r="AH83" s="3">
        <v>0.15460146299999999</v>
      </c>
      <c r="AI83" s="3">
        <v>0.28608955200000002</v>
      </c>
      <c r="AJ83" s="3">
        <v>-8.7858844000000005E-2</v>
      </c>
      <c r="AK83" s="3">
        <v>-0.17804577499999999</v>
      </c>
      <c r="AL83" s="3">
        <v>3.5667086000000001E-2</v>
      </c>
      <c r="AM83" s="3">
        <v>0.19705004000000001</v>
      </c>
      <c r="AN83" s="2"/>
      <c r="AO83" s="2"/>
      <c r="AP83" s="2"/>
      <c r="AQ83" s="2"/>
      <c r="AR83" s="2"/>
      <c r="AS83" s="2"/>
      <c r="AT83" s="2"/>
      <c r="AU83" s="1">
        <v>0.92100000000000004</v>
      </c>
      <c r="AV83" s="9">
        <v>0.92100000000000004</v>
      </c>
      <c r="AW83" s="1">
        <f t="shared" si="2"/>
        <v>-3.5740369803151061E-2</v>
      </c>
      <c r="AX83" s="1">
        <f t="shared" si="3"/>
        <v>1</v>
      </c>
      <c r="AY83" s="2"/>
      <c r="AZ83" s="2"/>
      <c r="BA83" s="2"/>
      <c r="BB83" s="2"/>
      <c r="BC83" s="2"/>
      <c r="BD83" s="2"/>
      <c r="BE83" s="2" t="s">
        <v>253</v>
      </c>
      <c r="BF83" s="2"/>
      <c r="BG83" s="2">
        <v>4.45</v>
      </c>
      <c r="BH83" s="2"/>
      <c r="BI83" s="2"/>
      <c r="BJ83" s="7"/>
      <c r="BK83" s="7"/>
      <c r="BL83" s="7"/>
      <c r="BM83" s="2"/>
      <c r="BN83" s="7"/>
      <c r="BO83" s="7"/>
      <c r="BP83" s="7"/>
      <c r="BQ83" s="2"/>
    </row>
    <row r="84" spans="1:69" x14ac:dyDescent="0.2">
      <c r="A84" s="8" t="s">
        <v>719</v>
      </c>
      <c r="B84" s="2" t="s">
        <v>261</v>
      </c>
      <c r="C84" s="2" t="s">
        <v>58</v>
      </c>
      <c r="D84" s="2" t="s">
        <v>59</v>
      </c>
      <c r="E84" s="2" t="s">
        <v>661</v>
      </c>
      <c r="F84" s="2" t="s">
        <v>547</v>
      </c>
      <c r="G84" s="2" t="s">
        <v>60</v>
      </c>
      <c r="H84" s="2">
        <v>1</v>
      </c>
      <c r="I84" s="2" t="s">
        <v>51</v>
      </c>
      <c r="J84">
        <v>10</v>
      </c>
      <c r="K84">
        <v>0</v>
      </c>
      <c r="L84">
        <v>0</v>
      </c>
      <c r="M84">
        <v>0</v>
      </c>
      <c r="N84">
        <v>0</v>
      </c>
      <c r="O84">
        <v>0</v>
      </c>
      <c r="P84">
        <v>90</v>
      </c>
      <c r="Q84">
        <v>0</v>
      </c>
      <c r="R84">
        <v>0</v>
      </c>
      <c r="S84">
        <v>0</v>
      </c>
      <c r="T84">
        <v>0</v>
      </c>
      <c r="U84">
        <v>0</v>
      </c>
      <c r="V84">
        <v>10</v>
      </c>
      <c r="W84">
        <v>0</v>
      </c>
      <c r="X84">
        <v>10</v>
      </c>
      <c r="Y84">
        <v>70</v>
      </c>
      <c r="Z84">
        <v>10</v>
      </c>
      <c r="AA84">
        <v>0</v>
      </c>
      <c r="AB84" s="2">
        <v>1</v>
      </c>
      <c r="AC84" s="2">
        <v>0</v>
      </c>
      <c r="AD84" s="2">
        <v>1</v>
      </c>
      <c r="AE84" s="3">
        <v>5.2608538730000003</v>
      </c>
      <c r="AF84" s="3">
        <v>-1.843299128</v>
      </c>
      <c r="AG84" s="3">
        <v>-0.71661536999999997</v>
      </c>
      <c r="AH84" s="3">
        <v>0.15460146299999999</v>
      </c>
      <c r="AI84" s="3">
        <v>0.28608955200000002</v>
      </c>
      <c r="AJ84" s="3">
        <v>-8.7858844000000005E-2</v>
      </c>
      <c r="AK84" s="3">
        <v>-0.17804577499999999</v>
      </c>
      <c r="AL84" s="3">
        <v>3.5667086000000001E-2</v>
      </c>
      <c r="AM84" s="3">
        <v>0.19705004000000001</v>
      </c>
      <c r="AN84" s="2"/>
      <c r="AO84" s="2"/>
      <c r="AP84" s="2"/>
      <c r="AQ84" s="2"/>
      <c r="AR84" s="2"/>
      <c r="AS84" s="2"/>
      <c r="AT84" s="2"/>
      <c r="AU84" s="1">
        <v>0.92100000000000004</v>
      </c>
      <c r="AV84" s="9">
        <v>0.92100000000000004</v>
      </c>
      <c r="AW84" s="1">
        <f t="shared" si="2"/>
        <v>-3.5740369803151061E-2</v>
      </c>
      <c r="AX84" s="1">
        <f t="shared" si="3"/>
        <v>1</v>
      </c>
      <c r="AY84" s="2"/>
      <c r="AZ84" s="2"/>
      <c r="BA84" s="2"/>
      <c r="BB84" s="2"/>
      <c r="BC84" s="2"/>
      <c r="BD84" s="2"/>
      <c r="BE84" s="2" t="s">
        <v>253</v>
      </c>
      <c r="BF84" s="2"/>
      <c r="BG84" s="2">
        <v>4.1833333330000002</v>
      </c>
      <c r="BH84" s="2"/>
      <c r="BI84" s="2"/>
      <c r="BJ84" s="7"/>
      <c r="BK84" s="7"/>
      <c r="BL84" s="7"/>
      <c r="BM84" s="2"/>
      <c r="BN84" s="7"/>
      <c r="BO84" s="7"/>
      <c r="BP84" s="7"/>
      <c r="BQ84" s="2"/>
    </row>
    <row r="85" spans="1:69" x14ac:dyDescent="0.2">
      <c r="A85" s="8" t="s">
        <v>719</v>
      </c>
      <c r="B85" s="2" t="s">
        <v>261</v>
      </c>
      <c r="C85" s="2" t="s">
        <v>58</v>
      </c>
      <c r="D85" s="2" t="s">
        <v>59</v>
      </c>
      <c r="E85" s="2" t="s">
        <v>661</v>
      </c>
      <c r="F85" s="2" t="s">
        <v>547</v>
      </c>
      <c r="G85" s="2" t="s">
        <v>60</v>
      </c>
      <c r="H85" s="2">
        <v>1</v>
      </c>
      <c r="I85" s="2" t="s">
        <v>51</v>
      </c>
      <c r="J85">
        <v>10</v>
      </c>
      <c r="K85">
        <v>0</v>
      </c>
      <c r="L85">
        <v>0</v>
      </c>
      <c r="M85">
        <v>0</v>
      </c>
      <c r="N85">
        <v>0</v>
      </c>
      <c r="O85">
        <v>0</v>
      </c>
      <c r="P85">
        <v>90</v>
      </c>
      <c r="Q85">
        <v>0</v>
      </c>
      <c r="R85">
        <v>0</v>
      </c>
      <c r="S85">
        <v>0</v>
      </c>
      <c r="T85">
        <v>0</v>
      </c>
      <c r="U85">
        <v>0</v>
      </c>
      <c r="V85">
        <v>10</v>
      </c>
      <c r="W85">
        <v>0</v>
      </c>
      <c r="X85">
        <v>10</v>
      </c>
      <c r="Y85">
        <v>70</v>
      </c>
      <c r="Z85">
        <v>10</v>
      </c>
      <c r="AA85">
        <v>0</v>
      </c>
      <c r="AB85" s="2">
        <v>1</v>
      </c>
      <c r="AC85" s="2">
        <v>0</v>
      </c>
      <c r="AD85" s="2">
        <v>1</v>
      </c>
      <c r="AE85" s="3">
        <v>5.2608538730000003</v>
      </c>
      <c r="AF85" s="3">
        <v>-1.843299128</v>
      </c>
      <c r="AG85" s="3">
        <v>-0.71661536999999997</v>
      </c>
      <c r="AH85" s="3">
        <v>0.15460146299999999</v>
      </c>
      <c r="AI85" s="3">
        <v>0.28608955200000002</v>
      </c>
      <c r="AJ85" s="3">
        <v>-8.7858844000000005E-2</v>
      </c>
      <c r="AK85" s="3">
        <v>-0.17804577499999999</v>
      </c>
      <c r="AL85" s="3">
        <v>3.5667086000000001E-2</v>
      </c>
      <c r="AM85" s="3">
        <v>0.19705004000000001</v>
      </c>
      <c r="AN85" s="2"/>
      <c r="AO85" s="2"/>
      <c r="AP85" s="2"/>
      <c r="AQ85" s="2"/>
      <c r="AR85" s="2"/>
      <c r="AS85" s="2"/>
      <c r="AT85" s="2"/>
      <c r="AU85" s="1">
        <v>0.92100000000000004</v>
      </c>
      <c r="AV85" s="9">
        <v>0.92100000000000004</v>
      </c>
      <c r="AW85" s="1">
        <f t="shared" si="2"/>
        <v>-3.5740369803151061E-2</v>
      </c>
      <c r="AX85" s="1">
        <f t="shared" si="3"/>
        <v>1</v>
      </c>
      <c r="AY85" s="2"/>
      <c r="AZ85" s="2"/>
      <c r="BA85" s="2"/>
      <c r="BB85" s="2"/>
      <c r="BC85" s="2"/>
      <c r="BD85" s="2"/>
      <c r="BE85" s="2" t="s">
        <v>253</v>
      </c>
      <c r="BF85" s="2"/>
      <c r="BG85" s="2">
        <v>3.483333333</v>
      </c>
      <c r="BH85" s="2"/>
      <c r="BI85" s="2"/>
      <c r="BJ85" s="7"/>
      <c r="BK85" s="7"/>
      <c r="BL85" s="7"/>
      <c r="BM85" s="2"/>
      <c r="BN85" s="7"/>
      <c r="BO85" s="7"/>
      <c r="BP85" s="7"/>
      <c r="BQ85" s="2"/>
    </row>
    <row r="86" spans="1:69" x14ac:dyDescent="0.2">
      <c r="A86" s="8" t="s">
        <v>719</v>
      </c>
      <c r="B86" s="2" t="s">
        <v>261</v>
      </c>
      <c r="C86" s="2" t="s">
        <v>58</v>
      </c>
      <c r="D86" s="2" t="s">
        <v>59</v>
      </c>
      <c r="E86" s="2" t="s">
        <v>661</v>
      </c>
      <c r="F86" s="2" t="s">
        <v>547</v>
      </c>
      <c r="G86" s="2" t="s">
        <v>60</v>
      </c>
      <c r="H86" s="2">
        <v>1</v>
      </c>
      <c r="I86" s="2" t="s">
        <v>51</v>
      </c>
      <c r="J86">
        <v>10</v>
      </c>
      <c r="K86">
        <v>0</v>
      </c>
      <c r="L86">
        <v>0</v>
      </c>
      <c r="M86">
        <v>0</v>
      </c>
      <c r="N86">
        <v>0</v>
      </c>
      <c r="O86">
        <v>0</v>
      </c>
      <c r="P86">
        <v>90</v>
      </c>
      <c r="Q86">
        <v>0</v>
      </c>
      <c r="R86">
        <v>0</v>
      </c>
      <c r="S86">
        <v>0</v>
      </c>
      <c r="T86">
        <v>0</v>
      </c>
      <c r="U86">
        <v>0</v>
      </c>
      <c r="V86">
        <v>10</v>
      </c>
      <c r="W86">
        <v>0</v>
      </c>
      <c r="X86">
        <v>10</v>
      </c>
      <c r="Y86">
        <v>70</v>
      </c>
      <c r="Z86">
        <v>10</v>
      </c>
      <c r="AA86">
        <v>0</v>
      </c>
      <c r="AB86" s="2">
        <v>1</v>
      </c>
      <c r="AC86" s="2">
        <v>0</v>
      </c>
      <c r="AD86" s="2">
        <v>1</v>
      </c>
      <c r="AE86" s="3">
        <v>5.2608538730000003</v>
      </c>
      <c r="AF86" s="3">
        <v>-1.843299128</v>
      </c>
      <c r="AG86" s="3">
        <v>-0.71661536999999997</v>
      </c>
      <c r="AH86" s="3">
        <v>0.15460146299999999</v>
      </c>
      <c r="AI86" s="3">
        <v>0.28608955200000002</v>
      </c>
      <c r="AJ86" s="3">
        <v>-8.7858844000000005E-2</v>
      </c>
      <c r="AK86" s="3">
        <v>-0.17804577499999999</v>
      </c>
      <c r="AL86" s="3">
        <v>3.5667086000000001E-2</v>
      </c>
      <c r="AM86" s="3">
        <v>0.19705004000000001</v>
      </c>
      <c r="AN86" s="2"/>
      <c r="AO86" s="2"/>
      <c r="AP86" s="2"/>
      <c r="AQ86" s="2"/>
      <c r="AR86" s="2"/>
      <c r="AS86" s="2"/>
      <c r="AT86" s="2"/>
      <c r="AU86" s="1">
        <v>0.92100000000000004</v>
      </c>
      <c r="AV86" s="9">
        <v>0.92100000000000004</v>
      </c>
      <c r="AW86" s="1">
        <f t="shared" si="2"/>
        <v>-3.5740369803151061E-2</v>
      </c>
      <c r="AX86" s="1">
        <f t="shared" si="3"/>
        <v>1</v>
      </c>
      <c r="AY86" s="2"/>
      <c r="AZ86" s="2"/>
      <c r="BA86" s="2"/>
      <c r="BB86" s="2"/>
      <c r="BC86" s="2"/>
      <c r="BD86" s="2"/>
      <c r="BE86" s="2" t="s">
        <v>253</v>
      </c>
      <c r="BF86" s="2"/>
      <c r="BG86" s="2">
        <v>3.3</v>
      </c>
      <c r="BH86" s="2"/>
      <c r="BI86" s="2"/>
      <c r="BJ86" s="7"/>
      <c r="BK86" s="7"/>
      <c r="BL86" s="7"/>
      <c r="BM86" s="2"/>
      <c r="BN86" s="7"/>
      <c r="BO86" s="7"/>
      <c r="BP86" s="7"/>
      <c r="BQ86" s="2"/>
    </row>
    <row r="87" spans="1:69" x14ac:dyDescent="0.2">
      <c r="A87" s="8" t="s">
        <v>719</v>
      </c>
      <c r="B87" s="2" t="s">
        <v>261</v>
      </c>
      <c r="C87" s="2" t="s">
        <v>58</v>
      </c>
      <c r="D87" s="2" t="s">
        <v>59</v>
      </c>
      <c r="E87" s="2" t="s">
        <v>661</v>
      </c>
      <c r="F87" s="2" t="s">
        <v>547</v>
      </c>
      <c r="G87" s="2" t="s">
        <v>60</v>
      </c>
      <c r="H87" s="2">
        <v>1</v>
      </c>
      <c r="I87" s="2" t="s">
        <v>51</v>
      </c>
      <c r="J87">
        <v>10</v>
      </c>
      <c r="K87">
        <v>0</v>
      </c>
      <c r="L87">
        <v>0</v>
      </c>
      <c r="M87">
        <v>0</v>
      </c>
      <c r="N87">
        <v>0</v>
      </c>
      <c r="O87">
        <v>0</v>
      </c>
      <c r="P87">
        <v>90</v>
      </c>
      <c r="Q87">
        <v>0</v>
      </c>
      <c r="R87">
        <v>0</v>
      </c>
      <c r="S87">
        <v>0</v>
      </c>
      <c r="T87">
        <v>0</v>
      </c>
      <c r="U87">
        <v>0</v>
      </c>
      <c r="V87">
        <v>10</v>
      </c>
      <c r="W87">
        <v>0</v>
      </c>
      <c r="X87">
        <v>10</v>
      </c>
      <c r="Y87">
        <v>70</v>
      </c>
      <c r="Z87">
        <v>10</v>
      </c>
      <c r="AA87">
        <v>0</v>
      </c>
      <c r="AB87" s="2">
        <v>1</v>
      </c>
      <c r="AC87" s="2">
        <v>0</v>
      </c>
      <c r="AD87" s="2">
        <v>1</v>
      </c>
      <c r="AE87" s="3">
        <v>5.2608538730000003</v>
      </c>
      <c r="AF87" s="3">
        <v>-1.843299128</v>
      </c>
      <c r="AG87" s="3">
        <v>-0.71661536999999997</v>
      </c>
      <c r="AH87" s="3">
        <v>0.15460146299999999</v>
      </c>
      <c r="AI87" s="3">
        <v>0.28608955200000002</v>
      </c>
      <c r="AJ87" s="3">
        <v>-8.7858844000000005E-2</v>
      </c>
      <c r="AK87" s="3">
        <v>-0.17804577499999999</v>
      </c>
      <c r="AL87" s="3">
        <v>3.5667086000000001E-2</v>
      </c>
      <c r="AM87" s="3">
        <v>0.19705004000000001</v>
      </c>
      <c r="AN87" s="2"/>
      <c r="AO87" s="2"/>
      <c r="AP87" s="2"/>
      <c r="AQ87" s="2"/>
      <c r="AR87" s="2"/>
      <c r="AS87" s="2"/>
      <c r="AT87" s="2"/>
      <c r="AU87" s="1">
        <v>0.92100000000000004</v>
      </c>
      <c r="AV87" s="9">
        <v>0.92100000000000004</v>
      </c>
      <c r="AW87" s="1">
        <f t="shared" si="2"/>
        <v>-3.5740369803151061E-2</v>
      </c>
      <c r="AX87" s="1">
        <f t="shared" si="3"/>
        <v>1</v>
      </c>
      <c r="AY87" s="2"/>
      <c r="AZ87" s="2"/>
      <c r="BA87" s="2"/>
      <c r="BB87" s="2"/>
      <c r="BC87" s="2"/>
      <c r="BD87" s="2"/>
      <c r="BE87" s="2" t="s">
        <v>253</v>
      </c>
      <c r="BF87" s="2"/>
      <c r="BG87" s="2">
        <v>2.7</v>
      </c>
      <c r="BH87" s="2"/>
      <c r="BI87" s="2"/>
      <c r="BJ87" s="7"/>
      <c r="BK87" s="7"/>
      <c r="BL87" s="7"/>
      <c r="BM87" s="2"/>
      <c r="BN87" s="7"/>
      <c r="BO87" s="7"/>
      <c r="BP87" s="7"/>
      <c r="BQ87" s="2"/>
    </row>
    <row r="88" spans="1:69" x14ac:dyDescent="0.2">
      <c r="A88" s="8" t="s">
        <v>719</v>
      </c>
      <c r="B88" s="2" t="s">
        <v>261</v>
      </c>
      <c r="C88" s="2" t="s">
        <v>58</v>
      </c>
      <c r="D88" s="2" t="s">
        <v>59</v>
      </c>
      <c r="E88" s="2" t="s">
        <v>661</v>
      </c>
      <c r="F88" s="2" t="s">
        <v>547</v>
      </c>
      <c r="G88" s="2" t="s">
        <v>60</v>
      </c>
      <c r="H88" s="2">
        <v>1</v>
      </c>
      <c r="I88" s="2" t="s">
        <v>51</v>
      </c>
      <c r="J88">
        <v>10</v>
      </c>
      <c r="K88">
        <v>10</v>
      </c>
      <c r="L88">
        <v>0</v>
      </c>
      <c r="M88">
        <v>0</v>
      </c>
      <c r="N88">
        <v>0</v>
      </c>
      <c r="O88">
        <v>0</v>
      </c>
      <c r="P88">
        <v>80</v>
      </c>
      <c r="Q88">
        <v>0</v>
      </c>
      <c r="R88">
        <v>0</v>
      </c>
      <c r="S88">
        <v>0</v>
      </c>
      <c r="T88">
        <v>0</v>
      </c>
      <c r="U88">
        <v>0</v>
      </c>
      <c r="V88">
        <v>10</v>
      </c>
      <c r="W88">
        <v>0</v>
      </c>
      <c r="X88">
        <v>10</v>
      </c>
      <c r="Y88">
        <v>70</v>
      </c>
      <c r="Z88">
        <v>10</v>
      </c>
      <c r="AA88">
        <v>0</v>
      </c>
      <c r="AB88" s="2">
        <v>1</v>
      </c>
      <c r="AC88" s="2">
        <v>0</v>
      </c>
      <c r="AD88" s="2">
        <v>1</v>
      </c>
      <c r="AE88" s="3">
        <v>5.2608538730000003</v>
      </c>
      <c r="AF88" s="3">
        <v>-1.843299128</v>
      </c>
      <c r="AG88" s="3">
        <v>-0.71661536999999997</v>
      </c>
      <c r="AH88" s="3">
        <v>0.15460146299999999</v>
      </c>
      <c r="AI88" s="3">
        <v>0.28608955200000002</v>
      </c>
      <c r="AJ88" s="3">
        <v>-8.7858844000000005E-2</v>
      </c>
      <c r="AK88" s="3">
        <v>-0.17804577499999999</v>
      </c>
      <c r="AL88" s="3">
        <v>3.5667086000000001E-2</v>
      </c>
      <c r="AM88" s="3">
        <v>0.19705004000000001</v>
      </c>
      <c r="AN88" s="2"/>
      <c r="AO88" s="2"/>
      <c r="AP88" s="2"/>
      <c r="AQ88" s="2"/>
      <c r="AR88" s="2"/>
      <c r="AS88" s="2"/>
      <c r="AT88" s="2"/>
      <c r="AU88" s="1">
        <v>0.92100000000000004</v>
      </c>
      <c r="AV88" s="9">
        <v>0.92100000000000004</v>
      </c>
      <c r="AW88" s="1">
        <f t="shared" si="2"/>
        <v>-3.5740369803151061E-2</v>
      </c>
      <c r="AX88" s="1">
        <f t="shared" si="3"/>
        <v>1</v>
      </c>
      <c r="AY88" s="2"/>
      <c r="AZ88" s="2"/>
      <c r="BA88" s="2"/>
      <c r="BB88" s="2"/>
      <c r="BC88" s="2"/>
      <c r="BD88" s="2"/>
      <c r="BE88" s="2" t="s">
        <v>253</v>
      </c>
      <c r="BF88" s="2"/>
      <c r="BG88" s="2">
        <v>2.5666666669999998</v>
      </c>
      <c r="BH88" s="2"/>
      <c r="BI88" s="2"/>
      <c r="BJ88" s="7"/>
      <c r="BK88" s="7"/>
      <c r="BL88" s="7"/>
      <c r="BM88" s="2"/>
      <c r="BN88" s="7"/>
      <c r="BO88" s="7"/>
      <c r="BP88" s="7"/>
      <c r="BQ88" s="2"/>
    </row>
    <row r="89" spans="1:69" x14ac:dyDescent="0.2">
      <c r="A89" s="8" t="s">
        <v>302</v>
      </c>
      <c r="B89" s="2" t="s">
        <v>261</v>
      </c>
      <c r="C89" s="2" t="s">
        <v>58</v>
      </c>
      <c r="D89" s="2" t="s">
        <v>59</v>
      </c>
      <c r="E89" s="2" t="s">
        <v>661</v>
      </c>
      <c r="F89" s="2" t="s">
        <v>548</v>
      </c>
      <c r="G89" s="2" t="s">
        <v>198</v>
      </c>
      <c r="H89" s="2">
        <v>1</v>
      </c>
      <c r="I89" s="2" t="s">
        <v>51</v>
      </c>
      <c r="J89">
        <v>20</v>
      </c>
      <c r="K89">
        <v>0</v>
      </c>
      <c r="L89">
        <v>20</v>
      </c>
      <c r="M89">
        <v>0</v>
      </c>
      <c r="N89">
        <v>0</v>
      </c>
      <c r="O89">
        <v>60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20</v>
      </c>
      <c r="W89">
        <v>20</v>
      </c>
      <c r="X89">
        <v>30</v>
      </c>
      <c r="Y89">
        <v>30</v>
      </c>
      <c r="Z89">
        <v>0</v>
      </c>
      <c r="AA89">
        <v>0</v>
      </c>
      <c r="AB89" s="2">
        <v>1</v>
      </c>
      <c r="AC89" s="2">
        <v>0</v>
      </c>
      <c r="AD89" s="2">
        <v>1</v>
      </c>
      <c r="AE89" s="3">
        <v>4.7241391019999996</v>
      </c>
      <c r="AF89" s="3">
        <v>-1.7784699850000001</v>
      </c>
      <c r="AG89" s="3">
        <v>-0.62777803700000001</v>
      </c>
      <c r="AH89" s="3">
        <v>0.100193722</v>
      </c>
      <c r="AI89" s="3">
        <v>0.33173955100000002</v>
      </c>
      <c r="AJ89" s="3">
        <v>-0.126079951</v>
      </c>
      <c r="AK89" s="3">
        <v>-0.22053589000000001</v>
      </c>
      <c r="AL89" s="3">
        <v>-4.4032583E-2</v>
      </c>
      <c r="AM89" s="3">
        <v>0.207815109</v>
      </c>
      <c r="AN89" s="2"/>
      <c r="AO89" s="2"/>
      <c r="AP89" s="2"/>
      <c r="AQ89" s="2"/>
      <c r="AR89" s="2"/>
      <c r="AS89" s="2"/>
      <c r="AT89" s="2"/>
      <c r="AU89" s="1">
        <v>0.63937999999999995</v>
      </c>
      <c r="AV89" s="9">
        <v>0.63937999999999995</v>
      </c>
      <c r="AW89" s="1">
        <f t="shared" si="2"/>
        <v>-0.19424095271476141</v>
      </c>
      <c r="AX89" s="1">
        <f t="shared" si="3"/>
        <v>1</v>
      </c>
      <c r="AY89" s="2"/>
      <c r="AZ89" s="2"/>
      <c r="BA89" s="2"/>
      <c r="BB89" s="2"/>
      <c r="BC89" s="2"/>
      <c r="BD89" s="2"/>
      <c r="BE89" s="2" t="s">
        <v>253</v>
      </c>
      <c r="BF89" s="2"/>
      <c r="BG89" s="2">
        <v>0.932666667</v>
      </c>
      <c r="BH89" s="2"/>
      <c r="BI89" s="2"/>
      <c r="BJ89" s="7"/>
      <c r="BK89" s="7"/>
      <c r="BL89" s="7"/>
      <c r="BM89" s="2"/>
      <c r="BN89" s="7"/>
      <c r="BO89" s="7"/>
      <c r="BP89" s="7"/>
      <c r="BQ89" s="2"/>
    </row>
    <row r="90" spans="1:69" x14ac:dyDescent="0.2">
      <c r="A90" s="8" t="s">
        <v>276</v>
      </c>
      <c r="B90" s="2" t="s">
        <v>261</v>
      </c>
      <c r="C90" s="2" t="s">
        <v>61</v>
      </c>
      <c r="D90" s="2" t="s">
        <v>62</v>
      </c>
      <c r="E90" s="2" t="s">
        <v>645</v>
      </c>
      <c r="F90" s="2" t="s">
        <v>520</v>
      </c>
      <c r="G90" s="2" t="s">
        <v>63</v>
      </c>
      <c r="H90" s="2">
        <v>1</v>
      </c>
      <c r="I90" s="2" t="s">
        <v>24</v>
      </c>
      <c r="J90">
        <v>10</v>
      </c>
      <c r="K90">
        <v>0</v>
      </c>
      <c r="L90">
        <v>0</v>
      </c>
      <c r="M90">
        <v>0</v>
      </c>
      <c r="N90">
        <v>10</v>
      </c>
      <c r="O90">
        <v>0</v>
      </c>
      <c r="P90">
        <v>80</v>
      </c>
      <c r="Q90">
        <v>0</v>
      </c>
      <c r="R90">
        <v>0</v>
      </c>
      <c r="S90">
        <v>0</v>
      </c>
      <c r="T90">
        <v>0</v>
      </c>
      <c r="U90">
        <v>0</v>
      </c>
      <c r="V90">
        <v>100</v>
      </c>
      <c r="W90">
        <v>0</v>
      </c>
      <c r="X90">
        <v>0</v>
      </c>
      <c r="Y90">
        <v>0</v>
      </c>
      <c r="Z90">
        <v>0</v>
      </c>
      <c r="AA90">
        <v>0</v>
      </c>
      <c r="AB90" s="2">
        <v>1</v>
      </c>
      <c r="AC90" s="2">
        <v>0</v>
      </c>
      <c r="AD90" s="2">
        <v>1</v>
      </c>
      <c r="AE90" s="3">
        <v>4.3804993029999997</v>
      </c>
      <c r="AF90" s="3">
        <v>0.25260133299999998</v>
      </c>
      <c r="AG90" s="3">
        <v>-0.36724717400000001</v>
      </c>
      <c r="AH90" s="3">
        <v>-2.2143393000000001E-2</v>
      </c>
      <c r="AI90" s="3">
        <v>0.19231521700000001</v>
      </c>
      <c r="AJ90" s="3">
        <v>0.199100059</v>
      </c>
      <c r="AK90" s="3">
        <v>-1.293366E-3</v>
      </c>
      <c r="AL90" s="3">
        <v>1.2260132E-2</v>
      </c>
      <c r="AM90" s="3">
        <v>-8.3386051000000003E-2</v>
      </c>
      <c r="AN90" s="2">
        <v>1</v>
      </c>
      <c r="AO90" s="2"/>
      <c r="AP90" s="2"/>
      <c r="AQ90" s="2"/>
      <c r="AR90" s="2"/>
      <c r="AS90" s="2"/>
      <c r="AT90" s="4">
        <v>0.97499999999999998</v>
      </c>
      <c r="AU90" s="1">
        <v>1.0786199999999999</v>
      </c>
      <c r="AV90" s="9">
        <v>0.97499999999999998</v>
      </c>
      <c r="AW90" s="1">
        <f t="shared" si="2"/>
        <v>-1.0995384301463193E-2</v>
      </c>
      <c r="AX90" s="1">
        <f t="shared" si="3"/>
        <v>0.90393280302608892</v>
      </c>
      <c r="AY90" s="4">
        <v>1.9509749999999999E-2</v>
      </c>
      <c r="AZ90" s="7"/>
      <c r="BA90" s="2"/>
      <c r="BB90" s="7"/>
      <c r="BC90" s="7"/>
      <c r="BD90" s="7"/>
      <c r="BE90" s="2" t="s">
        <v>360</v>
      </c>
      <c r="BF90" s="2">
        <v>19.579999999999998</v>
      </c>
      <c r="BG90" s="2"/>
      <c r="BH90" s="7"/>
      <c r="BI90" s="2"/>
      <c r="BJ90" s="7"/>
      <c r="BK90" s="7"/>
      <c r="BL90" s="7"/>
      <c r="BM90" s="2"/>
      <c r="BN90" s="7"/>
      <c r="BO90" s="7"/>
      <c r="BP90" s="7"/>
      <c r="BQ90" s="2"/>
    </row>
    <row r="91" spans="1:69" x14ac:dyDescent="0.2">
      <c r="A91" s="8" t="s">
        <v>332</v>
      </c>
      <c r="B91" s="2" t="s">
        <v>261</v>
      </c>
      <c r="C91" s="2" t="s">
        <v>64</v>
      </c>
      <c r="D91" s="2" t="s">
        <v>65</v>
      </c>
      <c r="E91" s="2" t="s">
        <v>662</v>
      </c>
      <c r="F91" s="2" t="s">
        <v>549</v>
      </c>
      <c r="G91" s="2" t="s">
        <v>66</v>
      </c>
      <c r="H91" s="2">
        <v>1</v>
      </c>
      <c r="I91" s="2" t="s">
        <v>51</v>
      </c>
      <c r="J91">
        <v>10</v>
      </c>
      <c r="K91">
        <v>0</v>
      </c>
      <c r="L91">
        <v>0</v>
      </c>
      <c r="M91">
        <v>0</v>
      </c>
      <c r="N91">
        <v>10</v>
      </c>
      <c r="O91">
        <v>0</v>
      </c>
      <c r="P91">
        <v>80</v>
      </c>
      <c r="Q91">
        <v>0</v>
      </c>
      <c r="R91">
        <v>0</v>
      </c>
      <c r="S91">
        <v>0</v>
      </c>
      <c r="T91">
        <v>0</v>
      </c>
      <c r="U91">
        <v>0</v>
      </c>
      <c r="V91">
        <v>80</v>
      </c>
      <c r="W91">
        <v>20</v>
      </c>
      <c r="X91">
        <v>0</v>
      </c>
      <c r="Y91">
        <v>0</v>
      </c>
      <c r="Z91">
        <v>0</v>
      </c>
      <c r="AA91">
        <v>0</v>
      </c>
      <c r="AB91" s="2">
        <v>1</v>
      </c>
      <c r="AC91" s="2">
        <v>0</v>
      </c>
      <c r="AD91" s="2">
        <v>0</v>
      </c>
      <c r="AE91" s="3">
        <v>7.5830512450000001</v>
      </c>
      <c r="AF91" s="3">
        <v>1.7055964859999999</v>
      </c>
      <c r="AG91" s="3">
        <v>1.12706996</v>
      </c>
      <c r="AH91" s="3">
        <v>-5.6987683999999997E-2</v>
      </c>
      <c r="AI91" s="3">
        <v>0.207239074</v>
      </c>
      <c r="AJ91" s="3">
        <v>-1.244564491</v>
      </c>
      <c r="AK91" s="3">
        <v>0.175364297</v>
      </c>
      <c r="AL91" s="3">
        <v>7.8436456000000002E-2</v>
      </c>
      <c r="AM91" s="3">
        <v>0.13030582199999999</v>
      </c>
      <c r="AN91" s="2"/>
      <c r="AO91" s="2"/>
      <c r="AP91" s="2"/>
      <c r="AQ91" s="2"/>
      <c r="AR91" s="2"/>
      <c r="AS91" s="2"/>
      <c r="AT91" s="2"/>
      <c r="AU91" s="1">
        <v>44</v>
      </c>
      <c r="AV91" s="9">
        <v>44</v>
      </c>
      <c r="AW91" s="1">
        <f t="shared" si="2"/>
        <v>1.6434526764861874</v>
      </c>
      <c r="AX91" s="1">
        <f t="shared" si="3"/>
        <v>1</v>
      </c>
      <c r="AY91" s="2"/>
      <c r="AZ91" s="2"/>
      <c r="BA91" s="2"/>
      <c r="BB91" s="2"/>
      <c r="BC91" s="2"/>
      <c r="BD91" s="2"/>
      <c r="BE91" s="2" t="s">
        <v>253</v>
      </c>
      <c r="BF91" s="2"/>
      <c r="BG91" s="2">
        <v>26.916666670000001</v>
      </c>
      <c r="BH91" s="2"/>
      <c r="BI91" s="2"/>
      <c r="BJ91" s="7"/>
      <c r="BK91" s="7"/>
      <c r="BL91" s="7"/>
      <c r="BM91" s="2"/>
      <c r="BN91" s="7"/>
      <c r="BO91" s="7"/>
      <c r="BP91" s="7"/>
      <c r="BQ91" s="2"/>
    </row>
    <row r="92" spans="1:69" x14ac:dyDescent="0.2">
      <c r="A92" s="8" t="s">
        <v>332</v>
      </c>
      <c r="B92" s="2" t="s">
        <v>261</v>
      </c>
      <c r="C92" s="2" t="s">
        <v>64</v>
      </c>
      <c r="D92" s="2" t="s">
        <v>65</v>
      </c>
      <c r="E92" s="2" t="s">
        <v>662</v>
      </c>
      <c r="F92" s="2" t="s">
        <v>549</v>
      </c>
      <c r="G92" s="2" t="s">
        <v>66</v>
      </c>
      <c r="H92" s="2">
        <v>1</v>
      </c>
      <c r="I92" s="2" t="s">
        <v>51</v>
      </c>
      <c r="J92">
        <v>10</v>
      </c>
      <c r="K92">
        <v>0</v>
      </c>
      <c r="L92">
        <v>0</v>
      </c>
      <c r="M92">
        <v>0</v>
      </c>
      <c r="N92">
        <v>10</v>
      </c>
      <c r="O92">
        <v>0</v>
      </c>
      <c r="P92">
        <v>80</v>
      </c>
      <c r="Q92">
        <v>0</v>
      </c>
      <c r="R92">
        <v>0</v>
      </c>
      <c r="S92">
        <v>0</v>
      </c>
      <c r="T92">
        <v>0</v>
      </c>
      <c r="U92">
        <v>0</v>
      </c>
      <c r="V92">
        <v>80</v>
      </c>
      <c r="W92">
        <v>20</v>
      </c>
      <c r="X92">
        <v>0</v>
      </c>
      <c r="Y92">
        <v>0</v>
      </c>
      <c r="Z92">
        <v>0</v>
      </c>
      <c r="AA92">
        <v>0</v>
      </c>
      <c r="AB92" s="2">
        <v>1</v>
      </c>
      <c r="AC92" s="2">
        <v>0</v>
      </c>
      <c r="AD92" s="2">
        <v>0</v>
      </c>
      <c r="AE92" s="3">
        <v>7.5830512450000001</v>
      </c>
      <c r="AF92" s="3">
        <v>1.7055964859999999</v>
      </c>
      <c r="AG92" s="3">
        <v>1.12706996</v>
      </c>
      <c r="AH92" s="3">
        <v>-5.6987683999999997E-2</v>
      </c>
      <c r="AI92" s="3">
        <v>0.207239074</v>
      </c>
      <c r="AJ92" s="3">
        <v>-1.244564491</v>
      </c>
      <c r="AK92" s="3">
        <v>0.175364297</v>
      </c>
      <c r="AL92" s="3">
        <v>7.8436456000000002E-2</v>
      </c>
      <c r="AM92" s="3">
        <v>0.13030582199999999</v>
      </c>
      <c r="AN92" s="2"/>
      <c r="AO92" s="2"/>
      <c r="AP92" s="2"/>
      <c r="AQ92" s="2"/>
      <c r="AR92" s="2"/>
      <c r="AS92" s="2"/>
      <c r="AT92" s="2"/>
      <c r="AU92" s="1">
        <v>44</v>
      </c>
      <c r="AV92" s="9">
        <v>44</v>
      </c>
      <c r="AW92" s="1">
        <f t="shared" si="2"/>
        <v>1.6434526764861874</v>
      </c>
      <c r="AX92" s="1">
        <f t="shared" si="3"/>
        <v>1</v>
      </c>
      <c r="AY92" s="2"/>
      <c r="AZ92" s="2"/>
      <c r="BA92" s="2"/>
      <c r="BB92" s="2"/>
      <c r="BC92" s="2"/>
      <c r="BD92" s="2"/>
      <c r="BE92" s="2" t="s">
        <v>253</v>
      </c>
      <c r="BF92" s="2"/>
      <c r="BG92" s="2">
        <v>7.0666666669999998</v>
      </c>
      <c r="BH92" s="2"/>
      <c r="BI92" s="2"/>
      <c r="BJ92" s="7"/>
      <c r="BK92" s="7"/>
      <c r="BL92" s="7"/>
      <c r="BM92" s="2"/>
      <c r="BN92" s="7"/>
      <c r="BO92" s="7"/>
      <c r="BP92" s="7"/>
      <c r="BQ92" s="2"/>
    </row>
    <row r="93" spans="1:69" x14ac:dyDescent="0.2">
      <c r="A93" s="8" t="s">
        <v>332</v>
      </c>
      <c r="B93" s="2" t="s">
        <v>261</v>
      </c>
      <c r="C93" s="2" t="s">
        <v>64</v>
      </c>
      <c r="D93" s="2" t="s">
        <v>65</v>
      </c>
      <c r="E93" s="2" t="s">
        <v>662</v>
      </c>
      <c r="F93" s="2" t="s">
        <v>549</v>
      </c>
      <c r="G93" s="2" t="s">
        <v>66</v>
      </c>
      <c r="H93" s="2">
        <v>1</v>
      </c>
      <c r="I93" s="2" t="s">
        <v>51</v>
      </c>
      <c r="J93">
        <v>10</v>
      </c>
      <c r="K93">
        <v>0</v>
      </c>
      <c r="L93">
        <v>0</v>
      </c>
      <c r="M93">
        <v>0</v>
      </c>
      <c r="N93">
        <v>10</v>
      </c>
      <c r="O93">
        <v>0</v>
      </c>
      <c r="P93">
        <v>80</v>
      </c>
      <c r="Q93">
        <v>0</v>
      </c>
      <c r="R93">
        <v>0</v>
      </c>
      <c r="S93">
        <v>0</v>
      </c>
      <c r="T93">
        <v>0</v>
      </c>
      <c r="U93">
        <v>0</v>
      </c>
      <c r="V93">
        <v>80</v>
      </c>
      <c r="W93">
        <v>20</v>
      </c>
      <c r="X93">
        <v>0</v>
      </c>
      <c r="Y93">
        <v>0</v>
      </c>
      <c r="Z93">
        <v>0</v>
      </c>
      <c r="AA93">
        <v>0</v>
      </c>
      <c r="AB93" s="2">
        <v>1</v>
      </c>
      <c r="AC93" s="2">
        <v>0</v>
      </c>
      <c r="AD93" s="2">
        <v>0</v>
      </c>
      <c r="AE93" s="3">
        <v>7.5830512450000001</v>
      </c>
      <c r="AF93" s="3">
        <v>1.7055964859999999</v>
      </c>
      <c r="AG93" s="3">
        <v>1.12706996</v>
      </c>
      <c r="AH93" s="3">
        <v>-5.6987683999999997E-2</v>
      </c>
      <c r="AI93" s="3">
        <v>0.207239074</v>
      </c>
      <c r="AJ93" s="3">
        <v>-1.244564491</v>
      </c>
      <c r="AK93" s="3">
        <v>0.175364297</v>
      </c>
      <c r="AL93" s="3">
        <v>7.8436456000000002E-2</v>
      </c>
      <c r="AM93" s="3">
        <v>0.13030582199999999</v>
      </c>
      <c r="AN93" s="2"/>
      <c r="AO93" s="2"/>
      <c r="AP93" s="2"/>
      <c r="AQ93" s="2"/>
      <c r="AR93" s="2"/>
      <c r="AS93" s="2"/>
      <c r="AT93" s="2"/>
      <c r="AU93" s="1">
        <v>44</v>
      </c>
      <c r="AV93" s="9">
        <v>44</v>
      </c>
      <c r="AW93" s="1">
        <f t="shared" si="2"/>
        <v>1.6434526764861874</v>
      </c>
      <c r="AX93" s="1">
        <f t="shared" si="3"/>
        <v>1</v>
      </c>
      <c r="AY93" s="2"/>
      <c r="AZ93" s="2"/>
      <c r="BA93" s="2"/>
      <c r="BB93" s="2"/>
      <c r="BC93" s="2"/>
      <c r="BD93" s="2"/>
      <c r="BE93" s="2" t="s">
        <v>253</v>
      </c>
      <c r="BF93" s="2"/>
      <c r="BG93" s="2">
        <v>6.7166666670000001</v>
      </c>
      <c r="BH93" s="2"/>
      <c r="BI93" s="2"/>
      <c r="BJ93" s="7"/>
      <c r="BK93" s="7"/>
      <c r="BL93" s="7"/>
      <c r="BM93" s="2"/>
      <c r="BN93" s="7"/>
      <c r="BO93" s="7"/>
      <c r="BP93" s="7"/>
      <c r="BQ93" s="2"/>
    </row>
    <row r="94" spans="1:69" x14ac:dyDescent="0.2">
      <c r="A94" s="8" t="s">
        <v>332</v>
      </c>
      <c r="B94" s="2" t="s">
        <v>261</v>
      </c>
      <c r="C94" s="2" t="s">
        <v>64</v>
      </c>
      <c r="D94" s="2" t="s">
        <v>65</v>
      </c>
      <c r="E94" s="2" t="s">
        <v>662</v>
      </c>
      <c r="F94" s="2" t="s">
        <v>549</v>
      </c>
      <c r="G94" s="2" t="s">
        <v>66</v>
      </c>
      <c r="H94" s="2">
        <v>1</v>
      </c>
      <c r="I94" s="2" t="s">
        <v>51</v>
      </c>
      <c r="J94">
        <v>10</v>
      </c>
      <c r="K94">
        <v>0</v>
      </c>
      <c r="L94">
        <v>0</v>
      </c>
      <c r="M94">
        <v>0</v>
      </c>
      <c r="N94">
        <v>10</v>
      </c>
      <c r="O94">
        <v>0</v>
      </c>
      <c r="P94">
        <v>80</v>
      </c>
      <c r="Q94">
        <v>0</v>
      </c>
      <c r="R94">
        <v>0</v>
      </c>
      <c r="S94">
        <v>0</v>
      </c>
      <c r="T94">
        <v>0</v>
      </c>
      <c r="U94">
        <v>0</v>
      </c>
      <c r="V94">
        <v>80</v>
      </c>
      <c r="W94">
        <v>20</v>
      </c>
      <c r="X94">
        <v>0</v>
      </c>
      <c r="Y94">
        <v>0</v>
      </c>
      <c r="Z94">
        <v>0</v>
      </c>
      <c r="AA94">
        <v>0</v>
      </c>
      <c r="AB94" s="2">
        <v>1</v>
      </c>
      <c r="AC94" s="2">
        <v>0</v>
      </c>
      <c r="AD94" s="2">
        <v>0</v>
      </c>
      <c r="AE94" s="3">
        <v>7.5830512450000001</v>
      </c>
      <c r="AF94" s="3">
        <v>1.7055964859999999</v>
      </c>
      <c r="AG94" s="3">
        <v>1.12706996</v>
      </c>
      <c r="AH94" s="3">
        <v>-5.6987683999999997E-2</v>
      </c>
      <c r="AI94" s="3">
        <v>0.207239074</v>
      </c>
      <c r="AJ94" s="3">
        <v>-1.244564491</v>
      </c>
      <c r="AK94" s="3">
        <v>0.175364297</v>
      </c>
      <c r="AL94" s="3">
        <v>7.8436456000000002E-2</v>
      </c>
      <c r="AM94" s="3">
        <v>0.13030582199999999</v>
      </c>
      <c r="AN94" s="2"/>
      <c r="AO94" s="2"/>
      <c r="AP94" s="2"/>
      <c r="AQ94" s="2"/>
      <c r="AR94" s="2"/>
      <c r="AS94" s="2"/>
      <c r="AT94" s="2"/>
      <c r="AU94" s="1">
        <v>44</v>
      </c>
      <c r="AV94" s="9">
        <v>44</v>
      </c>
      <c r="AW94" s="1">
        <f t="shared" si="2"/>
        <v>1.6434526764861874</v>
      </c>
      <c r="AX94" s="1">
        <f t="shared" si="3"/>
        <v>1</v>
      </c>
      <c r="AY94" s="2"/>
      <c r="AZ94" s="2"/>
      <c r="BA94" s="2"/>
      <c r="BB94" s="2"/>
      <c r="BC94" s="2"/>
      <c r="BD94" s="2"/>
      <c r="BE94" s="2" t="s">
        <v>253</v>
      </c>
      <c r="BF94" s="2"/>
      <c r="BG94" s="2">
        <v>6.5</v>
      </c>
      <c r="BH94" s="2"/>
      <c r="BI94" s="2"/>
      <c r="BJ94" s="7"/>
      <c r="BK94" s="7"/>
      <c r="BL94" s="7"/>
      <c r="BM94" s="2"/>
      <c r="BN94" s="7"/>
      <c r="BO94" s="7"/>
      <c r="BP94" s="7"/>
      <c r="BQ94" s="2"/>
    </row>
    <row r="95" spans="1:69" x14ac:dyDescent="0.2">
      <c r="A95" s="8" t="s">
        <v>332</v>
      </c>
      <c r="B95" s="2" t="s">
        <v>261</v>
      </c>
      <c r="C95" s="2" t="s">
        <v>64</v>
      </c>
      <c r="D95" s="2" t="s">
        <v>65</v>
      </c>
      <c r="E95" s="2" t="s">
        <v>662</v>
      </c>
      <c r="F95" s="2" t="s">
        <v>549</v>
      </c>
      <c r="G95" s="2" t="s">
        <v>66</v>
      </c>
      <c r="H95" s="2">
        <v>1</v>
      </c>
      <c r="I95" s="2" t="s">
        <v>51</v>
      </c>
      <c r="J95">
        <v>10</v>
      </c>
      <c r="K95">
        <v>0</v>
      </c>
      <c r="L95">
        <v>0</v>
      </c>
      <c r="M95">
        <v>0</v>
      </c>
      <c r="N95">
        <v>10</v>
      </c>
      <c r="O95">
        <v>0</v>
      </c>
      <c r="P95">
        <v>80</v>
      </c>
      <c r="Q95">
        <v>0</v>
      </c>
      <c r="R95">
        <v>0</v>
      </c>
      <c r="S95">
        <v>0</v>
      </c>
      <c r="T95">
        <v>0</v>
      </c>
      <c r="U95">
        <v>0</v>
      </c>
      <c r="V95">
        <v>80</v>
      </c>
      <c r="W95">
        <v>20</v>
      </c>
      <c r="X95">
        <v>0</v>
      </c>
      <c r="Y95">
        <v>0</v>
      </c>
      <c r="Z95">
        <v>0</v>
      </c>
      <c r="AA95">
        <v>0</v>
      </c>
      <c r="AB95" s="2">
        <v>1</v>
      </c>
      <c r="AC95" s="2">
        <v>0</v>
      </c>
      <c r="AD95" s="2">
        <v>0</v>
      </c>
      <c r="AE95" s="3">
        <v>7.5830512450000001</v>
      </c>
      <c r="AF95" s="3">
        <v>1.7055964859999999</v>
      </c>
      <c r="AG95" s="3">
        <v>1.12706996</v>
      </c>
      <c r="AH95" s="3">
        <v>-5.6987683999999997E-2</v>
      </c>
      <c r="AI95" s="3">
        <v>0.207239074</v>
      </c>
      <c r="AJ95" s="3">
        <v>-1.244564491</v>
      </c>
      <c r="AK95" s="3">
        <v>0.175364297</v>
      </c>
      <c r="AL95" s="3">
        <v>7.8436456000000002E-2</v>
      </c>
      <c r="AM95" s="3">
        <v>0.13030582199999999</v>
      </c>
      <c r="AN95" s="2"/>
      <c r="AO95" s="2"/>
      <c r="AP95" s="2"/>
      <c r="AQ95" s="2"/>
      <c r="AR95" s="2"/>
      <c r="AS95" s="2"/>
      <c r="AT95" s="2"/>
      <c r="AU95" s="1">
        <v>44</v>
      </c>
      <c r="AV95" s="9">
        <v>44</v>
      </c>
      <c r="AW95" s="1">
        <f t="shared" si="2"/>
        <v>1.6434526764861874</v>
      </c>
      <c r="AX95" s="1">
        <f t="shared" si="3"/>
        <v>1</v>
      </c>
      <c r="AY95" s="2"/>
      <c r="AZ95" s="2"/>
      <c r="BA95" s="2"/>
      <c r="BB95" s="2"/>
      <c r="BC95" s="2"/>
      <c r="BD95" s="2"/>
      <c r="BE95" s="2" t="s">
        <v>253</v>
      </c>
      <c r="BF95" s="2"/>
      <c r="BG95" s="2">
        <v>6.3166666669999998</v>
      </c>
      <c r="BH95" s="2"/>
      <c r="BI95" s="2"/>
      <c r="BJ95" s="7"/>
      <c r="BK95" s="7"/>
      <c r="BL95" s="7"/>
      <c r="BM95" s="2"/>
      <c r="BN95" s="7"/>
      <c r="BO95" s="7"/>
      <c r="BP95" s="7"/>
      <c r="BQ95" s="2"/>
    </row>
    <row r="96" spans="1:69" x14ac:dyDescent="0.2">
      <c r="A96" s="8" t="s">
        <v>332</v>
      </c>
      <c r="B96" s="2" t="s">
        <v>261</v>
      </c>
      <c r="C96" s="2" t="s">
        <v>64</v>
      </c>
      <c r="D96" s="2" t="s">
        <v>65</v>
      </c>
      <c r="E96" s="2" t="s">
        <v>662</v>
      </c>
      <c r="F96" s="2" t="s">
        <v>549</v>
      </c>
      <c r="G96" s="2" t="s">
        <v>66</v>
      </c>
      <c r="H96" s="2">
        <v>1</v>
      </c>
      <c r="I96" s="2" t="s">
        <v>51</v>
      </c>
      <c r="J96">
        <v>10</v>
      </c>
      <c r="K96">
        <v>0</v>
      </c>
      <c r="L96">
        <v>0</v>
      </c>
      <c r="M96">
        <v>0</v>
      </c>
      <c r="N96">
        <v>10</v>
      </c>
      <c r="O96">
        <v>0</v>
      </c>
      <c r="P96">
        <v>80</v>
      </c>
      <c r="Q96">
        <v>0</v>
      </c>
      <c r="R96">
        <v>0</v>
      </c>
      <c r="S96">
        <v>0</v>
      </c>
      <c r="T96">
        <v>0</v>
      </c>
      <c r="U96">
        <v>0</v>
      </c>
      <c r="V96">
        <v>80</v>
      </c>
      <c r="W96">
        <v>20</v>
      </c>
      <c r="X96">
        <v>0</v>
      </c>
      <c r="Y96">
        <v>0</v>
      </c>
      <c r="Z96">
        <v>0</v>
      </c>
      <c r="AA96">
        <v>0</v>
      </c>
      <c r="AB96" s="2">
        <v>1</v>
      </c>
      <c r="AC96" s="2">
        <v>0</v>
      </c>
      <c r="AD96" s="2">
        <v>0</v>
      </c>
      <c r="AE96" s="3">
        <v>7.5830512450000001</v>
      </c>
      <c r="AF96" s="3">
        <v>1.7055964859999999</v>
      </c>
      <c r="AG96" s="3">
        <v>1.12706996</v>
      </c>
      <c r="AH96" s="3">
        <v>-5.6987683999999997E-2</v>
      </c>
      <c r="AI96" s="3">
        <v>0.207239074</v>
      </c>
      <c r="AJ96" s="3">
        <v>-1.244564491</v>
      </c>
      <c r="AK96" s="3">
        <v>0.175364297</v>
      </c>
      <c r="AL96" s="3">
        <v>7.8436456000000002E-2</v>
      </c>
      <c r="AM96" s="3">
        <v>0.13030582199999999</v>
      </c>
      <c r="AN96" s="2"/>
      <c r="AO96" s="2"/>
      <c r="AP96" s="2"/>
      <c r="AQ96" s="2"/>
      <c r="AR96" s="2"/>
      <c r="AS96" s="2"/>
      <c r="AT96" s="2"/>
      <c r="AU96" s="1">
        <v>44</v>
      </c>
      <c r="AV96" s="9">
        <v>44</v>
      </c>
      <c r="AW96" s="1">
        <f t="shared" si="2"/>
        <v>1.6434526764861874</v>
      </c>
      <c r="AX96" s="1">
        <f t="shared" si="3"/>
        <v>1</v>
      </c>
      <c r="AY96" s="2"/>
      <c r="AZ96" s="2"/>
      <c r="BA96" s="2"/>
      <c r="BB96" s="2"/>
      <c r="BC96" s="2"/>
      <c r="BD96" s="2"/>
      <c r="BE96" s="2" t="s">
        <v>253</v>
      </c>
      <c r="BF96" s="2"/>
      <c r="BG96" s="2">
        <v>6.1666666670000003</v>
      </c>
      <c r="BH96" s="2"/>
      <c r="BI96" s="2"/>
      <c r="BJ96" s="7"/>
      <c r="BK96" s="7"/>
      <c r="BL96" s="7"/>
      <c r="BM96" s="2"/>
      <c r="BN96" s="7"/>
      <c r="BO96" s="7"/>
      <c r="BP96" s="7"/>
      <c r="BQ96" s="2"/>
    </row>
    <row r="97" spans="1:69" x14ac:dyDescent="0.2">
      <c r="A97" s="8" t="s">
        <v>332</v>
      </c>
      <c r="B97" s="2" t="s">
        <v>261</v>
      </c>
      <c r="C97" s="2" t="s">
        <v>64</v>
      </c>
      <c r="D97" s="2" t="s">
        <v>65</v>
      </c>
      <c r="E97" s="2" t="s">
        <v>662</v>
      </c>
      <c r="F97" s="2" t="s">
        <v>549</v>
      </c>
      <c r="G97" s="2" t="s">
        <v>66</v>
      </c>
      <c r="H97" s="2">
        <v>1</v>
      </c>
      <c r="I97" s="2" t="s">
        <v>51</v>
      </c>
      <c r="J97">
        <v>10</v>
      </c>
      <c r="K97">
        <v>0</v>
      </c>
      <c r="L97">
        <v>0</v>
      </c>
      <c r="M97">
        <v>0</v>
      </c>
      <c r="N97">
        <v>10</v>
      </c>
      <c r="O97">
        <v>0</v>
      </c>
      <c r="P97">
        <v>80</v>
      </c>
      <c r="Q97">
        <v>0</v>
      </c>
      <c r="R97">
        <v>0</v>
      </c>
      <c r="S97">
        <v>0</v>
      </c>
      <c r="T97">
        <v>0</v>
      </c>
      <c r="U97">
        <v>0</v>
      </c>
      <c r="V97">
        <v>80</v>
      </c>
      <c r="W97">
        <v>20</v>
      </c>
      <c r="X97">
        <v>0</v>
      </c>
      <c r="Y97">
        <v>0</v>
      </c>
      <c r="Z97">
        <v>0</v>
      </c>
      <c r="AA97">
        <v>0</v>
      </c>
      <c r="AB97" s="2">
        <v>1</v>
      </c>
      <c r="AC97" s="2">
        <v>0</v>
      </c>
      <c r="AD97" s="2">
        <v>0</v>
      </c>
      <c r="AE97" s="3">
        <v>7.5830512450000001</v>
      </c>
      <c r="AF97" s="3">
        <v>1.7055964859999999</v>
      </c>
      <c r="AG97" s="3">
        <v>1.12706996</v>
      </c>
      <c r="AH97" s="3">
        <v>-5.6987683999999997E-2</v>
      </c>
      <c r="AI97" s="3">
        <v>0.207239074</v>
      </c>
      <c r="AJ97" s="3">
        <v>-1.244564491</v>
      </c>
      <c r="AK97" s="3">
        <v>0.175364297</v>
      </c>
      <c r="AL97" s="3">
        <v>7.8436456000000002E-2</v>
      </c>
      <c r="AM97" s="3">
        <v>0.13030582199999999</v>
      </c>
      <c r="AN97" s="2"/>
      <c r="AO97" s="2"/>
      <c r="AP97" s="2"/>
      <c r="AQ97" s="2"/>
      <c r="AR97" s="2"/>
      <c r="AS97" s="2"/>
      <c r="AT97" s="2"/>
      <c r="AU97" s="1">
        <v>44</v>
      </c>
      <c r="AV97" s="9">
        <v>44</v>
      </c>
      <c r="AW97" s="1">
        <f t="shared" si="2"/>
        <v>1.6434526764861874</v>
      </c>
      <c r="AX97" s="1">
        <f t="shared" si="3"/>
        <v>1</v>
      </c>
      <c r="AY97" s="2"/>
      <c r="AZ97" s="2"/>
      <c r="BA97" s="2"/>
      <c r="BB97" s="2"/>
      <c r="BC97" s="2"/>
      <c r="BD97" s="2"/>
      <c r="BE97" s="2" t="s">
        <v>253</v>
      </c>
      <c r="BF97" s="2"/>
      <c r="BG97" s="2">
        <v>4.6500000000000004</v>
      </c>
      <c r="BH97" s="2"/>
      <c r="BI97" s="2"/>
      <c r="BJ97" s="7"/>
      <c r="BK97" s="7"/>
      <c r="BL97" s="7"/>
      <c r="BM97" s="2"/>
      <c r="BN97" s="7"/>
      <c r="BO97" s="7"/>
      <c r="BP97" s="7"/>
      <c r="BQ97" s="2"/>
    </row>
    <row r="98" spans="1:69" x14ac:dyDescent="0.2">
      <c r="A98" s="8" t="s">
        <v>332</v>
      </c>
      <c r="B98" s="2" t="s">
        <v>261</v>
      </c>
      <c r="C98" s="2" t="s">
        <v>64</v>
      </c>
      <c r="D98" s="2" t="s">
        <v>65</v>
      </c>
      <c r="E98" s="2" t="s">
        <v>662</v>
      </c>
      <c r="F98" s="2" t="s">
        <v>549</v>
      </c>
      <c r="G98" s="2" t="s">
        <v>66</v>
      </c>
      <c r="H98" s="2">
        <v>1</v>
      </c>
      <c r="I98" s="2" t="s">
        <v>51</v>
      </c>
      <c r="J98">
        <v>10</v>
      </c>
      <c r="K98">
        <v>0</v>
      </c>
      <c r="L98">
        <v>0</v>
      </c>
      <c r="M98">
        <v>0</v>
      </c>
      <c r="N98">
        <v>10</v>
      </c>
      <c r="O98">
        <v>0</v>
      </c>
      <c r="P98">
        <v>80</v>
      </c>
      <c r="Q98">
        <v>0</v>
      </c>
      <c r="R98">
        <v>0</v>
      </c>
      <c r="S98">
        <v>0</v>
      </c>
      <c r="T98">
        <v>0</v>
      </c>
      <c r="U98">
        <v>0</v>
      </c>
      <c r="V98">
        <v>80</v>
      </c>
      <c r="W98">
        <v>20</v>
      </c>
      <c r="X98">
        <v>0</v>
      </c>
      <c r="Y98">
        <v>0</v>
      </c>
      <c r="Z98">
        <v>0</v>
      </c>
      <c r="AA98">
        <v>0</v>
      </c>
      <c r="AB98" s="2">
        <v>1</v>
      </c>
      <c r="AC98" s="2">
        <v>0</v>
      </c>
      <c r="AD98" s="2">
        <v>0</v>
      </c>
      <c r="AE98" s="3">
        <v>7.5830512450000001</v>
      </c>
      <c r="AF98" s="3">
        <v>1.7055964859999999</v>
      </c>
      <c r="AG98" s="3">
        <v>1.12706996</v>
      </c>
      <c r="AH98" s="3">
        <v>-5.6987683999999997E-2</v>
      </c>
      <c r="AI98" s="3">
        <v>0.207239074</v>
      </c>
      <c r="AJ98" s="3">
        <v>-1.244564491</v>
      </c>
      <c r="AK98" s="3">
        <v>0.175364297</v>
      </c>
      <c r="AL98" s="3">
        <v>7.8436456000000002E-2</v>
      </c>
      <c r="AM98" s="3">
        <v>0.13030582199999999</v>
      </c>
      <c r="AN98" s="2"/>
      <c r="AO98" s="2"/>
      <c r="AP98" s="2"/>
      <c r="AQ98" s="2"/>
      <c r="AR98" s="2"/>
      <c r="AS98" s="2"/>
      <c r="AT98" s="2"/>
      <c r="AU98" s="1">
        <v>44</v>
      </c>
      <c r="AV98" s="9">
        <v>44</v>
      </c>
      <c r="AW98" s="1">
        <f t="shared" si="2"/>
        <v>1.6434526764861874</v>
      </c>
      <c r="AX98" s="1">
        <f t="shared" si="3"/>
        <v>1</v>
      </c>
      <c r="AY98" s="2"/>
      <c r="AZ98" s="2"/>
      <c r="BA98" s="2"/>
      <c r="BB98" s="2"/>
      <c r="BC98" s="2"/>
      <c r="BD98" s="2"/>
      <c r="BE98" s="2" t="s">
        <v>253</v>
      </c>
      <c r="BF98" s="2"/>
      <c r="BG98" s="2">
        <v>4.0833333329999997</v>
      </c>
      <c r="BH98" s="2"/>
      <c r="BI98" s="2"/>
      <c r="BJ98" s="7"/>
      <c r="BK98" s="7"/>
      <c r="BL98" s="7"/>
      <c r="BM98" s="2"/>
      <c r="BN98" s="7"/>
      <c r="BO98" s="7"/>
      <c r="BP98" s="7"/>
      <c r="BQ98" s="2"/>
    </row>
    <row r="99" spans="1:69" x14ac:dyDescent="0.2">
      <c r="A99" s="8" t="s">
        <v>332</v>
      </c>
      <c r="B99" s="2" t="s">
        <v>261</v>
      </c>
      <c r="C99" s="2" t="s">
        <v>64</v>
      </c>
      <c r="D99" s="2" t="s">
        <v>65</v>
      </c>
      <c r="E99" s="2" t="s">
        <v>662</v>
      </c>
      <c r="F99" s="2" t="s">
        <v>549</v>
      </c>
      <c r="G99" s="2" t="s">
        <v>66</v>
      </c>
      <c r="H99" s="2">
        <v>1</v>
      </c>
      <c r="I99" s="2" t="s">
        <v>51</v>
      </c>
      <c r="J99">
        <v>10</v>
      </c>
      <c r="K99">
        <v>0</v>
      </c>
      <c r="L99">
        <v>0</v>
      </c>
      <c r="M99">
        <v>0</v>
      </c>
      <c r="N99">
        <v>10</v>
      </c>
      <c r="O99">
        <v>0</v>
      </c>
      <c r="P99">
        <v>80</v>
      </c>
      <c r="Q99">
        <v>0</v>
      </c>
      <c r="R99">
        <v>0</v>
      </c>
      <c r="S99">
        <v>0</v>
      </c>
      <c r="T99">
        <v>0</v>
      </c>
      <c r="U99">
        <v>0</v>
      </c>
      <c r="V99">
        <v>80</v>
      </c>
      <c r="W99">
        <v>20</v>
      </c>
      <c r="X99">
        <v>0</v>
      </c>
      <c r="Y99">
        <v>0</v>
      </c>
      <c r="Z99">
        <v>0</v>
      </c>
      <c r="AA99">
        <v>0</v>
      </c>
      <c r="AB99" s="2">
        <v>1</v>
      </c>
      <c r="AC99" s="2">
        <v>0</v>
      </c>
      <c r="AD99" s="2">
        <v>0</v>
      </c>
      <c r="AE99" s="3">
        <v>7.5830512450000001</v>
      </c>
      <c r="AF99" s="3">
        <v>1.7055964859999999</v>
      </c>
      <c r="AG99" s="3">
        <v>1.12706996</v>
      </c>
      <c r="AH99" s="3">
        <v>-5.6987683999999997E-2</v>
      </c>
      <c r="AI99" s="3">
        <v>0.207239074</v>
      </c>
      <c r="AJ99" s="3">
        <v>-1.244564491</v>
      </c>
      <c r="AK99" s="3">
        <v>0.175364297</v>
      </c>
      <c r="AL99" s="3">
        <v>7.8436456000000002E-2</v>
      </c>
      <c r="AM99" s="3">
        <v>0.13030582199999999</v>
      </c>
      <c r="AN99" s="2"/>
      <c r="AO99" s="2"/>
      <c r="AP99" s="2"/>
      <c r="AQ99" s="2"/>
      <c r="AR99" s="2"/>
      <c r="AS99" s="2"/>
      <c r="AT99" s="2"/>
      <c r="AU99" s="1">
        <v>44</v>
      </c>
      <c r="AV99" s="9">
        <v>44</v>
      </c>
      <c r="AW99" s="1">
        <f t="shared" si="2"/>
        <v>1.6434526764861874</v>
      </c>
      <c r="AX99" s="1">
        <f t="shared" si="3"/>
        <v>1</v>
      </c>
      <c r="AY99" s="2"/>
      <c r="AZ99" s="2"/>
      <c r="BA99" s="2"/>
      <c r="BB99" s="2"/>
      <c r="BC99" s="2"/>
      <c r="BD99" s="2"/>
      <c r="BE99" s="2" t="s">
        <v>253</v>
      </c>
      <c r="BF99" s="2"/>
      <c r="BG99" s="2">
        <v>3.8833333329999999</v>
      </c>
      <c r="BH99" s="2"/>
      <c r="BI99" s="2"/>
      <c r="BJ99" s="7"/>
      <c r="BK99" s="7"/>
      <c r="BL99" s="7"/>
      <c r="BM99" s="2"/>
      <c r="BN99" s="7"/>
      <c r="BO99" s="7"/>
      <c r="BP99" s="7"/>
      <c r="BQ99" s="2"/>
    </row>
    <row r="100" spans="1:69" x14ac:dyDescent="0.2">
      <c r="A100" s="8" t="s">
        <v>332</v>
      </c>
      <c r="B100" s="2" t="s">
        <v>261</v>
      </c>
      <c r="C100" s="2" t="s">
        <v>64</v>
      </c>
      <c r="D100" s="2" t="s">
        <v>65</v>
      </c>
      <c r="E100" s="2" t="s">
        <v>662</v>
      </c>
      <c r="F100" s="2" t="s">
        <v>549</v>
      </c>
      <c r="G100" s="2" t="s">
        <v>66</v>
      </c>
      <c r="H100" s="2">
        <v>1</v>
      </c>
      <c r="I100" s="2" t="s">
        <v>51</v>
      </c>
      <c r="J100">
        <v>10</v>
      </c>
      <c r="K100">
        <v>0</v>
      </c>
      <c r="L100">
        <v>0</v>
      </c>
      <c r="M100">
        <v>0</v>
      </c>
      <c r="N100">
        <v>10</v>
      </c>
      <c r="O100">
        <v>0</v>
      </c>
      <c r="P100">
        <v>80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80</v>
      </c>
      <c r="W100">
        <v>20</v>
      </c>
      <c r="X100">
        <v>0</v>
      </c>
      <c r="Y100">
        <v>0</v>
      </c>
      <c r="Z100">
        <v>0</v>
      </c>
      <c r="AA100">
        <v>0</v>
      </c>
      <c r="AB100" s="2">
        <v>1</v>
      </c>
      <c r="AC100" s="2">
        <v>0</v>
      </c>
      <c r="AD100" s="2">
        <v>0</v>
      </c>
      <c r="AE100" s="3">
        <v>7.5830512450000001</v>
      </c>
      <c r="AF100" s="3">
        <v>1.7055964859999999</v>
      </c>
      <c r="AG100" s="3">
        <v>1.12706996</v>
      </c>
      <c r="AH100" s="3">
        <v>-5.6987683999999997E-2</v>
      </c>
      <c r="AI100" s="3">
        <v>0.207239074</v>
      </c>
      <c r="AJ100" s="3">
        <v>-1.244564491</v>
      </c>
      <c r="AK100" s="3">
        <v>0.175364297</v>
      </c>
      <c r="AL100" s="3">
        <v>7.8436456000000002E-2</v>
      </c>
      <c r="AM100" s="3">
        <v>0.13030582199999999</v>
      </c>
      <c r="AN100" s="2"/>
      <c r="AO100" s="2"/>
      <c r="AP100" s="2"/>
      <c r="AQ100" s="2"/>
      <c r="AR100" s="2"/>
      <c r="AS100" s="2"/>
      <c r="AT100" s="2"/>
      <c r="AU100" s="1">
        <v>44</v>
      </c>
      <c r="AV100" s="9">
        <v>44</v>
      </c>
      <c r="AW100" s="1">
        <f t="shared" si="2"/>
        <v>1.6434526764861874</v>
      </c>
      <c r="AX100" s="1">
        <f t="shared" si="3"/>
        <v>1</v>
      </c>
      <c r="AY100" s="2"/>
      <c r="AZ100" s="2"/>
      <c r="BA100" s="2"/>
      <c r="BB100" s="2"/>
      <c r="BC100" s="2"/>
      <c r="BD100" s="2"/>
      <c r="BE100" s="2" t="s">
        <v>253</v>
      </c>
      <c r="BF100" s="2"/>
      <c r="BG100" s="2">
        <v>3.8666666670000001</v>
      </c>
      <c r="BH100" s="2"/>
      <c r="BI100" s="2"/>
      <c r="BJ100" s="7"/>
      <c r="BK100" s="7"/>
      <c r="BL100" s="7"/>
      <c r="BM100" s="2"/>
      <c r="BN100" s="7"/>
      <c r="BO100" s="7"/>
      <c r="BP100" s="7"/>
      <c r="BQ100" s="2"/>
    </row>
    <row r="101" spans="1:69" x14ac:dyDescent="0.2">
      <c r="A101" s="8" t="s">
        <v>332</v>
      </c>
      <c r="B101" s="2" t="s">
        <v>261</v>
      </c>
      <c r="C101" s="2" t="s">
        <v>64</v>
      </c>
      <c r="D101" s="2" t="s">
        <v>65</v>
      </c>
      <c r="E101" s="2" t="s">
        <v>662</v>
      </c>
      <c r="F101" s="2" t="s">
        <v>549</v>
      </c>
      <c r="G101" s="2" t="s">
        <v>66</v>
      </c>
      <c r="H101" s="2">
        <v>1</v>
      </c>
      <c r="I101" s="2" t="s">
        <v>51</v>
      </c>
      <c r="J101">
        <v>0</v>
      </c>
      <c r="K101">
        <v>20</v>
      </c>
      <c r="L101">
        <v>0</v>
      </c>
      <c r="M101">
        <v>60</v>
      </c>
      <c r="N101">
        <v>0</v>
      </c>
      <c r="O101">
        <v>20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80</v>
      </c>
      <c r="W101">
        <v>20</v>
      </c>
      <c r="X101">
        <v>0</v>
      </c>
      <c r="Y101">
        <v>0</v>
      </c>
      <c r="Z101">
        <v>0</v>
      </c>
      <c r="AA101">
        <v>0</v>
      </c>
      <c r="AB101" s="2">
        <v>1</v>
      </c>
      <c r="AC101" s="2">
        <v>0</v>
      </c>
      <c r="AD101" s="2">
        <v>0</v>
      </c>
      <c r="AE101" s="3">
        <v>7.5830512450000001</v>
      </c>
      <c r="AF101" s="3">
        <v>1.7055964859999999</v>
      </c>
      <c r="AG101" s="3">
        <v>1.12706996</v>
      </c>
      <c r="AH101" s="3">
        <v>-5.6987683999999997E-2</v>
      </c>
      <c r="AI101" s="3">
        <v>0.207239074</v>
      </c>
      <c r="AJ101" s="3">
        <v>-1.244564491</v>
      </c>
      <c r="AK101" s="3">
        <v>0.175364297</v>
      </c>
      <c r="AL101" s="3">
        <v>7.8436456000000002E-2</v>
      </c>
      <c r="AM101" s="3">
        <v>0.13030582199999999</v>
      </c>
      <c r="AN101" s="2"/>
      <c r="AO101" s="2"/>
      <c r="AP101" s="2"/>
      <c r="AQ101" s="2"/>
      <c r="AR101" s="2"/>
      <c r="AS101" s="2"/>
      <c r="AT101" s="2"/>
      <c r="AU101" s="1">
        <v>44</v>
      </c>
      <c r="AV101" s="9">
        <v>44</v>
      </c>
      <c r="AW101" s="1">
        <f t="shared" si="2"/>
        <v>1.6434526764861874</v>
      </c>
      <c r="AX101" s="1">
        <f t="shared" si="3"/>
        <v>1</v>
      </c>
      <c r="AY101" s="2"/>
      <c r="AZ101" s="2"/>
      <c r="BA101" s="2"/>
      <c r="BB101" s="2"/>
      <c r="BC101" s="2"/>
      <c r="BD101" s="2"/>
      <c r="BE101" s="2" t="s">
        <v>253</v>
      </c>
      <c r="BF101" s="2"/>
      <c r="BG101" s="2">
        <v>3.2833333329999999</v>
      </c>
      <c r="BH101" s="2"/>
      <c r="BI101" s="2"/>
      <c r="BJ101" s="7"/>
      <c r="BK101" s="7"/>
      <c r="BL101" s="7"/>
      <c r="BM101" s="2"/>
      <c r="BN101" s="7"/>
      <c r="BO101" s="7"/>
      <c r="BP101" s="7"/>
      <c r="BQ101" s="2"/>
    </row>
    <row r="102" spans="1:69" x14ac:dyDescent="0.2">
      <c r="A102" s="8" t="s">
        <v>333</v>
      </c>
      <c r="B102" s="2" t="s">
        <v>261</v>
      </c>
      <c r="C102" s="2" t="s">
        <v>64</v>
      </c>
      <c r="D102" s="2" t="s">
        <v>65</v>
      </c>
      <c r="E102" s="2" t="s">
        <v>662</v>
      </c>
      <c r="F102" s="2" t="s">
        <v>549</v>
      </c>
      <c r="G102" s="2" t="s">
        <v>66</v>
      </c>
      <c r="H102" s="2">
        <v>1</v>
      </c>
      <c r="I102" s="2" t="s">
        <v>51</v>
      </c>
      <c r="J102">
        <v>10</v>
      </c>
      <c r="K102">
        <v>0</v>
      </c>
      <c r="L102">
        <v>0</v>
      </c>
      <c r="M102">
        <v>0</v>
      </c>
      <c r="N102">
        <v>10</v>
      </c>
      <c r="O102">
        <v>0</v>
      </c>
      <c r="P102">
        <v>80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80</v>
      </c>
      <c r="W102">
        <v>20</v>
      </c>
      <c r="X102">
        <v>0</v>
      </c>
      <c r="Y102">
        <v>0</v>
      </c>
      <c r="Z102">
        <v>0</v>
      </c>
      <c r="AA102">
        <v>0</v>
      </c>
      <c r="AB102" s="2">
        <v>1</v>
      </c>
      <c r="AC102" s="2">
        <v>0</v>
      </c>
      <c r="AD102" s="2">
        <v>0</v>
      </c>
      <c r="AE102" s="3">
        <v>7.5830512450000001</v>
      </c>
      <c r="AF102" s="3">
        <v>1.7055964859999999</v>
      </c>
      <c r="AG102" s="3">
        <v>1.12706996</v>
      </c>
      <c r="AH102" s="3">
        <v>-5.6987683999999997E-2</v>
      </c>
      <c r="AI102" s="3">
        <v>0.207239074</v>
      </c>
      <c r="AJ102" s="3">
        <v>-1.244564491</v>
      </c>
      <c r="AK102" s="3">
        <v>0.175364297</v>
      </c>
      <c r="AL102" s="3">
        <v>7.8436456000000002E-2</v>
      </c>
      <c r="AM102" s="3">
        <v>0.13030582199999999</v>
      </c>
      <c r="AN102" s="2"/>
      <c r="AO102" s="2"/>
      <c r="AP102" s="2"/>
      <c r="AQ102" s="2"/>
      <c r="AR102" s="2"/>
      <c r="AS102" s="2"/>
      <c r="AT102" s="2"/>
      <c r="AU102" s="1">
        <v>44</v>
      </c>
      <c r="AV102" s="9">
        <v>44</v>
      </c>
      <c r="AW102" s="1">
        <f t="shared" si="2"/>
        <v>1.6434526764861874</v>
      </c>
      <c r="AX102" s="1">
        <f t="shared" si="3"/>
        <v>1</v>
      </c>
      <c r="AY102" s="2"/>
      <c r="AZ102" s="2"/>
      <c r="BA102" s="2"/>
      <c r="BB102" s="2"/>
      <c r="BC102" s="2"/>
      <c r="BD102" s="2"/>
      <c r="BE102" s="2" t="s">
        <v>253</v>
      </c>
      <c r="BF102" s="2"/>
      <c r="BG102" s="2">
        <v>4.84</v>
      </c>
      <c r="BH102" s="2"/>
      <c r="BI102" s="2"/>
      <c r="BJ102" s="7"/>
      <c r="BK102" s="7"/>
      <c r="BL102" s="7"/>
      <c r="BM102" s="2"/>
      <c r="BN102" s="7"/>
      <c r="BO102" s="7"/>
      <c r="BP102" s="7"/>
      <c r="BQ102" s="2"/>
    </row>
    <row r="103" spans="1:69" x14ac:dyDescent="0.2">
      <c r="A103" s="8" t="s">
        <v>293</v>
      </c>
      <c r="B103" s="2" t="s">
        <v>261</v>
      </c>
      <c r="C103" s="2" t="s">
        <v>31</v>
      </c>
      <c r="D103" s="2" t="s">
        <v>67</v>
      </c>
      <c r="E103" s="2" t="s">
        <v>634</v>
      </c>
      <c r="F103" s="2" t="s">
        <v>505</v>
      </c>
      <c r="G103" s="2" t="s">
        <v>68</v>
      </c>
      <c r="H103" s="2">
        <v>0</v>
      </c>
      <c r="I103" s="2" t="s">
        <v>24</v>
      </c>
      <c r="J103">
        <v>0</v>
      </c>
      <c r="K103">
        <v>20</v>
      </c>
      <c r="L103">
        <v>0</v>
      </c>
      <c r="M103">
        <v>60</v>
      </c>
      <c r="N103">
        <v>0</v>
      </c>
      <c r="O103">
        <v>20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80</v>
      </c>
      <c r="V103">
        <v>20</v>
      </c>
      <c r="W103">
        <v>0</v>
      </c>
      <c r="X103">
        <v>0</v>
      </c>
      <c r="Y103">
        <v>0</v>
      </c>
      <c r="Z103">
        <v>0</v>
      </c>
      <c r="AA103">
        <v>0</v>
      </c>
      <c r="AB103" s="2">
        <v>1</v>
      </c>
      <c r="AC103" s="2">
        <v>0</v>
      </c>
      <c r="AD103" s="2">
        <v>1</v>
      </c>
      <c r="AE103" s="3">
        <v>4.0777186299999997</v>
      </c>
      <c r="AF103" s="3">
        <v>0.55214589599999997</v>
      </c>
      <c r="AG103" s="3">
        <v>0.24455845000000001</v>
      </c>
      <c r="AH103" s="3">
        <v>2.7584068E-2</v>
      </c>
      <c r="AI103" s="3">
        <v>-0.235354698</v>
      </c>
      <c r="AJ103" s="3">
        <v>9.8571188000000004E-2</v>
      </c>
      <c r="AK103" s="3">
        <v>-0.18840701700000001</v>
      </c>
      <c r="AL103" s="3">
        <v>-0.163348781</v>
      </c>
      <c r="AM103" s="3">
        <v>0.29741190099999998</v>
      </c>
      <c r="AN103" s="2">
        <v>5</v>
      </c>
      <c r="AO103" s="2"/>
      <c r="AP103" s="2"/>
      <c r="AQ103" s="2"/>
      <c r="AR103" s="2" t="s">
        <v>241</v>
      </c>
      <c r="AS103" s="2"/>
      <c r="AT103" s="4">
        <v>1.226</v>
      </c>
      <c r="AU103" s="1">
        <v>1.33822</v>
      </c>
      <c r="AV103" s="9">
        <v>1.226</v>
      </c>
      <c r="AW103" s="1">
        <f t="shared" si="2"/>
        <v>8.8490470182396225E-2</v>
      </c>
      <c r="AX103" s="1">
        <f t="shared" si="3"/>
        <v>0.91614233833002046</v>
      </c>
      <c r="AY103" s="4"/>
      <c r="AZ103" s="7"/>
      <c r="BA103" s="2"/>
      <c r="BB103" s="7"/>
      <c r="BC103" s="7"/>
      <c r="BD103" s="7"/>
      <c r="BE103" s="2" t="s">
        <v>370</v>
      </c>
      <c r="BF103" s="2"/>
      <c r="BG103" s="2">
        <v>5.62</v>
      </c>
      <c r="BH103" s="7"/>
      <c r="BI103" s="2"/>
      <c r="BJ103" s="7"/>
      <c r="BK103" s="7"/>
      <c r="BL103" s="7"/>
      <c r="BM103" s="2"/>
      <c r="BN103" s="7"/>
      <c r="BO103" s="7"/>
      <c r="BP103" s="7"/>
      <c r="BQ103" s="2"/>
    </row>
    <row r="104" spans="1:69" x14ac:dyDescent="0.2">
      <c r="A104" s="8" t="s">
        <v>293</v>
      </c>
      <c r="B104" s="2" t="s">
        <v>261</v>
      </c>
      <c r="C104" s="2" t="s">
        <v>31</v>
      </c>
      <c r="D104" s="2" t="s">
        <v>67</v>
      </c>
      <c r="E104" s="2" t="s">
        <v>634</v>
      </c>
      <c r="F104" s="2" t="s">
        <v>505</v>
      </c>
      <c r="G104" s="2" t="s">
        <v>68</v>
      </c>
      <c r="H104" s="2">
        <v>0</v>
      </c>
      <c r="I104" s="2" t="s">
        <v>24</v>
      </c>
      <c r="J104">
        <v>0</v>
      </c>
      <c r="K104">
        <v>20</v>
      </c>
      <c r="L104">
        <v>0</v>
      </c>
      <c r="M104">
        <v>60</v>
      </c>
      <c r="N104">
        <v>0</v>
      </c>
      <c r="O104">
        <v>20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80</v>
      </c>
      <c r="V104">
        <v>20</v>
      </c>
      <c r="W104">
        <v>0</v>
      </c>
      <c r="X104">
        <v>0</v>
      </c>
      <c r="Y104">
        <v>0</v>
      </c>
      <c r="Z104">
        <v>0</v>
      </c>
      <c r="AA104">
        <v>0</v>
      </c>
      <c r="AB104" s="2">
        <v>1</v>
      </c>
      <c r="AC104" s="2">
        <v>0</v>
      </c>
      <c r="AD104" s="2">
        <v>1</v>
      </c>
      <c r="AE104" s="3">
        <v>4.0777186299999997</v>
      </c>
      <c r="AF104" s="3">
        <v>0.55214589599999997</v>
      </c>
      <c r="AG104" s="3">
        <v>0.24455845000000001</v>
      </c>
      <c r="AH104" s="3">
        <v>2.7584068E-2</v>
      </c>
      <c r="AI104" s="3">
        <v>-0.235354698</v>
      </c>
      <c r="AJ104" s="3">
        <v>9.8571188000000004E-2</v>
      </c>
      <c r="AK104" s="3">
        <v>-0.18840701700000001</v>
      </c>
      <c r="AL104" s="3">
        <v>-0.163348781</v>
      </c>
      <c r="AM104" s="3">
        <v>0.29741190099999998</v>
      </c>
      <c r="AN104" s="2">
        <v>5</v>
      </c>
      <c r="AO104" s="2"/>
      <c r="AP104" s="2"/>
      <c r="AQ104" s="2"/>
      <c r="AR104" s="2" t="s">
        <v>241</v>
      </c>
      <c r="AS104" s="2"/>
      <c r="AT104" s="4">
        <v>1.226</v>
      </c>
      <c r="AU104" s="1">
        <v>1.33822</v>
      </c>
      <c r="AV104" s="9">
        <v>1.226</v>
      </c>
      <c r="AW104" s="1">
        <f t="shared" si="2"/>
        <v>8.8490470182396225E-2</v>
      </c>
      <c r="AX104" s="1">
        <f t="shared" si="3"/>
        <v>0.91614233833002046</v>
      </c>
      <c r="AY104" s="4"/>
      <c r="AZ104" s="7"/>
      <c r="BA104" s="2"/>
      <c r="BB104" s="7"/>
      <c r="BC104" s="7"/>
      <c r="BD104" s="7"/>
      <c r="BE104" s="2" t="s">
        <v>370</v>
      </c>
      <c r="BF104" s="2"/>
      <c r="BG104" s="2">
        <v>5.87</v>
      </c>
      <c r="BH104" s="7"/>
      <c r="BI104" s="2"/>
      <c r="BJ104" s="7"/>
      <c r="BK104" s="7"/>
      <c r="BL104" s="7"/>
      <c r="BM104" s="2"/>
      <c r="BN104" s="7"/>
      <c r="BO104" s="7"/>
      <c r="BP104" s="7"/>
      <c r="BQ104" s="2"/>
    </row>
    <row r="105" spans="1:69" x14ac:dyDescent="0.2">
      <c r="A105" s="8" t="s">
        <v>294</v>
      </c>
      <c r="B105" s="2" t="s">
        <v>261</v>
      </c>
      <c r="C105" s="2" t="s">
        <v>31</v>
      </c>
      <c r="D105" s="2" t="s">
        <v>67</v>
      </c>
      <c r="E105" s="2" t="s">
        <v>634</v>
      </c>
      <c r="F105" s="2" t="s">
        <v>505</v>
      </c>
      <c r="G105" s="2" t="s">
        <v>68</v>
      </c>
      <c r="H105" s="2">
        <v>0</v>
      </c>
      <c r="I105" s="2" t="s">
        <v>24</v>
      </c>
      <c r="J105">
        <v>0</v>
      </c>
      <c r="K105">
        <v>20</v>
      </c>
      <c r="L105">
        <v>0</v>
      </c>
      <c r="M105">
        <v>60</v>
      </c>
      <c r="N105">
        <v>0</v>
      </c>
      <c r="O105">
        <v>20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80</v>
      </c>
      <c r="V105">
        <v>20</v>
      </c>
      <c r="W105">
        <v>0</v>
      </c>
      <c r="X105">
        <v>0</v>
      </c>
      <c r="Y105">
        <v>0</v>
      </c>
      <c r="Z105">
        <v>0</v>
      </c>
      <c r="AA105">
        <v>0</v>
      </c>
      <c r="AB105" s="2">
        <v>1</v>
      </c>
      <c r="AC105" s="2">
        <v>0</v>
      </c>
      <c r="AD105" s="2">
        <v>1</v>
      </c>
      <c r="AE105" s="3">
        <v>4.0777186299999997</v>
      </c>
      <c r="AF105" s="3">
        <v>0.55214589599999997</v>
      </c>
      <c r="AG105" s="3">
        <v>0.24455845000000001</v>
      </c>
      <c r="AH105" s="3">
        <v>2.7584068E-2</v>
      </c>
      <c r="AI105" s="3">
        <v>-0.235354698</v>
      </c>
      <c r="AJ105" s="3">
        <v>9.8571188000000004E-2</v>
      </c>
      <c r="AK105" s="3">
        <v>-0.18840701700000001</v>
      </c>
      <c r="AL105" s="3">
        <v>-0.163348781</v>
      </c>
      <c r="AM105" s="3">
        <v>0.29741190099999998</v>
      </c>
      <c r="AN105" s="2" t="s">
        <v>234</v>
      </c>
      <c r="AO105" s="2"/>
      <c r="AP105" s="2"/>
      <c r="AQ105" s="2"/>
      <c r="AR105" s="2"/>
      <c r="AS105" s="2"/>
      <c r="AT105" s="4"/>
      <c r="AU105" s="1">
        <v>1.33822</v>
      </c>
      <c r="AV105" s="9">
        <v>1.33822</v>
      </c>
      <c r="AW105" s="1">
        <f t="shared" si="2"/>
        <v>0.12652751622098751</v>
      </c>
      <c r="AX105" s="1">
        <f t="shared" si="3"/>
        <v>1</v>
      </c>
      <c r="AY105" s="4"/>
      <c r="AZ105" s="7">
        <v>80.349999999999994</v>
      </c>
      <c r="BA105" s="2"/>
      <c r="BB105" s="7"/>
      <c r="BC105" s="7"/>
      <c r="BD105" s="7"/>
      <c r="BE105" s="2" t="s">
        <v>371</v>
      </c>
      <c r="BF105" s="2"/>
      <c r="BG105" s="2">
        <v>6.83</v>
      </c>
      <c r="BH105" s="2"/>
      <c r="BI105" s="2"/>
      <c r="BJ105" s="7"/>
      <c r="BK105" s="7"/>
      <c r="BL105" s="7"/>
      <c r="BM105" s="2"/>
      <c r="BN105" s="7"/>
      <c r="BO105" s="7"/>
      <c r="BP105" s="7"/>
      <c r="BQ105" s="2"/>
    </row>
    <row r="106" spans="1:69" x14ac:dyDescent="0.2">
      <c r="A106" s="8" t="s">
        <v>294</v>
      </c>
      <c r="B106" s="2" t="s">
        <v>261</v>
      </c>
      <c r="C106" s="2" t="s">
        <v>31</v>
      </c>
      <c r="D106" s="2" t="s">
        <v>67</v>
      </c>
      <c r="E106" s="2" t="s">
        <v>634</v>
      </c>
      <c r="F106" s="2" t="s">
        <v>505</v>
      </c>
      <c r="G106" s="2" t="s">
        <v>68</v>
      </c>
      <c r="H106" s="2">
        <v>0</v>
      </c>
      <c r="I106" s="2" t="s">
        <v>24</v>
      </c>
      <c r="J106">
        <v>10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90</v>
      </c>
      <c r="Q106">
        <v>0</v>
      </c>
      <c r="R106">
        <v>0</v>
      </c>
      <c r="S106">
        <v>0</v>
      </c>
      <c r="T106">
        <v>0</v>
      </c>
      <c r="U106">
        <v>80</v>
      </c>
      <c r="V106">
        <v>20</v>
      </c>
      <c r="W106">
        <v>0</v>
      </c>
      <c r="X106">
        <v>0</v>
      </c>
      <c r="Y106">
        <v>0</v>
      </c>
      <c r="Z106">
        <v>0</v>
      </c>
      <c r="AA106">
        <v>0</v>
      </c>
      <c r="AB106" s="2">
        <v>1</v>
      </c>
      <c r="AC106" s="2">
        <v>0</v>
      </c>
      <c r="AD106" s="2">
        <v>1</v>
      </c>
      <c r="AE106" s="3">
        <v>4.0777186299999997</v>
      </c>
      <c r="AF106" s="3">
        <v>0.55214589599999997</v>
      </c>
      <c r="AG106" s="3">
        <v>0.24455845000000001</v>
      </c>
      <c r="AH106" s="3">
        <v>2.7584068E-2</v>
      </c>
      <c r="AI106" s="3">
        <v>-0.235354698</v>
      </c>
      <c r="AJ106" s="3">
        <v>9.8571188000000004E-2</v>
      </c>
      <c r="AK106" s="3">
        <v>-0.18840701700000001</v>
      </c>
      <c r="AL106" s="3">
        <v>-0.163348781</v>
      </c>
      <c r="AM106" s="3">
        <v>0.29741190099999998</v>
      </c>
      <c r="AN106" s="2" t="s">
        <v>234</v>
      </c>
      <c r="AO106" s="2"/>
      <c r="AP106" s="2"/>
      <c r="AQ106" s="2"/>
      <c r="AR106" s="2"/>
      <c r="AS106" s="2"/>
      <c r="AT106" s="4"/>
      <c r="AU106" s="1">
        <v>1.33822</v>
      </c>
      <c r="AV106" s="9">
        <v>1.33822</v>
      </c>
      <c r="AW106" s="1">
        <f t="shared" si="2"/>
        <v>0.12652751622098751</v>
      </c>
      <c r="AX106" s="1">
        <f t="shared" si="3"/>
        <v>1</v>
      </c>
      <c r="AY106" s="4"/>
      <c r="AZ106" s="7">
        <v>82.8</v>
      </c>
      <c r="BA106" s="2"/>
      <c r="BB106" s="7"/>
      <c r="BC106" s="7"/>
      <c r="BD106" s="7"/>
      <c r="BE106" s="2" t="s">
        <v>371</v>
      </c>
      <c r="BF106" s="2"/>
      <c r="BG106" s="2">
        <v>8.24</v>
      </c>
      <c r="BH106" s="2"/>
      <c r="BI106" s="2"/>
      <c r="BJ106" s="7"/>
      <c r="BK106" s="7"/>
      <c r="BL106" s="7"/>
      <c r="BM106" s="2"/>
      <c r="BN106" s="7"/>
      <c r="BO106" s="7"/>
      <c r="BP106" s="7"/>
      <c r="BQ106" s="2"/>
    </row>
    <row r="107" spans="1:69" x14ac:dyDescent="0.2">
      <c r="A107" s="8" t="s">
        <v>719</v>
      </c>
      <c r="B107" s="2" t="s">
        <v>261</v>
      </c>
      <c r="C107" s="2" t="s">
        <v>58</v>
      </c>
      <c r="D107" s="2" t="s">
        <v>59</v>
      </c>
      <c r="E107" s="2" t="s">
        <v>663</v>
      </c>
      <c r="F107" s="2" t="s">
        <v>550</v>
      </c>
      <c r="G107" s="2" t="s">
        <v>199</v>
      </c>
      <c r="H107" s="2">
        <v>1</v>
      </c>
      <c r="I107" s="2" t="s">
        <v>51</v>
      </c>
      <c r="J107">
        <v>10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90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20</v>
      </c>
      <c r="W107">
        <v>0</v>
      </c>
      <c r="X107">
        <v>0</v>
      </c>
      <c r="Y107">
        <v>70</v>
      </c>
      <c r="Z107">
        <v>10</v>
      </c>
      <c r="AA107">
        <v>0</v>
      </c>
      <c r="AB107" s="2">
        <v>1</v>
      </c>
      <c r="AC107" s="2">
        <v>0</v>
      </c>
      <c r="AD107" s="2">
        <v>1</v>
      </c>
      <c r="AE107" s="3">
        <v>5.4262197260000002</v>
      </c>
      <c r="AF107" s="3">
        <v>-1.7176450839999999</v>
      </c>
      <c r="AG107" s="3">
        <v>-0.51109632699999996</v>
      </c>
      <c r="AH107" s="3">
        <v>-0.21746658299999999</v>
      </c>
      <c r="AI107" s="3">
        <v>1.1687108999999999E-2</v>
      </c>
      <c r="AJ107" s="3">
        <v>-3.4740839000000003E-2</v>
      </c>
      <c r="AK107" s="3">
        <v>0.28419251000000001</v>
      </c>
      <c r="AL107" s="3">
        <v>0.14232354999999999</v>
      </c>
      <c r="AM107" s="3">
        <v>0.14843179200000001</v>
      </c>
      <c r="AN107" s="2"/>
      <c r="AO107" s="2"/>
      <c r="AP107" s="2"/>
      <c r="AQ107" s="2"/>
      <c r="AR107" s="2"/>
      <c r="AS107" s="2"/>
      <c r="AT107" s="2"/>
      <c r="AU107" s="1">
        <v>1.19479</v>
      </c>
      <c r="AV107" s="9">
        <v>1.19479</v>
      </c>
      <c r="AW107" s="1">
        <f t="shared" si="2"/>
        <v>7.7291579045085754E-2</v>
      </c>
      <c r="AX107" s="1">
        <f t="shared" si="3"/>
        <v>1</v>
      </c>
      <c r="AY107" s="2"/>
      <c r="AZ107" s="2"/>
      <c r="BA107" s="2"/>
      <c r="BB107" s="2"/>
      <c r="BC107" s="2"/>
      <c r="BD107" s="2"/>
      <c r="BE107" s="2" t="s">
        <v>253</v>
      </c>
      <c r="BF107" s="2"/>
      <c r="BG107" s="2">
        <v>5.75</v>
      </c>
      <c r="BH107" s="2"/>
      <c r="BI107" s="2"/>
      <c r="BJ107" s="7"/>
      <c r="BK107" s="7"/>
      <c r="BL107" s="7"/>
      <c r="BM107" s="2"/>
      <c r="BN107" s="7"/>
      <c r="BO107" s="7"/>
      <c r="BP107" s="7"/>
      <c r="BQ107" s="2"/>
    </row>
    <row r="108" spans="1:69" x14ac:dyDescent="0.2">
      <c r="A108" s="8" t="s">
        <v>719</v>
      </c>
      <c r="B108" s="2" t="s">
        <v>261</v>
      </c>
      <c r="C108" s="2" t="s">
        <v>58</v>
      </c>
      <c r="D108" s="2" t="s">
        <v>59</v>
      </c>
      <c r="E108" s="2" t="s">
        <v>663</v>
      </c>
      <c r="F108" s="2" t="s">
        <v>550</v>
      </c>
      <c r="G108" s="2" t="s">
        <v>199</v>
      </c>
      <c r="H108" s="2">
        <v>1</v>
      </c>
      <c r="I108" s="2" t="s">
        <v>51</v>
      </c>
      <c r="J108">
        <v>10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90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20</v>
      </c>
      <c r="W108">
        <v>0</v>
      </c>
      <c r="X108">
        <v>0</v>
      </c>
      <c r="Y108">
        <v>70</v>
      </c>
      <c r="Z108">
        <v>10</v>
      </c>
      <c r="AA108">
        <v>0</v>
      </c>
      <c r="AB108" s="2">
        <v>1</v>
      </c>
      <c r="AC108" s="2">
        <v>0</v>
      </c>
      <c r="AD108" s="2">
        <v>1</v>
      </c>
      <c r="AE108" s="3">
        <v>5.4262197260000002</v>
      </c>
      <c r="AF108" s="3">
        <v>-1.7176450839999999</v>
      </c>
      <c r="AG108" s="3">
        <v>-0.51109632699999996</v>
      </c>
      <c r="AH108" s="3">
        <v>-0.21746658299999999</v>
      </c>
      <c r="AI108" s="3">
        <v>1.1687108999999999E-2</v>
      </c>
      <c r="AJ108" s="3">
        <v>-3.4740839000000003E-2</v>
      </c>
      <c r="AK108" s="3">
        <v>0.28419251000000001</v>
      </c>
      <c r="AL108" s="3">
        <v>0.14232354999999999</v>
      </c>
      <c r="AM108" s="3">
        <v>0.14843179200000001</v>
      </c>
      <c r="AN108" s="2"/>
      <c r="AO108" s="2"/>
      <c r="AP108" s="2"/>
      <c r="AQ108" s="2"/>
      <c r="AR108" s="2"/>
      <c r="AS108" s="2"/>
      <c r="AT108" s="2"/>
      <c r="AU108" s="1">
        <v>1.19479</v>
      </c>
      <c r="AV108" s="9">
        <v>1.19479</v>
      </c>
      <c r="AW108" s="1">
        <f t="shared" si="2"/>
        <v>7.7291579045085754E-2</v>
      </c>
      <c r="AX108" s="1">
        <f t="shared" si="3"/>
        <v>1</v>
      </c>
      <c r="AY108" s="2"/>
      <c r="AZ108" s="2"/>
      <c r="BA108" s="2"/>
      <c r="BB108" s="2"/>
      <c r="BC108" s="2"/>
      <c r="BD108" s="2"/>
      <c r="BE108" s="2" t="s">
        <v>253</v>
      </c>
      <c r="BF108" s="2"/>
      <c r="BG108" s="2">
        <v>4.8166666669999998</v>
      </c>
      <c r="BH108" s="2"/>
      <c r="BI108" s="2"/>
      <c r="BJ108" s="7"/>
      <c r="BK108" s="7"/>
      <c r="BL108" s="7"/>
      <c r="BM108" s="2"/>
      <c r="BN108" s="7"/>
      <c r="BO108" s="7"/>
      <c r="BP108" s="7"/>
      <c r="BQ108" s="2"/>
    </row>
    <row r="109" spans="1:69" x14ac:dyDescent="0.2">
      <c r="A109" s="8" t="s">
        <v>719</v>
      </c>
      <c r="B109" s="2" t="s">
        <v>261</v>
      </c>
      <c r="C109" s="2" t="s">
        <v>58</v>
      </c>
      <c r="D109" s="2" t="s">
        <v>59</v>
      </c>
      <c r="E109" s="2" t="s">
        <v>663</v>
      </c>
      <c r="F109" s="2" t="s">
        <v>550</v>
      </c>
      <c r="G109" s="2" t="s">
        <v>199</v>
      </c>
      <c r="H109" s="2">
        <v>1</v>
      </c>
      <c r="I109" s="2" t="s">
        <v>51</v>
      </c>
      <c r="J109">
        <v>10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20</v>
      </c>
      <c r="W109">
        <v>0</v>
      </c>
      <c r="X109">
        <v>0</v>
      </c>
      <c r="Y109">
        <v>70</v>
      </c>
      <c r="Z109">
        <v>10</v>
      </c>
      <c r="AA109">
        <v>0</v>
      </c>
      <c r="AB109" s="2">
        <v>1</v>
      </c>
      <c r="AC109" s="2">
        <v>0</v>
      </c>
      <c r="AD109" s="2">
        <v>1</v>
      </c>
      <c r="AE109" s="3">
        <v>5.4262197260000002</v>
      </c>
      <c r="AF109" s="3">
        <v>-1.7176450839999999</v>
      </c>
      <c r="AG109" s="3">
        <v>-0.51109632699999996</v>
      </c>
      <c r="AH109" s="3">
        <v>-0.21746658299999999</v>
      </c>
      <c r="AI109" s="3">
        <v>1.1687108999999999E-2</v>
      </c>
      <c r="AJ109" s="3">
        <v>-3.4740839000000003E-2</v>
      </c>
      <c r="AK109" s="3">
        <v>0.28419251000000001</v>
      </c>
      <c r="AL109" s="3">
        <v>0.14232354999999999</v>
      </c>
      <c r="AM109" s="3">
        <v>0.14843179200000001</v>
      </c>
      <c r="AN109" s="2"/>
      <c r="AO109" s="2"/>
      <c r="AP109" s="2"/>
      <c r="AQ109" s="2"/>
      <c r="AR109" s="2"/>
      <c r="AS109" s="2"/>
      <c r="AT109" s="2"/>
      <c r="AU109" s="1">
        <v>1.19479</v>
      </c>
      <c r="AV109" s="9">
        <v>1.19479</v>
      </c>
      <c r="AW109" s="1">
        <f t="shared" si="2"/>
        <v>7.7291579045085754E-2</v>
      </c>
      <c r="AX109" s="1">
        <f t="shared" si="3"/>
        <v>1</v>
      </c>
      <c r="AY109" s="2"/>
      <c r="AZ109" s="2"/>
      <c r="BA109" s="2"/>
      <c r="BB109" s="2"/>
      <c r="BC109" s="2"/>
      <c r="BD109" s="2"/>
      <c r="BE109" s="2" t="s">
        <v>253</v>
      </c>
      <c r="BF109" s="2"/>
      <c r="BG109" s="2">
        <v>3.5333333329999999</v>
      </c>
      <c r="BH109" s="2"/>
      <c r="BI109" s="2"/>
      <c r="BJ109" s="7"/>
      <c r="BK109" s="7"/>
      <c r="BL109" s="7"/>
      <c r="BM109" s="2"/>
      <c r="BN109" s="7"/>
      <c r="BO109" s="7"/>
      <c r="BP109" s="7"/>
      <c r="BQ109" s="2"/>
    </row>
    <row r="110" spans="1:69" x14ac:dyDescent="0.2">
      <c r="A110" s="8" t="s">
        <v>719</v>
      </c>
      <c r="B110" s="2" t="s">
        <v>261</v>
      </c>
      <c r="C110" s="2" t="s">
        <v>58</v>
      </c>
      <c r="D110" s="2" t="s">
        <v>59</v>
      </c>
      <c r="E110" s="2" t="s">
        <v>663</v>
      </c>
      <c r="F110" s="2" t="s">
        <v>550</v>
      </c>
      <c r="G110" s="2" t="s">
        <v>199</v>
      </c>
      <c r="H110" s="2">
        <v>1</v>
      </c>
      <c r="I110" s="2" t="s">
        <v>51</v>
      </c>
      <c r="J110">
        <v>10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90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20</v>
      </c>
      <c r="W110">
        <v>0</v>
      </c>
      <c r="X110">
        <v>0</v>
      </c>
      <c r="Y110">
        <v>70</v>
      </c>
      <c r="Z110">
        <v>10</v>
      </c>
      <c r="AA110">
        <v>0</v>
      </c>
      <c r="AB110" s="2">
        <v>1</v>
      </c>
      <c r="AC110" s="2">
        <v>0</v>
      </c>
      <c r="AD110" s="2">
        <v>1</v>
      </c>
      <c r="AE110" s="3">
        <v>5.4262197260000002</v>
      </c>
      <c r="AF110" s="3">
        <v>-1.7176450839999999</v>
      </c>
      <c r="AG110" s="3">
        <v>-0.51109632699999996</v>
      </c>
      <c r="AH110" s="3">
        <v>-0.21746658299999999</v>
      </c>
      <c r="AI110" s="3">
        <v>1.1687108999999999E-2</v>
      </c>
      <c r="AJ110" s="3">
        <v>-3.4740839000000003E-2</v>
      </c>
      <c r="AK110" s="3">
        <v>0.28419251000000001</v>
      </c>
      <c r="AL110" s="3">
        <v>0.14232354999999999</v>
      </c>
      <c r="AM110" s="3">
        <v>0.14843179200000001</v>
      </c>
      <c r="AN110" s="2"/>
      <c r="AO110" s="2"/>
      <c r="AP110" s="2"/>
      <c r="AQ110" s="2"/>
      <c r="AR110" s="2"/>
      <c r="AS110" s="2"/>
      <c r="AT110" s="2"/>
      <c r="AU110" s="1">
        <v>1.19479</v>
      </c>
      <c r="AV110" s="9">
        <v>1.19479</v>
      </c>
      <c r="AW110" s="1">
        <f t="shared" si="2"/>
        <v>7.7291579045085754E-2</v>
      </c>
      <c r="AX110" s="1">
        <f t="shared" si="3"/>
        <v>1</v>
      </c>
      <c r="AY110" s="2"/>
      <c r="AZ110" s="2"/>
      <c r="BA110" s="2"/>
      <c r="BB110" s="2"/>
      <c r="BC110" s="2"/>
      <c r="BD110" s="2"/>
      <c r="BE110" s="2" t="s">
        <v>253</v>
      </c>
      <c r="BF110" s="2"/>
      <c r="BG110" s="2">
        <v>3.5</v>
      </c>
      <c r="BH110" s="2"/>
      <c r="BI110" s="2"/>
      <c r="BJ110" s="7"/>
      <c r="BK110" s="7"/>
      <c r="BL110" s="7"/>
      <c r="BM110" s="2"/>
      <c r="BN110" s="7"/>
      <c r="BO110" s="7"/>
      <c r="BP110" s="7"/>
      <c r="BQ110" s="2"/>
    </row>
    <row r="111" spans="1:69" x14ac:dyDescent="0.2">
      <c r="A111" s="8" t="s">
        <v>719</v>
      </c>
      <c r="B111" s="2" t="s">
        <v>261</v>
      </c>
      <c r="C111" s="2" t="s">
        <v>58</v>
      </c>
      <c r="D111" s="2" t="s">
        <v>59</v>
      </c>
      <c r="E111" s="2" t="s">
        <v>663</v>
      </c>
      <c r="F111" s="2" t="s">
        <v>550</v>
      </c>
      <c r="G111" s="2" t="s">
        <v>199</v>
      </c>
      <c r="H111" s="2">
        <v>1</v>
      </c>
      <c r="I111" s="2" t="s">
        <v>51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20</v>
      </c>
      <c r="S111">
        <v>80</v>
      </c>
      <c r="T111">
        <v>0</v>
      </c>
      <c r="U111">
        <v>0</v>
      </c>
      <c r="V111">
        <v>20</v>
      </c>
      <c r="W111">
        <v>0</v>
      </c>
      <c r="X111">
        <v>0</v>
      </c>
      <c r="Y111">
        <v>70</v>
      </c>
      <c r="Z111">
        <v>10</v>
      </c>
      <c r="AA111">
        <v>0</v>
      </c>
      <c r="AB111" s="2">
        <v>1</v>
      </c>
      <c r="AC111" s="2">
        <v>0</v>
      </c>
      <c r="AD111" s="2">
        <v>1</v>
      </c>
      <c r="AE111" s="3">
        <v>5.4262197260000002</v>
      </c>
      <c r="AF111" s="3">
        <v>-1.7176450839999999</v>
      </c>
      <c r="AG111" s="3">
        <v>-0.51109632699999996</v>
      </c>
      <c r="AH111" s="3">
        <v>-0.21746658299999999</v>
      </c>
      <c r="AI111" s="3">
        <v>1.1687108999999999E-2</v>
      </c>
      <c r="AJ111" s="3">
        <v>-3.4740839000000003E-2</v>
      </c>
      <c r="AK111" s="3">
        <v>0.28419251000000001</v>
      </c>
      <c r="AL111" s="3">
        <v>0.14232354999999999</v>
      </c>
      <c r="AM111" s="3">
        <v>0.14843179200000001</v>
      </c>
      <c r="AN111" s="2"/>
      <c r="AO111" s="2"/>
      <c r="AP111" s="2"/>
      <c r="AQ111" s="2"/>
      <c r="AR111" s="2"/>
      <c r="AS111" s="2"/>
      <c r="AT111" s="2"/>
      <c r="AU111" s="1">
        <v>1.19479</v>
      </c>
      <c r="AV111" s="9">
        <v>1.19479</v>
      </c>
      <c r="AW111" s="1">
        <f t="shared" si="2"/>
        <v>7.7291579045085754E-2</v>
      </c>
      <c r="AX111" s="1">
        <f t="shared" si="3"/>
        <v>1</v>
      </c>
      <c r="AY111" s="2"/>
      <c r="AZ111" s="2"/>
      <c r="BA111" s="2"/>
      <c r="BB111" s="2"/>
      <c r="BC111" s="2"/>
      <c r="BD111" s="2"/>
      <c r="BE111" s="2" t="s">
        <v>253</v>
      </c>
      <c r="BF111" s="2"/>
      <c r="BG111" s="2">
        <v>3.1</v>
      </c>
      <c r="BH111" s="2"/>
      <c r="BI111" s="2"/>
      <c r="BJ111" s="7"/>
      <c r="BK111" s="7"/>
      <c r="BL111" s="7"/>
      <c r="BM111" s="2"/>
      <c r="BN111" s="7"/>
      <c r="BO111" s="7"/>
      <c r="BP111" s="7"/>
      <c r="BQ111" s="2"/>
    </row>
    <row r="112" spans="1:69" x14ac:dyDescent="0.2">
      <c r="A112" s="8" t="s">
        <v>307</v>
      </c>
      <c r="B112" s="2" t="s">
        <v>261</v>
      </c>
      <c r="C112" s="2" t="s">
        <v>34</v>
      </c>
      <c r="D112" s="2" t="s">
        <v>35</v>
      </c>
      <c r="E112" s="2" t="s">
        <v>615</v>
      </c>
      <c r="F112" s="2" t="s">
        <v>485</v>
      </c>
      <c r="G112" s="2" t="s">
        <v>69</v>
      </c>
      <c r="H112" s="2">
        <v>1</v>
      </c>
      <c r="I112" s="2" t="s">
        <v>37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20</v>
      </c>
      <c r="S112">
        <v>80</v>
      </c>
      <c r="T112">
        <v>0</v>
      </c>
      <c r="U112">
        <v>10</v>
      </c>
      <c r="V112">
        <v>90</v>
      </c>
      <c r="W112">
        <v>0</v>
      </c>
      <c r="X112">
        <v>0</v>
      </c>
      <c r="Y112">
        <v>0</v>
      </c>
      <c r="Z112">
        <v>0</v>
      </c>
      <c r="AA112">
        <v>0</v>
      </c>
      <c r="AB112" s="2">
        <v>1</v>
      </c>
      <c r="AC112" s="2">
        <v>0</v>
      </c>
      <c r="AD112" s="2">
        <v>1</v>
      </c>
      <c r="AE112" s="3">
        <v>5.3542967680000002</v>
      </c>
      <c r="AF112" s="3">
        <v>0.77823913199999994</v>
      </c>
      <c r="AG112" s="3">
        <v>0.12544496299999999</v>
      </c>
      <c r="AH112" s="3">
        <v>0.45745985700000003</v>
      </c>
      <c r="AI112" s="3">
        <v>7.8704619999999999E-3</v>
      </c>
      <c r="AJ112" s="3">
        <v>0.28377953900000003</v>
      </c>
      <c r="AK112" s="3">
        <v>0.177434854</v>
      </c>
      <c r="AL112" s="3">
        <v>-2.1011693000000001E-2</v>
      </c>
      <c r="AM112" s="3">
        <v>1.5256908E-2</v>
      </c>
      <c r="AN112" s="2">
        <v>1</v>
      </c>
      <c r="AO112" s="2">
        <v>1</v>
      </c>
      <c r="AP112" s="2"/>
      <c r="AQ112" s="2"/>
      <c r="AR112" s="2" t="s">
        <v>241</v>
      </c>
      <c r="AS112" s="2"/>
      <c r="AT112" s="4">
        <v>3.95</v>
      </c>
      <c r="AU112" s="1">
        <v>3.55999</v>
      </c>
      <c r="AV112" s="9">
        <v>3.95</v>
      </c>
      <c r="AW112" s="1">
        <f t="shared" si="2"/>
        <v>0.59659709562646024</v>
      </c>
      <c r="AX112" s="1">
        <f t="shared" si="3"/>
        <v>1.1095536785215689</v>
      </c>
      <c r="AY112" s="4">
        <v>0.25591328843412281</v>
      </c>
      <c r="AZ112" s="7">
        <v>25.5</v>
      </c>
      <c r="BA112" s="2"/>
      <c r="BB112" s="7"/>
      <c r="BC112" s="7"/>
      <c r="BD112" s="7"/>
      <c r="BE112" s="2" t="s">
        <v>376</v>
      </c>
      <c r="BF112" s="2"/>
      <c r="BG112" s="2">
        <v>1.63</v>
      </c>
      <c r="BH112" s="2">
        <v>2.2000000000000002</v>
      </c>
      <c r="BI112" s="2"/>
      <c r="BJ112" s="7"/>
      <c r="BK112" s="7"/>
      <c r="BL112" s="7"/>
      <c r="BM112" s="2"/>
      <c r="BN112" s="7"/>
      <c r="BO112" s="7"/>
      <c r="BP112" s="7"/>
      <c r="BQ112" s="2"/>
    </row>
    <row r="113" spans="1:69" x14ac:dyDescent="0.2">
      <c r="A113" s="8" t="s">
        <v>307</v>
      </c>
      <c r="B113" s="2" t="s">
        <v>261</v>
      </c>
      <c r="C113" s="2" t="s">
        <v>34</v>
      </c>
      <c r="D113" s="2" t="s">
        <v>35</v>
      </c>
      <c r="E113" s="2" t="s">
        <v>615</v>
      </c>
      <c r="F113" s="2" t="s">
        <v>485</v>
      </c>
      <c r="G113" s="2" t="s">
        <v>69</v>
      </c>
      <c r="H113" s="2">
        <v>1</v>
      </c>
      <c r="I113" s="2" t="s">
        <v>37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20</v>
      </c>
      <c r="S113">
        <v>80</v>
      </c>
      <c r="T113">
        <v>0</v>
      </c>
      <c r="U113">
        <v>10</v>
      </c>
      <c r="V113">
        <v>90</v>
      </c>
      <c r="W113">
        <v>0</v>
      </c>
      <c r="X113">
        <v>0</v>
      </c>
      <c r="Y113">
        <v>0</v>
      </c>
      <c r="Z113">
        <v>0</v>
      </c>
      <c r="AA113">
        <v>0</v>
      </c>
      <c r="AB113" s="2">
        <v>1</v>
      </c>
      <c r="AC113" s="2">
        <v>0</v>
      </c>
      <c r="AD113" s="2">
        <v>1</v>
      </c>
      <c r="AE113" s="3">
        <v>5.3542967680000002</v>
      </c>
      <c r="AF113" s="3">
        <v>0.77823913199999994</v>
      </c>
      <c r="AG113" s="3">
        <v>0.12544496299999999</v>
      </c>
      <c r="AH113" s="3">
        <v>0.45745985700000003</v>
      </c>
      <c r="AI113" s="3">
        <v>7.8704619999999999E-3</v>
      </c>
      <c r="AJ113" s="3">
        <v>0.28377953900000003</v>
      </c>
      <c r="AK113" s="3">
        <v>0.177434854</v>
      </c>
      <c r="AL113" s="3">
        <v>-2.1011693000000001E-2</v>
      </c>
      <c r="AM113" s="3">
        <v>1.5256908E-2</v>
      </c>
      <c r="AN113" s="2">
        <v>1</v>
      </c>
      <c r="AO113" s="2"/>
      <c r="AP113" s="2">
        <v>1</v>
      </c>
      <c r="AQ113" s="2"/>
      <c r="AR113" s="2" t="s">
        <v>240</v>
      </c>
      <c r="AS113" s="2" t="s">
        <v>239</v>
      </c>
      <c r="AT113" s="4">
        <v>2.75</v>
      </c>
      <c r="AU113" s="1">
        <v>3.55999</v>
      </c>
      <c r="AV113" s="9">
        <v>2.75</v>
      </c>
      <c r="AW113" s="1">
        <f t="shared" si="2"/>
        <v>0.43933269383026263</v>
      </c>
      <c r="AX113" s="1">
        <f t="shared" si="3"/>
        <v>0.7724740799833707</v>
      </c>
      <c r="AY113" s="4">
        <v>0.37904125646005454</v>
      </c>
      <c r="AZ113" s="7">
        <v>26.1</v>
      </c>
      <c r="BA113" s="2"/>
      <c r="BB113" s="7"/>
      <c r="BC113" s="7"/>
      <c r="BD113" s="7"/>
      <c r="BE113" s="2" t="s">
        <v>376</v>
      </c>
      <c r="BF113" s="2"/>
      <c r="BG113" s="2">
        <v>1.34</v>
      </c>
      <c r="BH113" s="2">
        <v>2.65</v>
      </c>
      <c r="BI113" s="2"/>
      <c r="BJ113" s="7"/>
      <c r="BK113" s="7"/>
      <c r="BL113" s="7"/>
      <c r="BM113" s="2"/>
      <c r="BN113" s="7"/>
      <c r="BO113" s="7"/>
      <c r="BP113" s="7"/>
      <c r="BQ113" s="2"/>
    </row>
    <row r="114" spans="1:69" x14ac:dyDescent="0.2">
      <c r="A114" s="8" t="s">
        <v>307</v>
      </c>
      <c r="B114" s="2" t="s">
        <v>261</v>
      </c>
      <c r="C114" s="2" t="s">
        <v>34</v>
      </c>
      <c r="D114" s="2" t="s">
        <v>35</v>
      </c>
      <c r="E114" s="2" t="s">
        <v>615</v>
      </c>
      <c r="F114" s="2" t="s">
        <v>485</v>
      </c>
      <c r="G114" s="2" t="s">
        <v>69</v>
      </c>
      <c r="H114" s="2">
        <v>1</v>
      </c>
      <c r="I114" s="2" t="s">
        <v>37</v>
      </c>
      <c r="J114">
        <v>70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</v>
      </c>
      <c r="Q114">
        <v>10</v>
      </c>
      <c r="R114">
        <v>10</v>
      </c>
      <c r="S114">
        <v>0</v>
      </c>
      <c r="T114">
        <v>0</v>
      </c>
      <c r="U114">
        <v>10</v>
      </c>
      <c r="V114">
        <v>90</v>
      </c>
      <c r="W114">
        <v>0</v>
      </c>
      <c r="X114">
        <v>0</v>
      </c>
      <c r="Y114">
        <v>0</v>
      </c>
      <c r="Z114">
        <v>0</v>
      </c>
      <c r="AA114">
        <v>0</v>
      </c>
      <c r="AB114" s="2">
        <v>1</v>
      </c>
      <c r="AC114" s="2">
        <v>0</v>
      </c>
      <c r="AD114" s="2">
        <v>1</v>
      </c>
      <c r="AE114" s="3">
        <v>5.3542967680000002</v>
      </c>
      <c r="AF114" s="3">
        <v>0.77823913199999994</v>
      </c>
      <c r="AG114" s="3">
        <v>0.12544496299999999</v>
      </c>
      <c r="AH114" s="3">
        <v>0.45745985700000003</v>
      </c>
      <c r="AI114" s="3">
        <v>7.8704619999999999E-3</v>
      </c>
      <c r="AJ114" s="3">
        <v>0.28377953900000003</v>
      </c>
      <c r="AK114" s="3">
        <v>0.177434854</v>
      </c>
      <c r="AL114" s="3">
        <v>-2.1011693000000001E-2</v>
      </c>
      <c r="AM114" s="3">
        <v>1.5256908E-2</v>
      </c>
      <c r="AN114" s="2">
        <v>1</v>
      </c>
      <c r="AO114" s="2">
        <v>1</v>
      </c>
      <c r="AP114" s="2"/>
      <c r="AQ114" s="2"/>
      <c r="AR114" s="2" t="s">
        <v>241</v>
      </c>
      <c r="AS114" s="2"/>
      <c r="AT114" s="4">
        <v>4.3</v>
      </c>
      <c r="AU114" s="1">
        <v>3.55999</v>
      </c>
      <c r="AV114" s="9">
        <v>4.3</v>
      </c>
      <c r="AW114" s="1">
        <f t="shared" si="2"/>
        <v>0.63346845557958653</v>
      </c>
      <c r="AX114" s="1">
        <f t="shared" si="3"/>
        <v>1.2078685614285434</v>
      </c>
      <c r="AY114" s="4">
        <v>0.44407456280193697</v>
      </c>
      <c r="AZ114" s="7">
        <v>26.4</v>
      </c>
      <c r="BA114" s="2"/>
      <c r="BB114" s="7"/>
      <c r="BC114" s="7"/>
      <c r="BD114" s="7"/>
      <c r="BE114" s="2" t="s">
        <v>376</v>
      </c>
      <c r="BF114" s="2"/>
      <c r="BG114" s="2">
        <v>0.77</v>
      </c>
      <c r="BH114" s="2">
        <v>2.1</v>
      </c>
      <c r="BI114" s="2"/>
      <c r="BJ114" s="7"/>
      <c r="BK114" s="7"/>
      <c r="BL114" s="7"/>
      <c r="BM114" s="2"/>
      <c r="BN114" s="7"/>
      <c r="BO114" s="7"/>
      <c r="BP114" s="7"/>
      <c r="BQ114" s="2"/>
    </row>
    <row r="115" spans="1:69" x14ac:dyDescent="0.2">
      <c r="A115" s="8" t="s">
        <v>307</v>
      </c>
      <c r="B115" s="2" t="s">
        <v>261</v>
      </c>
      <c r="C115" s="2" t="s">
        <v>34</v>
      </c>
      <c r="D115" s="2" t="s">
        <v>35</v>
      </c>
      <c r="E115" s="2" t="s">
        <v>615</v>
      </c>
      <c r="F115" s="2" t="s">
        <v>485</v>
      </c>
      <c r="G115" s="2" t="s">
        <v>69</v>
      </c>
      <c r="H115" s="2">
        <v>1</v>
      </c>
      <c r="I115" s="2" t="s">
        <v>37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20</v>
      </c>
      <c r="S115">
        <v>80</v>
      </c>
      <c r="T115">
        <v>0</v>
      </c>
      <c r="U115">
        <v>10</v>
      </c>
      <c r="V115">
        <v>90</v>
      </c>
      <c r="W115">
        <v>0</v>
      </c>
      <c r="X115">
        <v>0</v>
      </c>
      <c r="Y115">
        <v>0</v>
      </c>
      <c r="Z115">
        <v>0</v>
      </c>
      <c r="AA115">
        <v>0</v>
      </c>
      <c r="AB115" s="2">
        <v>1</v>
      </c>
      <c r="AC115" s="2">
        <v>0</v>
      </c>
      <c r="AD115" s="2">
        <v>1</v>
      </c>
      <c r="AE115" s="3">
        <v>5.3542967680000002</v>
      </c>
      <c r="AF115" s="3">
        <v>0.77823913199999994</v>
      </c>
      <c r="AG115" s="3">
        <v>0.12544496299999999</v>
      </c>
      <c r="AH115" s="3">
        <v>0.45745985700000003</v>
      </c>
      <c r="AI115" s="3">
        <v>7.8704619999999999E-3</v>
      </c>
      <c r="AJ115" s="3">
        <v>0.28377953900000003</v>
      </c>
      <c r="AK115" s="3">
        <v>0.177434854</v>
      </c>
      <c r="AL115" s="3">
        <v>-2.1011693000000001E-2</v>
      </c>
      <c r="AM115" s="3">
        <v>1.5256908E-2</v>
      </c>
      <c r="AN115" s="2">
        <v>1</v>
      </c>
      <c r="AO115" s="2">
        <v>1</v>
      </c>
      <c r="AP115" s="2"/>
      <c r="AQ115" s="2"/>
      <c r="AR115" s="2" t="s">
        <v>241</v>
      </c>
      <c r="AS115" s="2"/>
      <c r="AT115" s="4">
        <v>3.7</v>
      </c>
      <c r="AU115" s="1">
        <v>3.55999</v>
      </c>
      <c r="AV115" s="9">
        <v>3.7</v>
      </c>
      <c r="AW115" s="1">
        <f t="shared" si="2"/>
        <v>0.56820172406699498</v>
      </c>
      <c r="AX115" s="1">
        <f t="shared" si="3"/>
        <v>1.0393287621594443</v>
      </c>
      <c r="AY115" s="4">
        <v>0.28621923716334136</v>
      </c>
      <c r="AZ115" s="7">
        <v>26.5</v>
      </c>
      <c r="BA115" s="2"/>
      <c r="BB115" s="7"/>
      <c r="BC115" s="7"/>
      <c r="BD115" s="7"/>
      <c r="BE115" s="2" t="s">
        <v>376</v>
      </c>
      <c r="BF115" s="2"/>
      <c r="BG115" s="2">
        <v>1.27</v>
      </c>
      <c r="BH115" s="2">
        <v>1.9</v>
      </c>
      <c r="BI115" s="2"/>
      <c r="BJ115" s="7"/>
      <c r="BK115" s="7"/>
      <c r="BL115" s="7"/>
      <c r="BM115" s="2"/>
      <c r="BN115" s="7"/>
      <c r="BO115" s="7"/>
      <c r="BP115" s="7"/>
      <c r="BQ115" s="2"/>
    </row>
    <row r="116" spans="1:69" x14ac:dyDescent="0.2">
      <c r="A116" s="8" t="s">
        <v>307</v>
      </c>
      <c r="B116" s="2" t="s">
        <v>261</v>
      </c>
      <c r="C116" s="2" t="s">
        <v>34</v>
      </c>
      <c r="D116" s="2" t="s">
        <v>35</v>
      </c>
      <c r="E116" s="2" t="s">
        <v>615</v>
      </c>
      <c r="F116" s="2" t="s">
        <v>485</v>
      </c>
      <c r="G116" s="2" t="s">
        <v>69</v>
      </c>
      <c r="H116" s="2">
        <v>1</v>
      </c>
      <c r="I116" s="2" t="s">
        <v>37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20</v>
      </c>
      <c r="S116">
        <v>80</v>
      </c>
      <c r="T116">
        <v>0</v>
      </c>
      <c r="U116">
        <v>10</v>
      </c>
      <c r="V116">
        <v>90</v>
      </c>
      <c r="W116">
        <v>0</v>
      </c>
      <c r="X116">
        <v>0</v>
      </c>
      <c r="Y116">
        <v>0</v>
      </c>
      <c r="Z116">
        <v>0</v>
      </c>
      <c r="AA116">
        <v>0</v>
      </c>
      <c r="AB116" s="2">
        <v>1</v>
      </c>
      <c r="AC116" s="2">
        <v>0</v>
      </c>
      <c r="AD116" s="2">
        <v>1</v>
      </c>
      <c r="AE116" s="3">
        <v>5.3542967680000002</v>
      </c>
      <c r="AF116" s="3">
        <v>0.77823913199999994</v>
      </c>
      <c r="AG116" s="3">
        <v>0.12544496299999999</v>
      </c>
      <c r="AH116" s="3">
        <v>0.45745985700000003</v>
      </c>
      <c r="AI116" s="3">
        <v>7.8704619999999999E-3</v>
      </c>
      <c r="AJ116" s="3">
        <v>0.28377953900000003</v>
      </c>
      <c r="AK116" s="3">
        <v>0.177434854</v>
      </c>
      <c r="AL116" s="3">
        <v>-2.1011693000000001E-2</v>
      </c>
      <c r="AM116" s="3">
        <v>1.5256908E-2</v>
      </c>
      <c r="AN116" s="2">
        <v>1</v>
      </c>
      <c r="AO116" s="2"/>
      <c r="AP116" s="2">
        <v>1</v>
      </c>
      <c r="AQ116" s="2"/>
      <c r="AR116" s="2" t="s">
        <v>241</v>
      </c>
      <c r="AS116" s="2"/>
      <c r="AT116" s="4">
        <v>4.1500000000000004</v>
      </c>
      <c r="AU116" s="1">
        <v>3.55999</v>
      </c>
      <c r="AV116" s="9">
        <v>4.1500000000000004</v>
      </c>
      <c r="AW116" s="1">
        <f t="shared" si="2"/>
        <v>0.61804809671209271</v>
      </c>
      <c r="AX116" s="1">
        <f t="shared" si="3"/>
        <v>1.1657336116112686</v>
      </c>
      <c r="AY116" s="4">
        <v>0.15106581803711044</v>
      </c>
      <c r="AZ116" s="7">
        <v>28</v>
      </c>
      <c r="BA116" s="2"/>
      <c r="BB116" s="7"/>
      <c r="BC116" s="7"/>
      <c r="BD116" s="7"/>
      <c r="BE116" s="2" t="s">
        <v>376</v>
      </c>
      <c r="BF116" s="2"/>
      <c r="BG116" s="2">
        <v>1.51</v>
      </c>
      <c r="BH116" s="2">
        <v>1.95</v>
      </c>
      <c r="BI116" s="2"/>
      <c r="BJ116" s="7"/>
      <c r="BK116" s="7"/>
      <c r="BL116" s="7"/>
      <c r="BM116" s="2"/>
      <c r="BN116" s="7"/>
      <c r="BO116" s="7"/>
      <c r="BP116" s="7"/>
      <c r="BQ116" s="2"/>
    </row>
    <row r="117" spans="1:69" x14ac:dyDescent="0.2">
      <c r="A117" s="8" t="s">
        <v>260</v>
      </c>
      <c r="B117" s="2" t="s">
        <v>261</v>
      </c>
      <c r="C117" s="2" t="s">
        <v>17</v>
      </c>
      <c r="D117" s="2" t="s">
        <v>70</v>
      </c>
      <c r="E117" s="2" t="s">
        <v>621</v>
      </c>
      <c r="F117" s="2" t="s">
        <v>491</v>
      </c>
      <c r="G117" s="2" t="s">
        <v>71</v>
      </c>
      <c r="H117" s="2">
        <v>1</v>
      </c>
      <c r="I117" s="2" t="s">
        <v>72</v>
      </c>
      <c r="J117">
        <v>70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10</v>
      </c>
      <c r="Q117">
        <v>10</v>
      </c>
      <c r="R117">
        <v>10</v>
      </c>
      <c r="S117">
        <v>0</v>
      </c>
      <c r="T117">
        <v>0</v>
      </c>
      <c r="U117">
        <v>0</v>
      </c>
      <c r="V117">
        <v>0</v>
      </c>
      <c r="W117">
        <v>50</v>
      </c>
      <c r="X117">
        <v>50</v>
      </c>
      <c r="Y117">
        <v>0</v>
      </c>
      <c r="Z117">
        <v>0</v>
      </c>
      <c r="AA117">
        <v>0</v>
      </c>
      <c r="AB117" s="2">
        <v>1</v>
      </c>
      <c r="AC117" s="2">
        <v>0</v>
      </c>
      <c r="AD117" s="2">
        <v>1</v>
      </c>
      <c r="AE117" s="3">
        <v>-1.8708375319999999</v>
      </c>
      <c r="AF117" s="3">
        <v>0.28833377599999999</v>
      </c>
      <c r="AG117" s="3">
        <v>-0.11085163000000001</v>
      </c>
      <c r="AH117" s="3">
        <v>-0.171386276</v>
      </c>
      <c r="AI117" s="3">
        <v>0.158207393</v>
      </c>
      <c r="AJ117" s="3">
        <v>0.10910397199999999</v>
      </c>
      <c r="AK117" s="3">
        <v>8.4432699999999997E-4</v>
      </c>
      <c r="AL117" s="3">
        <v>-5.6208912E-2</v>
      </c>
      <c r="AM117" s="3">
        <v>1.0769417E-2</v>
      </c>
      <c r="AN117" s="2">
        <v>11</v>
      </c>
      <c r="AO117" s="2"/>
      <c r="AP117" s="2"/>
      <c r="AQ117" s="2"/>
      <c r="AR117" s="2" t="s">
        <v>241</v>
      </c>
      <c r="AS117" s="2"/>
      <c r="AT117" s="4">
        <v>1.1900000000000001E-2</v>
      </c>
      <c r="AU117" s="1">
        <v>1.1939999999999999E-2</v>
      </c>
      <c r="AV117" s="9">
        <v>1.1900000000000001E-2</v>
      </c>
      <c r="AW117" s="1">
        <f t="shared" si="2"/>
        <v>-1.9244530386074692</v>
      </c>
      <c r="AX117" s="1">
        <f t="shared" si="3"/>
        <v>0.99664991624790633</v>
      </c>
      <c r="AY117" s="4">
        <v>1.9E-3</v>
      </c>
      <c r="AZ117" s="7">
        <v>55</v>
      </c>
      <c r="BA117" s="2" t="s">
        <v>251</v>
      </c>
      <c r="BB117" s="7">
        <v>1.117</v>
      </c>
      <c r="BC117" s="7">
        <v>2.0499999999999998</v>
      </c>
      <c r="BD117" s="7"/>
      <c r="BE117" s="2" t="s">
        <v>355</v>
      </c>
      <c r="BF117" s="7">
        <v>1.117</v>
      </c>
      <c r="BG117" s="2">
        <v>1.76</v>
      </c>
      <c r="BH117" s="7"/>
      <c r="BI117" s="2"/>
      <c r="BJ117" s="7"/>
      <c r="BK117" s="7"/>
      <c r="BL117" s="7"/>
      <c r="BM117" s="2"/>
      <c r="BN117" s="7"/>
      <c r="BO117" s="7"/>
      <c r="BP117" s="7"/>
      <c r="BQ117" s="2"/>
    </row>
    <row r="118" spans="1:69" x14ac:dyDescent="0.2">
      <c r="A118" s="8" t="s">
        <v>260</v>
      </c>
      <c r="B118" s="2" t="s">
        <v>261</v>
      </c>
      <c r="C118" s="2" t="s">
        <v>17</v>
      </c>
      <c r="D118" s="2" t="s">
        <v>70</v>
      </c>
      <c r="E118" s="2" t="s">
        <v>621</v>
      </c>
      <c r="F118" s="2" t="s">
        <v>491</v>
      </c>
      <c r="G118" s="2" t="s">
        <v>71</v>
      </c>
      <c r="H118" s="2">
        <v>1</v>
      </c>
      <c r="I118" s="2" t="s">
        <v>72</v>
      </c>
      <c r="J118">
        <v>70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10</v>
      </c>
      <c r="Q118">
        <v>10</v>
      </c>
      <c r="R118">
        <v>10</v>
      </c>
      <c r="S118">
        <v>0</v>
      </c>
      <c r="T118">
        <v>0</v>
      </c>
      <c r="U118">
        <v>0</v>
      </c>
      <c r="V118">
        <v>0</v>
      </c>
      <c r="W118">
        <v>50</v>
      </c>
      <c r="X118">
        <v>50</v>
      </c>
      <c r="Y118">
        <v>0</v>
      </c>
      <c r="Z118">
        <v>0</v>
      </c>
      <c r="AA118">
        <v>0</v>
      </c>
      <c r="AB118" s="2">
        <v>1</v>
      </c>
      <c r="AC118" s="2">
        <v>0</v>
      </c>
      <c r="AD118" s="2">
        <v>1</v>
      </c>
      <c r="AE118" s="3">
        <v>-1.8708375319999999</v>
      </c>
      <c r="AF118" s="3">
        <v>0.28833377599999999</v>
      </c>
      <c r="AG118" s="3">
        <v>-0.11085163000000001</v>
      </c>
      <c r="AH118" s="3">
        <v>-0.171386276</v>
      </c>
      <c r="AI118" s="3">
        <v>0.158207393</v>
      </c>
      <c r="AJ118" s="3">
        <v>0.10910397199999999</v>
      </c>
      <c r="AK118" s="3">
        <v>8.4432699999999997E-4</v>
      </c>
      <c r="AL118" s="3">
        <v>-5.6208912E-2</v>
      </c>
      <c r="AM118" s="3">
        <v>1.0769417E-2</v>
      </c>
      <c r="AN118" s="2">
        <v>14</v>
      </c>
      <c r="AO118" s="2"/>
      <c r="AP118" s="2"/>
      <c r="AQ118" s="2"/>
      <c r="AR118" s="2" t="s">
        <v>241</v>
      </c>
      <c r="AS118" s="2"/>
      <c r="AT118" s="4">
        <v>1.225E-2</v>
      </c>
      <c r="AU118" s="1">
        <v>1.1939999999999999E-2</v>
      </c>
      <c r="AV118" s="9">
        <v>1.225E-2</v>
      </c>
      <c r="AW118" s="1">
        <f t="shared" si="2"/>
        <v>-1.9118639112994487</v>
      </c>
      <c r="AX118" s="1">
        <f t="shared" si="3"/>
        <v>1.0259631490787271</v>
      </c>
      <c r="AY118" s="4">
        <v>2.2000000000000001E-3</v>
      </c>
      <c r="AZ118" s="7">
        <v>56</v>
      </c>
      <c r="BA118" s="2" t="s">
        <v>251</v>
      </c>
      <c r="BB118" s="7">
        <v>0.18</v>
      </c>
      <c r="BC118" s="7">
        <v>1.2</v>
      </c>
      <c r="BD118" s="7"/>
      <c r="BE118" s="2" t="s">
        <v>355</v>
      </c>
      <c r="BF118" s="7">
        <v>0.16700000000000001</v>
      </c>
      <c r="BG118" s="7">
        <v>0.88300000000000001</v>
      </c>
      <c r="BH118" s="7"/>
      <c r="BI118" s="2"/>
      <c r="BJ118" s="7"/>
      <c r="BK118" s="7"/>
      <c r="BL118" s="7"/>
      <c r="BM118" s="2"/>
      <c r="BN118" s="7"/>
      <c r="BO118" s="7"/>
      <c r="BP118" s="7"/>
      <c r="BQ118" s="2"/>
    </row>
    <row r="119" spans="1:69" x14ac:dyDescent="0.2">
      <c r="A119" s="8" t="s">
        <v>260</v>
      </c>
      <c r="B119" s="2" t="s">
        <v>261</v>
      </c>
      <c r="C119" s="2" t="s">
        <v>17</v>
      </c>
      <c r="D119" s="2" t="s">
        <v>70</v>
      </c>
      <c r="E119" s="2" t="s">
        <v>621</v>
      </c>
      <c r="F119" s="2" t="s">
        <v>491</v>
      </c>
      <c r="G119" s="2" t="s">
        <v>71</v>
      </c>
      <c r="H119" s="2">
        <v>1</v>
      </c>
      <c r="I119" s="2" t="s">
        <v>72</v>
      </c>
      <c r="J119">
        <v>60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20</v>
      </c>
      <c r="Q119">
        <v>20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50</v>
      </c>
      <c r="X119">
        <v>50</v>
      </c>
      <c r="Y119">
        <v>0</v>
      </c>
      <c r="Z119">
        <v>0</v>
      </c>
      <c r="AA119">
        <v>0</v>
      </c>
      <c r="AB119" s="2">
        <v>1</v>
      </c>
      <c r="AC119" s="2">
        <v>0</v>
      </c>
      <c r="AD119" s="2">
        <v>1</v>
      </c>
      <c r="AE119" s="3">
        <v>-1.8708375319999999</v>
      </c>
      <c r="AF119" s="3">
        <v>0.28833377599999999</v>
      </c>
      <c r="AG119" s="3">
        <v>-0.11085163000000001</v>
      </c>
      <c r="AH119" s="3">
        <v>-0.171386276</v>
      </c>
      <c r="AI119" s="3">
        <v>0.158207393</v>
      </c>
      <c r="AJ119" s="3">
        <v>0.10910397199999999</v>
      </c>
      <c r="AK119" s="3">
        <v>8.4432699999999997E-4</v>
      </c>
      <c r="AL119" s="3">
        <v>-5.6208912E-2</v>
      </c>
      <c r="AM119" s="3">
        <v>1.0769417E-2</v>
      </c>
      <c r="AN119" s="2">
        <v>17</v>
      </c>
      <c r="AO119" s="2"/>
      <c r="AP119" s="2"/>
      <c r="AQ119" s="2"/>
      <c r="AR119" s="2" t="s">
        <v>241</v>
      </c>
      <c r="AS119" s="2"/>
      <c r="AT119" s="4">
        <v>1.24E-2</v>
      </c>
      <c r="AU119" s="1">
        <v>1.1939999999999999E-2</v>
      </c>
      <c r="AV119" s="9">
        <v>1.24E-2</v>
      </c>
      <c r="AW119" s="1">
        <f t="shared" si="2"/>
        <v>-1.9065783148377649</v>
      </c>
      <c r="AX119" s="1">
        <f t="shared" si="3"/>
        <v>1.0385259631490789</v>
      </c>
      <c r="AY119" s="4">
        <v>3.2000000000000002E-3</v>
      </c>
      <c r="AZ119" s="7">
        <v>66</v>
      </c>
      <c r="BA119" s="2" t="s">
        <v>251</v>
      </c>
      <c r="BB119" s="7">
        <v>0.18</v>
      </c>
      <c r="BC119" s="7">
        <v>0.7</v>
      </c>
      <c r="BD119" s="7"/>
      <c r="BE119" s="2" t="s">
        <v>355</v>
      </c>
      <c r="BF119" s="7">
        <v>0.18</v>
      </c>
      <c r="BG119" s="7">
        <v>0.83299999999999996</v>
      </c>
      <c r="BH119" s="7"/>
      <c r="BI119" s="2"/>
      <c r="BJ119" s="7"/>
      <c r="BK119" s="7"/>
      <c r="BL119" s="7"/>
      <c r="BM119" s="2"/>
      <c r="BN119" s="7"/>
      <c r="BO119" s="7"/>
      <c r="BP119" s="7"/>
      <c r="BQ119" s="2"/>
    </row>
    <row r="120" spans="1:69" x14ac:dyDescent="0.2">
      <c r="A120" s="8" t="s">
        <v>312</v>
      </c>
      <c r="B120" s="2" t="s">
        <v>261</v>
      </c>
      <c r="C120" s="2" t="s">
        <v>17</v>
      </c>
      <c r="D120" s="2" t="s">
        <v>73</v>
      </c>
      <c r="E120" s="2" t="s">
        <v>664</v>
      </c>
      <c r="F120" s="2" t="s">
        <v>551</v>
      </c>
      <c r="G120" s="2" t="s">
        <v>74</v>
      </c>
      <c r="H120" s="2">
        <v>1</v>
      </c>
      <c r="I120" s="2" t="s">
        <v>72</v>
      </c>
      <c r="J120">
        <v>20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30</v>
      </c>
      <c r="Q120">
        <v>0</v>
      </c>
      <c r="R120">
        <v>30</v>
      </c>
      <c r="S120">
        <v>20</v>
      </c>
      <c r="T120">
        <v>0</v>
      </c>
      <c r="U120">
        <v>0</v>
      </c>
      <c r="V120">
        <v>0</v>
      </c>
      <c r="W120">
        <v>10</v>
      </c>
      <c r="X120">
        <v>50</v>
      </c>
      <c r="Y120">
        <v>40</v>
      </c>
      <c r="Z120">
        <v>0</v>
      </c>
      <c r="AA120">
        <v>0</v>
      </c>
      <c r="AB120" s="2">
        <v>1</v>
      </c>
      <c r="AC120" s="2">
        <v>0</v>
      </c>
      <c r="AD120" s="2">
        <v>1</v>
      </c>
      <c r="AE120" s="3">
        <v>-2.520576063</v>
      </c>
      <c r="AF120" s="3">
        <v>0.28397899300000001</v>
      </c>
      <c r="AG120" s="3">
        <v>5.4923114000000002E-2</v>
      </c>
      <c r="AH120" s="3">
        <v>0.20796387</v>
      </c>
      <c r="AI120" s="3">
        <v>-0.10416233</v>
      </c>
      <c r="AJ120" s="3">
        <v>0.22686097099999999</v>
      </c>
      <c r="AK120" s="3">
        <v>-0.17669325699999999</v>
      </c>
      <c r="AL120" s="3">
        <v>8.1619475999999996E-2</v>
      </c>
      <c r="AM120" s="3">
        <v>9.8174130000000005E-3</v>
      </c>
      <c r="AN120" s="2">
        <v>2</v>
      </c>
      <c r="AO120" s="2"/>
      <c r="AP120" s="2"/>
      <c r="AQ120" s="2"/>
      <c r="AR120" s="2"/>
      <c r="AS120" s="2"/>
      <c r="AT120" s="4"/>
      <c r="AU120" s="1">
        <v>9.0399999999999994E-3</v>
      </c>
      <c r="AV120" s="9">
        <v>9.0399999999999994E-3</v>
      </c>
      <c r="AW120" s="1">
        <f t="shared" si="2"/>
        <v>-2.0438315695246367</v>
      </c>
      <c r="AX120" s="1">
        <f t="shared" si="3"/>
        <v>1</v>
      </c>
      <c r="AY120" s="4"/>
      <c r="AZ120" s="7"/>
      <c r="BA120" s="2" t="s">
        <v>352</v>
      </c>
      <c r="BB120" s="7">
        <v>0.05</v>
      </c>
      <c r="BC120" s="7">
        <v>0.23</v>
      </c>
      <c r="BD120" s="7">
        <v>0.63</v>
      </c>
      <c r="BE120" s="2"/>
      <c r="BF120" s="2"/>
      <c r="BG120" s="2"/>
      <c r="BH120" s="2"/>
      <c r="BI120" s="2"/>
      <c r="BJ120" s="7"/>
      <c r="BK120" s="7"/>
      <c r="BL120" s="7"/>
      <c r="BM120" s="2"/>
      <c r="BN120" s="7"/>
      <c r="BO120" s="7"/>
      <c r="BP120" s="7"/>
      <c r="BQ120" s="2"/>
    </row>
    <row r="121" spans="1:69" x14ac:dyDescent="0.2">
      <c r="A121" s="8" t="s">
        <v>279</v>
      </c>
      <c r="B121" s="2" t="s">
        <v>261</v>
      </c>
      <c r="C121" s="2" t="s">
        <v>64</v>
      </c>
      <c r="D121" s="2" t="s">
        <v>75</v>
      </c>
      <c r="E121" s="2" t="s">
        <v>618</v>
      </c>
      <c r="F121" s="2" t="s">
        <v>488</v>
      </c>
      <c r="G121" s="2" t="s">
        <v>76</v>
      </c>
      <c r="H121" s="2">
        <v>1</v>
      </c>
      <c r="I121" s="2" t="s">
        <v>20</v>
      </c>
      <c r="J121">
        <v>20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30</v>
      </c>
      <c r="Q121">
        <v>0</v>
      </c>
      <c r="R121">
        <v>30</v>
      </c>
      <c r="S121">
        <v>20</v>
      </c>
      <c r="T121">
        <v>0</v>
      </c>
      <c r="U121">
        <v>0</v>
      </c>
      <c r="V121">
        <v>20</v>
      </c>
      <c r="W121">
        <v>80</v>
      </c>
      <c r="X121">
        <v>0</v>
      </c>
      <c r="Y121">
        <v>0</v>
      </c>
      <c r="Z121">
        <v>0</v>
      </c>
      <c r="AA121">
        <v>0</v>
      </c>
      <c r="AB121" s="2">
        <v>1</v>
      </c>
      <c r="AC121" s="2">
        <v>0</v>
      </c>
      <c r="AD121" s="2">
        <v>0</v>
      </c>
      <c r="AE121" s="3">
        <v>7.139269638</v>
      </c>
      <c r="AF121" s="3">
        <v>1.3943451680000001</v>
      </c>
      <c r="AG121" s="3">
        <v>1.05637552</v>
      </c>
      <c r="AH121" s="3">
        <v>0.60012705300000002</v>
      </c>
      <c r="AI121" s="3">
        <v>0.56741617</v>
      </c>
      <c r="AJ121" s="3">
        <v>-2.1161383479999998</v>
      </c>
      <c r="AK121" s="3">
        <v>0.95407583100000004</v>
      </c>
      <c r="AL121" s="3">
        <v>-0.339477953</v>
      </c>
      <c r="AM121" s="3">
        <v>-0.18411749599999999</v>
      </c>
      <c r="AN121" s="2">
        <v>1</v>
      </c>
      <c r="AO121" s="2"/>
      <c r="AP121" s="2">
        <v>1</v>
      </c>
      <c r="AQ121" s="2"/>
      <c r="AR121" s="2" t="s">
        <v>241</v>
      </c>
      <c r="AS121" s="2"/>
      <c r="AT121" s="4">
        <v>32</v>
      </c>
      <c r="AU121" s="1">
        <v>34.093249999999998</v>
      </c>
      <c r="AV121" s="9">
        <v>32</v>
      </c>
      <c r="AW121" s="1">
        <f t="shared" si="2"/>
        <v>1.505149978319906</v>
      </c>
      <c r="AX121" s="1">
        <f t="shared" si="3"/>
        <v>0.93860221598116933</v>
      </c>
      <c r="AY121" s="4">
        <v>2.5910000000000002</v>
      </c>
      <c r="AZ121" s="7">
        <v>43</v>
      </c>
      <c r="BA121" s="2" t="s">
        <v>249</v>
      </c>
      <c r="BB121" s="7"/>
      <c r="BC121" s="7">
        <v>1.3</v>
      </c>
      <c r="BD121" s="7"/>
      <c r="BE121" s="2" t="s">
        <v>363</v>
      </c>
      <c r="BF121" s="2"/>
      <c r="BG121" s="2">
        <v>1.3</v>
      </c>
      <c r="BH121" s="7"/>
      <c r="BI121" s="2" t="s">
        <v>388</v>
      </c>
      <c r="BJ121" s="7"/>
      <c r="BK121" s="7">
        <v>1.2</v>
      </c>
      <c r="BL121" s="7"/>
      <c r="BM121" s="2"/>
      <c r="BN121" s="7"/>
      <c r="BO121" s="7"/>
      <c r="BP121" s="7"/>
      <c r="BQ121" s="2"/>
    </row>
    <row r="122" spans="1:69" x14ac:dyDescent="0.2">
      <c r="A122" s="8" t="s">
        <v>279</v>
      </c>
      <c r="B122" s="2" t="s">
        <v>261</v>
      </c>
      <c r="C122" s="2" t="s">
        <v>64</v>
      </c>
      <c r="D122" s="2" t="s">
        <v>75</v>
      </c>
      <c r="E122" s="2" t="s">
        <v>618</v>
      </c>
      <c r="F122" s="2" t="s">
        <v>488</v>
      </c>
      <c r="G122" s="2" t="s">
        <v>76</v>
      </c>
      <c r="H122" s="2">
        <v>1</v>
      </c>
      <c r="I122" s="2" t="s">
        <v>20</v>
      </c>
      <c r="J122">
        <v>20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30</v>
      </c>
      <c r="Q122">
        <v>0</v>
      </c>
      <c r="R122">
        <v>30</v>
      </c>
      <c r="S122">
        <v>20</v>
      </c>
      <c r="T122">
        <v>0</v>
      </c>
      <c r="U122">
        <v>0</v>
      </c>
      <c r="V122">
        <v>20</v>
      </c>
      <c r="W122">
        <v>80</v>
      </c>
      <c r="X122">
        <v>0</v>
      </c>
      <c r="Y122">
        <v>0</v>
      </c>
      <c r="Z122">
        <v>0</v>
      </c>
      <c r="AA122">
        <v>0</v>
      </c>
      <c r="AB122" s="2">
        <v>1</v>
      </c>
      <c r="AC122" s="2">
        <v>0</v>
      </c>
      <c r="AD122" s="2">
        <v>0</v>
      </c>
      <c r="AE122" s="3">
        <v>7.139269638</v>
      </c>
      <c r="AF122" s="3">
        <v>1.3943451680000001</v>
      </c>
      <c r="AG122" s="3">
        <v>1.05637552</v>
      </c>
      <c r="AH122" s="3">
        <v>0.60012705300000002</v>
      </c>
      <c r="AI122" s="3">
        <v>0.56741617</v>
      </c>
      <c r="AJ122" s="3">
        <v>-2.1161383479999998</v>
      </c>
      <c r="AK122" s="3">
        <v>0.95407583100000004</v>
      </c>
      <c r="AL122" s="3">
        <v>-0.339477953</v>
      </c>
      <c r="AM122" s="3">
        <v>-0.18411749599999999</v>
      </c>
      <c r="AN122" s="2">
        <v>1</v>
      </c>
      <c r="AO122" s="2"/>
      <c r="AP122" s="2">
        <v>1</v>
      </c>
      <c r="AQ122" s="2"/>
      <c r="AR122" s="2" t="s">
        <v>241</v>
      </c>
      <c r="AS122" s="2"/>
      <c r="AT122" s="4">
        <v>34</v>
      </c>
      <c r="AU122" s="1">
        <v>34.093249999999998</v>
      </c>
      <c r="AV122" s="9">
        <v>34</v>
      </c>
      <c r="AW122" s="1">
        <f t="shared" si="2"/>
        <v>1.5314789170422551</v>
      </c>
      <c r="AX122" s="1">
        <f t="shared" si="3"/>
        <v>0.99726485447999247</v>
      </c>
      <c r="AY122" s="4">
        <v>3.6640000000000001</v>
      </c>
      <c r="AZ122" s="7">
        <v>47</v>
      </c>
      <c r="BA122" s="2" t="s">
        <v>249</v>
      </c>
      <c r="BB122" s="7"/>
      <c r="BC122" s="7">
        <v>1.5</v>
      </c>
      <c r="BD122" s="7"/>
      <c r="BE122" s="2" t="s">
        <v>363</v>
      </c>
      <c r="BF122" s="2"/>
      <c r="BG122" s="2">
        <v>1.8</v>
      </c>
      <c r="BH122" s="7"/>
      <c r="BI122" s="2" t="s">
        <v>388</v>
      </c>
      <c r="BJ122" s="7"/>
      <c r="BK122" s="7">
        <v>1.3</v>
      </c>
      <c r="BL122" s="7"/>
      <c r="BM122" s="2"/>
      <c r="BN122" s="7"/>
      <c r="BO122" s="7"/>
      <c r="BP122" s="7"/>
      <c r="BQ122" s="2"/>
    </row>
    <row r="123" spans="1:69" x14ac:dyDescent="0.2">
      <c r="A123" s="8" t="s">
        <v>292</v>
      </c>
      <c r="B123" s="2" t="s">
        <v>261</v>
      </c>
      <c r="C123" s="2" t="s">
        <v>64</v>
      </c>
      <c r="D123" s="2" t="s">
        <v>75</v>
      </c>
      <c r="E123" s="2" t="s">
        <v>618</v>
      </c>
      <c r="F123" s="2" t="s">
        <v>488</v>
      </c>
      <c r="G123" s="2" t="s">
        <v>76</v>
      </c>
      <c r="H123" s="2">
        <v>1</v>
      </c>
      <c r="I123" s="2" t="s">
        <v>20</v>
      </c>
      <c r="J123">
        <v>20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30</v>
      </c>
      <c r="Q123">
        <v>0</v>
      </c>
      <c r="R123">
        <v>30</v>
      </c>
      <c r="S123">
        <v>20</v>
      </c>
      <c r="T123">
        <v>0</v>
      </c>
      <c r="U123">
        <v>0</v>
      </c>
      <c r="V123">
        <v>20</v>
      </c>
      <c r="W123">
        <v>80</v>
      </c>
      <c r="X123">
        <v>0</v>
      </c>
      <c r="Y123">
        <v>0</v>
      </c>
      <c r="Z123">
        <v>0</v>
      </c>
      <c r="AA123">
        <v>0</v>
      </c>
      <c r="AB123" s="2">
        <v>1</v>
      </c>
      <c r="AC123" s="2">
        <v>0</v>
      </c>
      <c r="AD123" s="2">
        <v>0</v>
      </c>
      <c r="AE123" s="3">
        <v>7.139269638</v>
      </c>
      <c r="AF123" s="3">
        <v>1.3943451680000001</v>
      </c>
      <c r="AG123" s="3">
        <v>1.05637552</v>
      </c>
      <c r="AH123" s="3">
        <v>0.60012705300000002</v>
      </c>
      <c r="AI123" s="3">
        <v>0.56741617</v>
      </c>
      <c r="AJ123" s="3">
        <v>-2.1161383479999998</v>
      </c>
      <c r="AK123" s="3">
        <v>0.95407583100000004</v>
      </c>
      <c r="AL123" s="3">
        <v>-0.339477953</v>
      </c>
      <c r="AM123" s="3">
        <v>-0.18411749599999999</v>
      </c>
      <c r="AN123" s="2">
        <v>4</v>
      </c>
      <c r="AO123" s="2"/>
      <c r="AP123" s="2"/>
      <c r="AQ123" s="2"/>
      <c r="AR123" s="2" t="s">
        <v>241</v>
      </c>
      <c r="AS123" s="2"/>
      <c r="AT123" s="4">
        <v>38</v>
      </c>
      <c r="AU123" s="1">
        <v>34.093249999999998</v>
      </c>
      <c r="AV123" s="9">
        <v>38</v>
      </c>
      <c r="AW123" s="1">
        <f t="shared" si="2"/>
        <v>1.5797835966168101</v>
      </c>
      <c r="AX123" s="1">
        <f t="shared" si="3"/>
        <v>1.1145901314776385</v>
      </c>
      <c r="AY123" s="4">
        <v>0.627</v>
      </c>
      <c r="AZ123" s="7">
        <v>60</v>
      </c>
      <c r="BA123" s="2" t="s">
        <v>250</v>
      </c>
      <c r="BB123" s="7">
        <v>2.1</v>
      </c>
      <c r="BC123" s="7">
        <v>4.4000000000000004</v>
      </c>
      <c r="BD123" s="7">
        <v>7.5</v>
      </c>
      <c r="BE123" s="2" t="s">
        <v>369</v>
      </c>
      <c r="BF123" s="2">
        <v>2.8</v>
      </c>
      <c r="BG123" s="2">
        <v>6.2</v>
      </c>
      <c r="BH123" s="7">
        <v>13.3</v>
      </c>
      <c r="BI123" s="2"/>
      <c r="BJ123" s="7"/>
      <c r="BK123" s="7"/>
      <c r="BL123" s="7"/>
      <c r="BM123" s="2"/>
      <c r="BN123" s="7"/>
      <c r="BO123" s="7"/>
      <c r="BP123" s="7"/>
      <c r="BQ123" s="2"/>
    </row>
    <row r="124" spans="1:69" x14ac:dyDescent="0.2">
      <c r="A124" s="8" t="s">
        <v>292</v>
      </c>
      <c r="B124" s="2" t="s">
        <v>261</v>
      </c>
      <c r="C124" s="2" t="s">
        <v>64</v>
      </c>
      <c r="D124" s="2" t="s">
        <v>75</v>
      </c>
      <c r="E124" s="2" t="s">
        <v>618</v>
      </c>
      <c r="F124" s="2" t="s">
        <v>488</v>
      </c>
      <c r="G124" s="2" t="s">
        <v>76</v>
      </c>
      <c r="H124" s="2">
        <v>1</v>
      </c>
      <c r="I124" s="2" t="s">
        <v>20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100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20</v>
      </c>
      <c r="W124">
        <v>80</v>
      </c>
      <c r="X124">
        <v>0</v>
      </c>
      <c r="Y124">
        <v>0</v>
      </c>
      <c r="Z124">
        <v>0</v>
      </c>
      <c r="AA124">
        <v>0</v>
      </c>
      <c r="AB124" s="2">
        <v>1</v>
      </c>
      <c r="AC124" s="2">
        <v>0</v>
      </c>
      <c r="AD124" s="2">
        <v>0</v>
      </c>
      <c r="AE124" s="3">
        <v>7.139269638</v>
      </c>
      <c r="AF124" s="3">
        <v>1.3943451680000001</v>
      </c>
      <c r="AG124" s="3">
        <v>1.05637552</v>
      </c>
      <c r="AH124" s="3">
        <v>0.60012705300000002</v>
      </c>
      <c r="AI124" s="3">
        <v>0.56741617</v>
      </c>
      <c r="AJ124" s="3">
        <v>-2.1161383479999998</v>
      </c>
      <c r="AK124" s="3">
        <v>0.95407583100000004</v>
      </c>
      <c r="AL124" s="3">
        <v>-0.339477953</v>
      </c>
      <c r="AM124" s="3">
        <v>-0.18411749599999999</v>
      </c>
      <c r="AN124" s="2">
        <v>4</v>
      </c>
      <c r="AO124" s="2"/>
      <c r="AP124" s="2"/>
      <c r="AQ124" s="2"/>
      <c r="AR124" s="2" t="s">
        <v>241</v>
      </c>
      <c r="AS124" s="2"/>
      <c r="AT124" s="4">
        <v>38</v>
      </c>
      <c r="AU124" s="1">
        <v>34.093249999999998</v>
      </c>
      <c r="AV124" s="9">
        <v>38</v>
      </c>
      <c r="AW124" s="1">
        <f t="shared" si="2"/>
        <v>1.5797835966168101</v>
      </c>
      <c r="AX124" s="1">
        <f t="shared" si="3"/>
        <v>1.1145901314776385</v>
      </c>
      <c r="AY124" s="4">
        <v>0.749</v>
      </c>
      <c r="AZ124" s="7">
        <v>60</v>
      </c>
      <c r="BA124" s="2" t="s">
        <v>250</v>
      </c>
      <c r="BB124" s="7">
        <v>1.4</v>
      </c>
      <c r="BC124" s="7">
        <v>3.8</v>
      </c>
      <c r="BD124" s="7">
        <v>6.3</v>
      </c>
      <c r="BE124" s="2" t="s">
        <v>369</v>
      </c>
      <c r="BF124" s="2">
        <v>1.6</v>
      </c>
      <c r="BG124" s="2">
        <v>5.3</v>
      </c>
      <c r="BH124" s="7">
        <v>13.7</v>
      </c>
      <c r="BI124" s="2"/>
      <c r="BJ124" s="7"/>
      <c r="BK124" s="7"/>
      <c r="BL124" s="7"/>
      <c r="BM124" s="2"/>
      <c r="BN124" s="7"/>
      <c r="BO124" s="7"/>
      <c r="BP124" s="7"/>
      <c r="BQ124" s="2"/>
    </row>
    <row r="125" spans="1:69" x14ac:dyDescent="0.2">
      <c r="A125" s="8" t="s">
        <v>292</v>
      </c>
      <c r="B125" s="2" t="s">
        <v>261</v>
      </c>
      <c r="C125" s="2" t="s">
        <v>64</v>
      </c>
      <c r="D125" s="2" t="s">
        <v>75</v>
      </c>
      <c r="E125" s="2" t="s">
        <v>618</v>
      </c>
      <c r="F125" s="2" t="s">
        <v>488</v>
      </c>
      <c r="G125" s="2" t="s">
        <v>76</v>
      </c>
      <c r="H125" s="2">
        <v>1</v>
      </c>
      <c r="I125" s="2" t="s">
        <v>20</v>
      </c>
      <c r="J125">
        <v>20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30</v>
      </c>
      <c r="Q125">
        <v>0</v>
      </c>
      <c r="R125">
        <v>30</v>
      </c>
      <c r="S125">
        <v>20</v>
      </c>
      <c r="T125">
        <v>0</v>
      </c>
      <c r="U125">
        <v>0</v>
      </c>
      <c r="V125">
        <v>20</v>
      </c>
      <c r="W125">
        <v>80</v>
      </c>
      <c r="X125">
        <v>0</v>
      </c>
      <c r="Y125">
        <v>0</v>
      </c>
      <c r="Z125">
        <v>0</v>
      </c>
      <c r="AA125">
        <v>0</v>
      </c>
      <c r="AB125" s="2">
        <v>1</v>
      </c>
      <c r="AC125" s="2">
        <v>0</v>
      </c>
      <c r="AD125" s="2">
        <v>0</v>
      </c>
      <c r="AE125" s="3">
        <v>7.139269638</v>
      </c>
      <c r="AF125" s="3">
        <v>1.3943451680000001</v>
      </c>
      <c r="AG125" s="3">
        <v>1.05637552</v>
      </c>
      <c r="AH125" s="3">
        <v>0.60012705300000002</v>
      </c>
      <c r="AI125" s="3">
        <v>0.56741617</v>
      </c>
      <c r="AJ125" s="3">
        <v>-2.1161383479999998</v>
      </c>
      <c r="AK125" s="3">
        <v>0.95407583100000004</v>
      </c>
      <c r="AL125" s="3">
        <v>-0.339477953</v>
      </c>
      <c r="AM125" s="3">
        <v>-0.18411749599999999</v>
      </c>
      <c r="AN125" s="2">
        <v>3</v>
      </c>
      <c r="AO125" s="2"/>
      <c r="AP125" s="2"/>
      <c r="AQ125" s="2"/>
      <c r="AR125" s="2" t="s">
        <v>241</v>
      </c>
      <c r="AS125" s="2"/>
      <c r="AT125" s="4">
        <v>38</v>
      </c>
      <c r="AU125" s="1">
        <v>34.093249999999998</v>
      </c>
      <c r="AV125" s="9">
        <v>38</v>
      </c>
      <c r="AW125" s="1">
        <f t="shared" si="2"/>
        <v>1.5797835966168101</v>
      </c>
      <c r="AX125" s="1">
        <f t="shared" si="3"/>
        <v>1.1145901314776385</v>
      </c>
      <c r="AY125" s="4">
        <v>0.45900000000000002</v>
      </c>
      <c r="AZ125" s="7">
        <v>62</v>
      </c>
      <c r="BA125" s="2" t="s">
        <v>250</v>
      </c>
      <c r="BB125" s="7">
        <v>1.9</v>
      </c>
      <c r="BC125" s="7">
        <v>4</v>
      </c>
      <c r="BD125" s="7">
        <v>8.6999999999999993</v>
      </c>
      <c r="BE125" s="2" t="s">
        <v>369</v>
      </c>
      <c r="BF125" s="2">
        <v>2.1</v>
      </c>
      <c r="BG125" s="2">
        <v>4.9000000000000004</v>
      </c>
      <c r="BH125" s="7">
        <v>14.1</v>
      </c>
      <c r="BI125" s="2"/>
      <c r="BJ125" s="7"/>
      <c r="BK125" s="7"/>
      <c r="BL125" s="7"/>
      <c r="BM125" s="2"/>
      <c r="BN125" s="7"/>
      <c r="BO125" s="7"/>
      <c r="BP125" s="7"/>
      <c r="BQ125" s="2"/>
    </row>
    <row r="126" spans="1:69" x14ac:dyDescent="0.2">
      <c r="A126" s="8" t="s">
        <v>334</v>
      </c>
      <c r="B126" s="2" t="s">
        <v>261</v>
      </c>
      <c r="C126" s="2" t="s">
        <v>64</v>
      </c>
      <c r="D126" s="2" t="s">
        <v>75</v>
      </c>
      <c r="E126" s="2" t="s">
        <v>618</v>
      </c>
      <c r="F126" s="2" t="s">
        <v>488</v>
      </c>
      <c r="G126" s="2" t="s">
        <v>76</v>
      </c>
      <c r="H126" s="2">
        <v>1</v>
      </c>
      <c r="I126" s="2" t="s">
        <v>20</v>
      </c>
      <c r="J126">
        <v>20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30</v>
      </c>
      <c r="Q126">
        <v>0</v>
      </c>
      <c r="R126">
        <v>30</v>
      </c>
      <c r="S126">
        <v>20</v>
      </c>
      <c r="T126">
        <v>0</v>
      </c>
      <c r="U126">
        <v>0</v>
      </c>
      <c r="V126">
        <v>20</v>
      </c>
      <c r="W126">
        <v>80</v>
      </c>
      <c r="X126">
        <v>0</v>
      </c>
      <c r="Y126">
        <v>0</v>
      </c>
      <c r="Z126">
        <v>0</v>
      </c>
      <c r="AA126">
        <v>0</v>
      </c>
      <c r="AB126" s="2">
        <v>1</v>
      </c>
      <c r="AC126" s="2">
        <v>0</v>
      </c>
      <c r="AD126" s="2">
        <v>0</v>
      </c>
      <c r="AE126" s="3">
        <v>7.139269638</v>
      </c>
      <c r="AF126" s="3">
        <v>1.3943451680000001</v>
      </c>
      <c r="AG126" s="3">
        <v>1.05637552</v>
      </c>
      <c r="AH126" s="3">
        <v>0.60012705300000002</v>
      </c>
      <c r="AI126" s="3">
        <v>0.56741617</v>
      </c>
      <c r="AJ126" s="3">
        <v>-2.1161383479999998</v>
      </c>
      <c r="AK126" s="3">
        <v>0.95407583100000004</v>
      </c>
      <c r="AL126" s="3">
        <v>-0.339477953</v>
      </c>
      <c r="AM126" s="3">
        <v>-0.18411749599999999</v>
      </c>
      <c r="AN126" s="2"/>
      <c r="AO126" s="2"/>
      <c r="AP126" s="2"/>
      <c r="AQ126" s="2"/>
      <c r="AR126" s="2"/>
      <c r="AS126" s="2"/>
      <c r="AT126" s="2"/>
      <c r="AU126" s="1">
        <v>34.093249999999998</v>
      </c>
      <c r="AV126" s="9">
        <v>34.093249999999998</v>
      </c>
      <c r="AW126" s="1">
        <f t="shared" si="2"/>
        <v>1.5326684031000912</v>
      </c>
      <c r="AX126" s="1">
        <f t="shared" si="3"/>
        <v>1</v>
      </c>
      <c r="AY126" s="4"/>
      <c r="AZ126" s="7"/>
      <c r="BA126" s="2"/>
      <c r="BB126" s="7"/>
      <c r="BC126" s="7"/>
      <c r="BD126" s="7"/>
      <c r="BE126" s="2" t="s">
        <v>253</v>
      </c>
      <c r="BF126" s="2"/>
      <c r="BG126" s="2">
        <v>47.015999999999998</v>
      </c>
      <c r="BH126" s="2"/>
      <c r="BI126" s="2"/>
      <c r="BJ126" s="7"/>
      <c r="BK126" s="7"/>
      <c r="BL126" s="7"/>
      <c r="BM126" s="2"/>
      <c r="BN126" s="7"/>
      <c r="BO126" s="7"/>
      <c r="BP126" s="7"/>
      <c r="BQ126" s="2"/>
    </row>
    <row r="127" spans="1:69" x14ac:dyDescent="0.2">
      <c r="A127" s="8" t="s">
        <v>309</v>
      </c>
      <c r="B127" s="2" t="s">
        <v>261</v>
      </c>
      <c r="C127" s="2" t="s">
        <v>77</v>
      </c>
      <c r="D127" s="2" t="s">
        <v>78</v>
      </c>
      <c r="E127" s="2" t="s">
        <v>665</v>
      </c>
      <c r="F127" s="2" t="s">
        <v>552</v>
      </c>
      <c r="G127" s="2" t="s">
        <v>79</v>
      </c>
      <c r="H127" s="2">
        <v>1</v>
      </c>
      <c r="I127" s="2" t="s">
        <v>51</v>
      </c>
      <c r="J127">
        <v>70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60</v>
      </c>
      <c r="Y127">
        <v>40</v>
      </c>
      <c r="Z127">
        <v>0</v>
      </c>
      <c r="AA127">
        <v>0</v>
      </c>
      <c r="AB127" s="2">
        <v>1</v>
      </c>
      <c r="AC127" s="2">
        <v>0</v>
      </c>
      <c r="AD127" s="2">
        <v>1</v>
      </c>
      <c r="AE127" s="3">
        <v>2.4712955390000002</v>
      </c>
      <c r="AF127" s="3">
        <v>0.85367648799999996</v>
      </c>
      <c r="AG127" s="3">
        <v>0.139614765</v>
      </c>
      <c r="AH127" s="3">
        <v>-0.27291147500000001</v>
      </c>
      <c r="AI127" s="3">
        <v>-0.55076056399999995</v>
      </c>
      <c r="AJ127" s="3">
        <v>1.1685991E-2</v>
      </c>
      <c r="AK127" s="3">
        <v>0.12389507</v>
      </c>
      <c r="AL127" s="3">
        <v>0.18650171800000001</v>
      </c>
      <c r="AM127" s="3">
        <v>-3.8471631999999999E-2</v>
      </c>
      <c r="AN127" s="2">
        <v>4</v>
      </c>
      <c r="AO127" s="2"/>
      <c r="AP127" s="2"/>
      <c r="AQ127" s="2"/>
      <c r="AR127" s="2" t="s">
        <v>241</v>
      </c>
      <c r="AS127" s="2"/>
      <c r="AT127" s="4">
        <v>2.9450000000000003</v>
      </c>
      <c r="AU127" s="1">
        <v>0.5</v>
      </c>
      <c r="AV127" s="9">
        <v>2.9450000000000003</v>
      </c>
      <c r="AW127" s="1">
        <f t="shared" si="2"/>
        <v>0.46908529912312047</v>
      </c>
      <c r="AX127" s="1">
        <f t="shared" si="3"/>
        <v>5.8900000000000006</v>
      </c>
      <c r="AY127" s="4"/>
      <c r="AZ127" s="7"/>
      <c r="BA127" s="2"/>
      <c r="BB127" s="7"/>
      <c r="BC127" s="7"/>
      <c r="BD127" s="7"/>
      <c r="BE127" s="2" t="s">
        <v>377</v>
      </c>
      <c r="BF127" s="2">
        <v>0.75</v>
      </c>
      <c r="BG127" s="2"/>
      <c r="BH127" s="2">
        <v>4.33</v>
      </c>
      <c r="BI127" s="2"/>
      <c r="BJ127" s="7"/>
      <c r="BK127" s="7"/>
      <c r="BL127" s="7"/>
      <c r="BM127" s="2"/>
      <c r="BN127" s="7"/>
      <c r="BO127" s="7"/>
      <c r="BP127" s="7"/>
      <c r="BQ127" s="2"/>
    </row>
    <row r="128" spans="1:69" x14ac:dyDescent="0.2">
      <c r="A128" s="8" t="s">
        <v>329</v>
      </c>
      <c r="B128" s="2" t="s">
        <v>261</v>
      </c>
      <c r="C128" s="2" t="s">
        <v>17</v>
      </c>
      <c r="D128" s="2" t="s">
        <v>200</v>
      </c>
      <c r="E128" s="2" t="s">
        <v>666</v>
      </c>
      <c r="F128" s="2" t="s">
        <v>553</v>
      </c>
      <c r="G128" s="2" t="s">
        <v>201</v>
      </c>
      <c r="H128" s="2">
        <v>1</v>
      </c>
      <c r="I128" s="2" t="s">
        <v>72</v>
      </c>
      <c r="J128">
        <v>40</v>
      </c>
      <c r="K128">
        <v>0</v>
      </c>
      <c r="L128">
        <v>10</v>
      </c>
      <c r="M128">
        <v>10</v>
      </c>
      <c r="N128">
        <v>0</v>
      </c>
      <c r="O128">
        <v>10</v>
      </c>
      <c r="P128">
        <v>20</v>
      </c>
      <c r="Q128">
        <v>0</v>
      </c>
      <c r="R128">
        <v>10</v>
      </c>
      <c r="S128">
        <v>0</v>
      </c>
      <c r="T128">
        <v>0</v>
      </c>
      <c r="U128">
        <v>0</v>
      </c>
      <c r="V128">
        <v>0</v>
      </c>
      <c r="W128">
        <v>33</v>
      </c>
      <c r="X128">
        <v>33</v>
      </c>
      <c r="Y128">
        <v>33</v>
      </c>
      <c r="Z128">
        <v>0</v>
      </c>
      <c r="AA128">
        <v>0</v>
      </c>
      <c r="AB128" s="2">
        <v>1</v>
      </c>
      <c r="AC128" s="2">
        <v>0</v>
      </c>
      <c r="AD128" s="2">
        <v>1</v>
      </c>
      <c r="AE128" s="3">
        <v>-1.7647215190000001</v>
      </c>
      <c r="AF128" s="3">
        <v>0.37579631000000002</v>
      </c>
      <c r="AG128" s="3">
        <v>-0.16887006399999999</v>
      </c>
      <c r="AH128" s="3">
        <v>-0.16258602</v>
      </c>
      <c r="AI128" s="3">
        <v>6.5896516000000002E-2</v>
      </c>
      <c r="AJ128" s="3">
        <v>2.2802791999999999E-2</v>
      </c>
      <c r="AK128" s="3">
        <v>0.135153206</v>
      </c>
      <c r="AL128" s="3">
        <v>2.4114136000000001E-2</v>
      </c>
      <c r="AM128" s="3">
        <v>2.5959573999999999E-2</v>
      </c>
      <c r="AN128" s="2"/>
      <c r="AO128" s="2"/>
      <c r="AP128" s="2"/>
      <c r="AQ128" s="2"/>
      <c r="AR128" s="2"/>
      <c r="AS128" s="2"/>
      <c r="AT128" s="2"/>
      <c r="AU128" s="1">
        <v>1.38E-2</v>
      </c>
      <c r="AV128" s="9">
        <v>1.38E-2</v>
      </c>
      <c r="AW128" s="1">
        <f t="shared" si="2"/>
        <v>-1.8601209135987635</v>
      </c>
      <c r="AX128" s="1">
        <f t="shared" si="3"/>
        <v>1</v>
      </c>
      <c r="AY128" s="4"/>
      <c r="AZ128" s="7"/>
      <c r="BA128" s="2"/>
      <c r="BB128" s="7"/>
      <c r="BC128" s="7"/>
      <c r="BD128" s="7"/>
      <c r="BE128" s="2" t="s">
        <v>253</v>
      </c>
      <c r="BF128" s="2"/>
      <c r="BG128" s="2">
        <v>0.63333333300000005</v>
      </c>
      <c r="BH128" s="2"/>
      <c r="BI128" s="2"/>
      <c r="BJ128" s="7"/>
      <c r="BK128" s="7"/>
      <c r="BL128" s="7"/>
      <c r="BM128" s="2"/>
      <c r="BN128" s="7"/>
      <c r="BO128" s="7"/>
      <c r="BP128" s="7"/>
      <c r="BQ128" s="2"/>
    </row>
    <row r="129" spans="1:69" x14ac:dyDescent="0.2">
      <c r="A129" s="8" t="s">
        <v>290</v>
      </c>
      <c r="B129" s="2" t="s">
        <v>261</v>
      </c>
      <c r="C129" s="2" t="s">
        <v>17</v>
      </c>
      <c r="D129" s="2" t="s">
        <v>80</v>
      </c>
      <c r="E129" s="2" t="s">
        <v>667</v>
      </c>
      <c r="F129" s="2" t="s">
        <v>554</v>
      </c>
      <c r="G129" s="2" t="s">
        <v>81</v>
      </c>
      <c r="H129" s="2">
        <v>1</v>
      </c>
      <c r="I129" s="2" t="s">
        <v>20</v>
      </c>
      <c r="J129">
        <v>70</v>
      </c>
      <c r="K129">
        <v>0</v>
      </c>
      <c r="L129">
        <v>0</v>
      </c>
      <c r="M129">
        <v>30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50</v>
      </c>
      <c r="W129">
        <v>50</v>
      </c>
      <c r="X129">
        <v>0</v>
      </c>
      <c r="Y129">
        <v>0</v>
      </c>
      <c r="Z129">
        <v>0</v>
      </c>
      <c r="AA129">
        <v>0</v>
      </c>
      <c r="AB129" s="2">
        <v>1</v>
      </c>
      <c r="AC129" s="2">
        <v>0</v>
      </c>
      <c r="AD129" s="2">
        <v>1</v>
      </c>
      <c r="AE129" s="3">
        <v>-1.5737174949999999</v>
      </c>
      <c r="AF129" s="3">
        <v>0.52345288099999998</v>
      </c>
      <c r="AG129" s="3">
        <v>0.113460411</v>
      </c>
      <c r="AH129" s="3">
        <v>-0.110109102</v>
      </c>
      <c r="AI129" s="3">
        <v>0.25732935099999998</v>
      </c>
      <c r="AJ129" s="3">
        <v>-4.1375600000000002E-3</v>
      </c>
      <c r="AK129" s="3">
        <v>-2.8015460999999998E-2</v>
      </c>
      <c r="AL129" s="3">
        <v>-2.2440353999999999E-2</v>
      </c>
      <c r="AM129" s="3">
        <v>-1.6238444000000001E-2</v>
      </c>
      <c r="AN129" s="2">
        <v>38</v>
      </c>
      <c r="AO129" s="2"/>
      <c r="AP129" s="2"/>
      <c r="AQ129" s="2"/>
      <c r="AR129" s="2"/>
      <c r="AS129" s="2"/>
      <c r="AT129" s="4"/>
      <c r="AU129" s="1">
        <v>1.77E-2</v>
      </c>
      <c r="AV129" s="9">
        <v>1.77E-2</v>
      </c>
      <c r="AW129" s="1">
        <f t="shared" si="2"/>
        <v>-1.7520267336381934</v>
      </c>
      <c r="AX129" s="1">
        <f t="shared" si="3"/>
        <v>1</v>
      </c>
      <c r="AY129" s="4"/>
      <c r="AZ129" s="7"/>
      <c r="BA129" s="2" t="s">
        <v>349</v>
      </c>
      <c r="BB129" s="7">
        <v>0.66666666666666663</v>
      </c>
      <c r="BC129" s="7"/>
      <c r="BD129" s="7"/>
      <c r="BE129" s="2"/>
      <c r="BF129" s="2"/>
      <c r="BG129" s="2"/>
      <c r="BH129" s="7"/>
      <c r="BI129" s="2"/>
      <c r="BJ129" s="7"/>
      <c r="BK129" s="7"/>
      <c r="BL129" s="7"/>
      <c r="BM129" s="2"/>
      <c r="BN129" s="7"/>
      <c r="BO129" s="7"/>
      <c r="BP129" s="7"/>
      <c r="BQ129" s="2"/>
    </row>
    <row r="130" spans="1:69" x14ac:dyDescent="0.2">
      <c r="A130" s="8" t="s">
        <v>295</v>
      </c>
      <c r="B130" s="2" t="s">
        <v>261</v>
      </c>
      <c r="C130" s="2" t="s">
        <v>45</v>
      </c>
      <c r="D130" s="2" t="s">
        <v>46</v>
      </c>
      <c r="E130" s="2" t="s">
        <v>651</v>
      </c>
      <c r="F130" s="2" t="s">
        <v>530</v>
      </c>
      <c r="G130" s="2" t="s">
        <v>82</v>
      </c>
      <c r="H130" s="2">
        <v>0</v>
      </c>
      <c r="I130" s="2" t="s">
        <v>24</v>
      </c>
      <c r="J130">
        <v>70</v>
      </c>
      <c r="K130">
        <v>0</v>
      </c>
      <c r="L130">
        <v>0</v>
      </c>
      <c r="M130">
        <v>30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100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2">
        <v>1</v>
      </c>
      <c r="AC130" s="2">
        <v>0</v>
      </c>
      <c r="AD130" s="2">
        <v>0</v>
      </c>
      <c r="AE130" s="3">
        <v>3.8473514029999998</v>
      </c>
      <c r="AF130" s="3">
        <v>-8.1858076000000002E-2</v>
      </c>
      <c r="AG130" s="3">
        <v>0.88097708399999997</v>
      </c>
      <c r="AH130" s="3">
        <v>1.1680552980000001</v>
      </c>
      <c r="AI130" s="3">
        <v>-0.801628648</v>
      </c>
      <c r="AJ130" s="3">
        <v>-0.86859076400000002</v>
      </c>
      <c r="AK130" s="3">
        <v>-5.0963488000000001E-2</v>
      </c>
      <c r="AL130" s="3">
        <v>0.41486941900000002</v>
      </c>
      <c r="AM130" s="3">
        <v>-4.9309487999999999E-2</v>
      </c>
      <c r="AN130" s="2">
        <v>6</v>
      </c>
      <c r="AO130" s="2"/>
      <c r="AP130" s="2"/>
      <c r="AQ130" s="2"/>
      <c r="AR130" s="2" t="s">
        <v>241</v>
      </c>
      <c r="AS130" s="2"/>
      <c r="AT130" s="4">
        <v>2.52</v>
      </c>
      <c r="AU130" s="1">
        <v>2.32784999999999</v>
      </c>
      <c r="AV130" s="9">
        <v>2.52</v>
      </c>
      <c r="AW130" s="1">
        <f t="shared" ref="AW130:AW193" si="4">LOG(AV130)</f>
        <v>0.40140054078154408</v>
      </c>
      <c r="AX130" s="1">
        <f t="shared" ref="AX130:AX193" si="5">AV130/AU130</f>
        <v>1.0825439783491251</v>
      </c>
      <c r="AY130" s="4"/>
      <c r="AZ130" s="7"/>
      <c r="BA130" s="2"/>
      <c r="BB130" s="7"/>
      <c r="BC130" s="7"/>
      <c r="BD130" s="7"/>
      <c r="BE130" s="2" t="s">
        <v>372</v>
      </c>
      <c r="BF130" s="2"/>
      <c r="BG130" s="2">
        <v>13.6</v>
      </c>
      <c r="BH130" s="2"/>
      <c r="BI130" s="2"/>
      <c r="BJ130" s="7"/>
      <c r="BK130" s="7"/>
      <c r="BL130" s="7"/>
      <c r="BM130" s="2"/>
      <c r="BN130" s="7"/>
      <c r="BO130" s="7"/>
      <c r="BP130" s="7"/>
      <c r="BQ130" s="2"/>
    </row>
    <row r="131" spans="1:69" x14ac:dyDescent="0.2">
      <c r="A131" s="8" t="s">
        <v>295</v>
      </c>
      <c r="B131" s="2" t="s">
        <v>261</v>
      </c>
      <c r="C131" s="2" t="s">
        <v>45</v>
      </c>
      <c r="D131" s="2" t="s">
        <v>46</v>
      </c>
      <c r="E131" s="2" t="s">
        <v>651</v>
      </c>
      <c r="F131" s="2" t="s">
        <v>530</v>
      </c>
      <c r="G131" s="2" t="s">
        <v>82</v>
      </c>
      <c r="H131" s="2">
        <v>0</v>
      </c>
      <c r="I131" s="2" t="s">
        <v>24</v>
      </c>
      <c r="J131">
        <v>70</v>
      </c>
      <c r="K131">
        <v>0</v>
      </c>
      <c r="L131">
        <v>0</v>
      </c>
      <c r="M131">
        <v>30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100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2">
        <v>1</v>
      </c>
      <c r="AC131" s="2">
        <v>0</v>
      </c>
      <c r="AD131" s="2">
        <v>0</v>
      </c>
      <c r="AE131" s="3">
        <v>3.8473514029999998</v>
      </c>
      <c r="AF131" s="3">
        <v>-8.1858076000000002E-2</v>
      </c>
      <c r="AG131" s="3">
        <v>0.88097708399999997</v>
      </c>
      <c r="AH131" s="3">
        <v>1.1680552980000001</v>
      </c>
      <c r="AI131" s="3">
        <v>-0.801628648</v>
      </c>
      <c r="AJ131" s="3">
        <v>-0.86859076400000002</v>
      </c>
      <c r="AK131" s="3">
        <v>-5.0963488000000001E-2</v>
      </c>
      <c r="AL131" s="3">
        <v>0.41486941900000002</v>
      </c>
      <c r="AM131" s="3">
        <v>-4.9309487999999999E-2</v>
      </c>
      <c r="AN131" s="2">
        <v>6</v>
      </c>
      <c r="AO131" s="2"/>
      <c r="AP131" s="2"/>
      <c r="AQ131" s="2"/>
      <c r="AR131" s="2" t="s">
        <v>241</v>
      </c>
      <c r="AS131" s="2"/>
      <c r="AT131" s="4">
        <v>2.52</v>
      </c>
      <c r="AU131" s="1">
        <v>2.32784999999999</v>
      </c>
      <c r="AV131" s="9">
        <v>2.52</v>
      </c>
      <c r="AW131" s="1">
        <f t="shared" si="4"/>
        <v>0.40140054078154408</v>
      </c>
      <c r="AX131" s="1">
        <f t="shared" si="5"/>
        <v>1.0825439783491251</v>
      </c>
      <c r="AY131" s="4"/>
      <c r="AZ131" s="7"/>
      <c r="BA131" s="2"/>
      <c r="BB131" s="7"/>
      <c r="BC131" s="7"/>
      <c r="BD131" s="7"/>
      <c r="BE131" s="2" t="s">
        <v>372</v>
      </c>
      <c r="BF131" s="2"/>
      <c r="BG131" s="2">
        <v>10.7</v>
      </c>
      <c r="BH131" s="2"/>
      <c r="BI131" s="2"/>
      <c r="BJ131" s="7"/>
      <c r="BK131" s="7"/>
      <c r="BL131" s="7"/>
      <c r="BM131" s="2"/>
      <c r="BN131" s="7"/>
      <c r="BO131" s="7"/>
      <c r="BP131" s="7"/>
      <c r="BQ131" s="2"/>
    </row>
    <row r="132" spans="1:69" x14ac:dyDescent="0.2">
      <c r="A132" s="8" t="s">
        <v>295</v>
      </c>
      <c r="B132" s="2" t="s">
        <v>261</v>
      </c>
      <c r="C132" s="2" t="s">
        <v>45</v>
      </c>
      <c r="D132" s="2" t="s">
        <v>46</v>
      </c>
      <c r="E132" s="2" t="s">
        <v>651</v>
      </c>
      <c r="F132" s="2" t="s">
        <v>530</v>
      </c>
      <c r="G132" s="2" t="s">
        <v>82</v>
      </c>
      <c r="H132" s="2">
        <v>0</v>
      </c>
      <c r="I132" s="2" t="s">
        <v>24</v>
      </c>
      <c r="J132">
        <v>10</v>
      </c>
      <c r="K132">
        <v>80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2">
        <v>1</v>
      </c>
      <c r="AC132" s="2">
        <v>0</v>
      </c>
      <c r="AD132" s="2">
        <v>0</v>
      </c>
      <c r="AE132" s="3">
        <v>3.8473514029999998</v>
      </c>
      <c r="AF132" s="3">
        <v>-8.1858076000000002E-2</v>
      </c>
      <c r="AG132" s="3">
        <v>0.88097708399999997</v>
      </c>
      <c r="AH132" s="3">
        <v>1.1680552980000001</v>
      </c>
      <c r="AI132" s="3">
        <v>-0.801628648</v>
      </c>
      <c r="AJ132" s="3">
        <v>-0.86859076400000002</v>
      </c>
      <c r="AK132" s="3">
        <v>-5.0963488000000001E-2</v>
      </c>
      <c r="AL132" s="3">
        <v>0.41486941900000002</v>
      </c>
      <c r="AM132" s="3">
        <v>-4.9309487999999999E-2</v>
      </c>
      <c r="AN132" s="2">
        <v>6</v>
      </c>
      <c r="AO132" s="2"/>
      <c r="AP132" s="2"/>
      <c r="AQ132" s="2"/>
      <c r="AR132" s="2" t="s">
        <v>241</v>
      </c>
      <c r="AS132" s="2"/>
      <c r="AT132" s="4">
        <v>2.52</v>
      </c>
      <c r="AU132" s="1">
        <v>2.32784999999999</v>
      </c>
      <c r="AV132" s="9">
        <v>2.52</v>
      </c>
      <c r="AW132" s="1">
        <f t="shared" si="4"/>
        <v>0.40140054078154408</v>
      </c>
      <c r="AX132" s="1">
        <f t="shared" si="5"/>
        <v>1.0825439783491251</v>
      </c>
      <c r="AY132" s="4"/>
      <c r="AZ132" s="7"/>
      <c r="BA132" s="2"/>
      <c r="BB132" s="7"/>
      <c r="BC132" s="7"/>
      <c r="BD132" s="7"/>
      <c r="BE132" s="2" t="s">
        <v>372</v>
      </c>
      <c r="BF132" s="2"/>
      <c r="BG132" s="2">
        <v>16.7</v>
      </c>
      <c r="BH132" s="2"/>
      <c r="BI132" s="2"/>
      <c r="BJ132" s="7"/>
      <c r="BK132" s="7"/>
      <c r="BL132" s="7"/>
      <c r="BM132" s="2"/>
      <c r="BN132" s="7"/>
      <c r="BO132" s="7"/>
      <c r="BP132" s="7"/>
      <c r="BQ132" s="2"/>
    </row>
    <row r="133" spans="1:69" x14ac:dyDescent="0.2">
      <c r="A133" s="8" t="s">
        <v>262</v>
      </c>
      <c r="B133" s="2" t="s">
        <v>261</v>
      </c>
      <c r="C133" s="2" t="s">
        <v>61</v>
      </c>
      <c r="D133" s="2" t="s">
        <v>62</v>
      </c>
      <c r="E133" s="2" t="s">
        <v>630</v>
      </c>
      <c r="F133" s="2" t="s">
        <v>500</v>
      </c>
      <c r="G133" s="2" t="s">
        <v>83</v>
      </c>
      <c r="H133" s="2">
        <v>1</v>
      </c>
      <c r="I133" s="2" t="s">
        <v>24</v>
      </c>
      <c r="J133">
        <v>10</v>
      </c>
      <c r="K133">
        <v>80</v>
      </c>
      <c r="L133">
        <v>10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20</v>
      </c>
      <c r="W133">
        <v>20</v>
      </c>
      <c r="X133">
        <v>20</v>
      </c>
      <c r="Y133">
        <v>20</v>
      </c>
      <c r="Z133">
        <v>20</v>
      </c>
      <c r="AA133">
        <v>0</v>
      </c>
      <c r="AB133" s="2">
        <v>1</v>
      </c>
      <c r="AC133" s="2">
        <v>0</v>
      </c>
      <c r="AD133" s="2">
        <v>1</v>
      </c>
      <c r="AE133" s="3">
        <v>3.413949707</v>
      </c>
      <c r="AF133" s="3">
        <v>0.309979216</v>
      </c>
      <c r="AG133" s="3">
        <v>-0.109335984</v>
      </c>
      <c r="AH133" s="3">
        <v>0.23799129199999999</v>
      </c>
      <c r="AI133" s="3">
        <v>-0.39783914300000001</v>
      </c>
      <c r="AJ133" s="3">
        <v>-3.2752588999999999E-2</v>
      </c>
      <c r="AK133" s="3">
        <v>8.9744434999999997E-2</v>
      </c>
      <c r="AL133" s="3">
        <v>-0.23036258700000001</v>
      </c>
      <c r="AM133" s="3">
        <v>0.10359307700000001</v>
      </c>
      <c r="AN133" s="2">
        <v>3</v>
      </c>
      <c r="AO133" s="2"/>
      <c r="AP133" s="2"/>
      <c r="AQ133" s="2"/>
      <c r="AR133" s="2"/>
      <c r="AS133" s="2"/>
      <c r="AT133" s="4"/>
      <c r="AU133" s="1">
        <v>0.75995000000000001</v>
      </c>
      <c r="AV133" s="9">
        <v>0.75995000000000001</v>
      </c>
      <c r="AW133" s="1">
        <f t="shared" si="4"/>
        <v>-0.11921498066450684</v>
      </c>
      <c r="AX133" s="1">
        <f t="shared" si="5"/>
        <v>1</v>
      </c>
      <c r="AY133" s="4"/>
      <c r="AZ133" s="7">
        <v>78.849999999999994</v>
      </c>
      <c r="BA133" s="2"/>
      <c r="BB133" s="7"/>
      <c r="BC133" s="7"/>
      <c r="BD133" s="7"/>
      <c r="BE133" s="2" t="s">
        <v>254</v>
      </c>
      <c r="BF133" s="7"/>
      <c r="BG133" s="7">
        <v>6.02</v>
      </c>
      <c r="BH133" s="7"/>
      <c r="BI133" s="2"/>
      <c r="BJ133" s="7"/>
      <c r="BK133" s="7"/>
      <c r="BL133" s="7"/>
      <c r="BM133" s="2"/>
      <c r="BN133" s="7"/>
      <c r="BO133" s="7"/>
      <c r="BP133" s="7"/>
      <c r="BQ133" s="2"/>
    </row>
    <row r="134" spans="1:69" x14ac:dyDescent="0.2">
      <c r="A134" s="8" t="s">
        <v>262</v>
      </c>
      <c r="B134" s="2" t="s">
        <v>261</v>
      </c>
      <c r="C134" s="2" t="s">
        <v>61</v>
      </c>
      <c r="D134" s="2" t="s">
        <v>62</v>
      </c>
      <c r="E134" s="2" t="s">
        <v>630</v>
      </c>
      <c r="F134" s="2" t="s">
        <v>500</v>
      </c>
      <c r="G134" s="2" t="s">
        <v>83</v>
      </c>
      <c r="H134" s="2">
        <v>1</v>
      </c>
      <c r="I134" s="2" t="s">
        <v>24</v>
      </c>
      <c r="J134">
        <v>60</v>
      </c>
      <c r="K134">
        <v>20</v>
      </c>
      <c r="L134">
        <v>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20</v>
      </c>
      <c r="W134">
        <v>20</v>
      </c>
      <c r="X134">
        <v>20</v>
      </c>
      <c r="Y134">
        <v>20</v>
      </c>
      <c r="Z134">
        <v>20</v>
      </c>
      <c r="AA134">
        <v>0</v>
      </c>
      <c r="AB134" s="2">
        <v>1</v>
      </c>
      <c r="AC134" s="2">
        <v>0</v>
      </c>
      <c r="AD134" s="2">
        <v>1</v>
      </c>
      <c r="AE134" s="3">
        <v>3.413949707</v>
      </c>
      <c r="AF134" s="3">
        <v>0.309979216</v>
      </c>
      <c r="AG134" s="3">
        <v>-0.109335984</v>
      </c>
      <c r="AH134" s="3">
        <v>0.23799129199999999</v>
      </c>
      <c r="AI134" s="3">
        <v>-0.39783914300000001</v>
      </c>
      <c r="AJ134" s="3">
        <v>-3.2752588999999999E-2</v>
      </c>
      <c r="AK134" s="3">
        <v>8.9744434999999997E-2</v>
      </c>
      <c r="AL134" s="3">
        <v>-0.23036258700000001</v>
      </c>
      <c r="AM134" s="3">
        <v>0.10359307700000001</v>
      </c>
      <c r="AN134" s="2">
        <v>3</v>
      </c>
      <c r="AO134" s="2"/>
      <c r="AP134" s="2"/>
      <c r="AQ134" s="2"/>
      <c r="AR134" s="2"/>
      <c r="AS134" s="2"/>
      <c r="AT134" s="4"/>
      <c r="AU134" s="1">
        <v>0.75995000000000001</v>
      </c>
      <c r="AV134" s="9">
        <v>0.75995000000000001</v>
      </c>
      <c r="AW134" s="1">
        <f t="shared" si="4"/>
        <v>-0.11921498066450684</v>
      </c>
      <c r="AX134" s="1">
        <f t="shared" si="5"/>
        <v>1</v>
      </c>
      <c r="AY134" s="4"/>
      <c r="AZ134" s="7">
        <v>78.849999999999994</v>
      </c>
      <c r="BA134" s="2"/>
      <c r="BB134" s="7"/>
      <c r="BC134" s="7"/>
      <c r="BD134" s="7"/>
      <c r="BE134" s="2" t="s">
        <v>254</v>
      </c>
      <c r="BF134" s="7"/>
      <c r="BG134" s="7">
        <v>8.0299999999999994</v>
      </c>
      <c r="BH134" s="7"/>
      <c r="BI134" s="2"/>
      <c r="BJ134" s="7"/>
      <c r="BK134" s="7"/>
      <c r="BL134" s="7"/>
      <c r="BM134" s="2"/>
      <c r="BN134" s="7"/>
      <c r="BO134" s="7"/>
      <c r="BP134" s="7"/>
      <c r="BQ134" s="2"/>
    </row>
    <row r="135" spans="1:69" x14ac:dyDescent="0.2">
      <c r="A135" s="8" t="s">
        <v>276</v>
      </c>
      <c r="B135" s="2" t="s">
        <v>261</v>
      </c>
      <c r="C135" s="2" t="s">
        <v>61</v>
      </c>
      <c r="D135" s="2" t="s">
        <v>62</v>
      </c>
      <c r="E135" s="2" t="s">
        <v>630</v>
      </c>
      <c r="F135" s="2" t="s">
        <v>513</v>
      </c>
      <c r="G135" s="2" t="s">
        <v>84</v>
      </c>
      <c r="H135" s="2">
        <v>1</v>
      </c>
      <c r="I135" s="2" t="s">
        <v>24</v>
      </c>
      <c r="J135">
        <v>70</v>
      </c>
      <c r="K135">
        <v>30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50</v>
      </c>
      <c r="W135">
        <v>40</v>
      </c>
      <c r="X135">
        <v>10</v>
      </c>
      <c r="Y135">
        <v>0</v>
      </c>
      <c r="Z135">
        <v>0</v>
      </c>
      <c r="AA135">
        <v>0</v>
      </c>
      <c r="AB135" s="2">
        <v>1</v>
      </c>
      <c r="AC135" s="2">
        <v>0</v>
      </c>
      <c r="AD135" s="2">
        <v>1</v>
      </c>
      <c r="AE135" s="3">
        <v>1.1608465859999999</v>
      </c>
      <c r="AF135" s="3">
        <v>0.48115549400000002</v>
      </c>
      <c r="AG135" s="3">
        <v>-0.57117727799999995</v>
      </c>
      <c r="AH135" s="3">
        <v>0.110402112</v>
      </c>
      <c r="AI135" s="3">
        <v>-4.6001192000000003E-2</v>
      </c>
      <c r="AJ135" s="3">
        <v>4.451577E-3</v>
      </c>
      <c r="AK135" s="3">
        <v>-1.0299104999999999E-2</v>
      </c>
      <c r="AL135" s="3">
        <v>-0.235868569</v>
      </c>
      <c r="AM135" s="3">
        <v>-8.7871179999999993E-2</v>
      </c>
      <c r="AN135" s="2">
        <v>1</v>
      </c>
      <c r="AO135" s="2"/>
      <c r="AP135" s="2"/>
      <c r="AQ135" s="2"/>
      <c r="AR135" s="2"/>
      <c r="AS135" s="2"/>
      <c r="AT135" s="4">
        <v>0.105</v>
      </c>
      <c r="AU135" s="1">
        <v>0.11461</v>
      </c>
      <c r="AV135" s="9">
        <v>0.105</v>
      </c>
      <c r="AW135" s="1">
        <f t="shared" si="4"/>
        <v>-0.97881070093006195</v>
      </c>
      <c r="AX135" s="1">
        <f t="shared" si="5"/>
        <v>0.916150423174243</v>
      </c>
      <c r="AY135" s="4">
        <v>5.5135499999999999E-3</v>
      </c>
      <c r="AZ135" s="7"/>
      <c r="BA135" s="2"/>
      <c r="BB135" s="7"/>
      <c r="BC135" s="7"/>
      <c r="BD135" s="7"/>
      <c r="BE135" s="2" t="s">
        <v>360</v>
      </c>
      <c r="BF135" s="2">
        <v>23.55</v>
      </c>
      <c r="BG135" s="2"/>
      <c r="BH135" s="7"/>
      <c r="BI135" s="2"/>
      <c r="BJ135" s="7"/>
      <c r="BK135" s="7"/>
      <c r="BL135" s="7"/>
      <c r="BM135" s="2"/>
      <c r="BN135" s="7"/>
      <c r="BO135" s="7"/>
      <c r="BP135" s="7"/>
      <c r="BQ135" s="2"/>
    </row>
    <row r="136" spans="1:69" x14ac:dyDescent="0.2">
      <c r="A136" s="8" t="s">
        <v>262</v>
      </c>
      <c r="B136" s="2" t="s">
        <v>261</v>
      </c>
      <c r="C136" s="2" t="s">
        <v>61</v>
      </c>
      <c r="D136" s="2" t="s">
        <v>62</v>
      </c>
      <c r="E136" s="2" t="s">
        <v>630</v>
      </c>
      <c r="F136" s="2" t="s">
        <v>506</v>
      </c>
      <c r="G136" s="2" t="s">
        <v>85</v>
      </c>
      <c r="H136" s="2">
        <v>1</v>
      </c>
      <c r="I136" s="2" t="s">
        <v>24</v>
      </c>
      <c r="J136">
        <v>10</v>
      </c>
      <c r="K136">
        <v>90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33</v>
      </c>
      <c r="X136">
        <v>33</v>
      </c>
      <c r="Y136">
        <v>0</v>
      </c>
      <c r="Z136">
        <v>33</v>
      </c>
      <c r="AA136">
        <v>0</v>
      </c>
      <c r="AB136" s="2">
        <v>1</v>
      </c>
      <c r="AC136" s="2">
        <v>0</v>
      </c>
      <c r="AD136" s="2">
        <v>1</v>
      </c>
      <c r="AE136" s="3">
        <v>1.8345772469999999</v>
      </c>
      <c r="AF136" s="3">
        <v>0.50598587900000003</v>
      </c>
      <c r="AG136" s="3">
        <v>-0.57591868999999996</v>
      </c>
      <c r="AH136" s="3">
        <v>0.28383904799999998</v>
      </c>
      <c r="AI136" s="3">
        <v>-0.360290206</v>
      </c>
      <c r="AJ136" s="3">
        <v>0.15794839499999999</v>
      </c>
      <c r="AK136" s="3">
        <v>2.4684088E-2</v>
      </c>
      <c r="AL136" s="3">
        <v>-0.32784424499999998</v>
      </c>
      <c r="AM136" s="3">
        <v>-0.16208339099999999</v>
      </c>
      <c r="AN136" s="2">
        <v>2</v>
      </c>
      <c r="AO136" s="2"/>
      <c r="AP136" s="2"/>
      <c r="AQ136" s="2"/>
      <c r="AR136" s="2"/>
      <c r="AS136" s="2"/>
      <c r="AT136" s="4"/>
      <c r="AU136" s="1">
        <v>0.20816999999999999</v>
      </c>
      <c r="AV136" s="9">
        <v>0.20816999999999999</v>
      </c>
      <c r="AW136" s="1">
        <f t="shared" si="4"/>
        <v>-0.68158185779005576</v>
      </c>
      <c r="AX136" s="1">
        <f t="shared" si="5"/>
        <v>1</v>
      </c>
      <c r="AY136" s="4"/>
      <c r="AZ136" s="7">
        <v>80.36</v>
      </c>
      <c r="BA136" s="2"/>
      <c r="BB136" s="7"/>
      <c r="BC136" s="7"/>
      <c r="BD136" s="7"/>
      <c r="BE136" s="2" t="s">
        <v>254</v>
      </c>
      <c r="BF136" s="7"/>
      <c r="BG136" s="7">
        <v>6.35</v>
      </c>
      <c r="BH136" s="7"/>
      <c r="BI136" s="2"/>
      <c r="BJ136" s="7"/>
      <c r="BK136" s="7"/>
      <c r="BL136" s="7"/>
      <c r="BM136" s="2"/>
      <c r="BN136" s="7"/>
      <c r="BO136" s="7"/>
      <c r="BP136" s="7"/>
      <c r="BQ136" s="2"/>
    </row>
    <row r="137" spans="1:69" x14ac:dyDescent="0.2">
      <c r="A137" s="8" t="s">
        <v>262</v>
      </c>
      <c r="B137" s="2" t="s">
        <v>261</v>
      </c>
      <c r="C137" s="2" t="s">
        <v>61</v>
      </c>
      <c r="D137" s="2" t="s">
        <v>62</v>
      </c>
      <c r="E137" s="2" t="s">
        <v>630</v>
      </c>
      <c r="F137" s="2" t="s">
        <v>504</v>
      </c>
      <c r="G137" s="2" t="s">
        <v>86</v>
      </c>
      <c r="H137" s="2">
        <v>1</v>
      </c>
      <c r="I137" s="2" t="s">
        <v>24</v>
      </c>
      <c r="J137">
        <v>100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80</v>
      </c>
      <c r="W137">
        <v>10</v>
      </c>
      <c r="X137">
        <v>10</v>
      </c>
      <c r="Y137">
        <v>0</v>
      </c>
      <c r="Z137">
        <v>0</v>
      </c>
      <c r="AA137">
        <v>0</v>
      </c>
      <c r="AB137" s="2">
        <v>1</v>
      </c>
      <c r="AC137" s="2">
        <v>0</v>
      </c>
      <c r="AD137" s="2">
        <v>1</v>
      </c>
      <c r="AE137" s="3">
        <v>1.873701944</v>
      </c>
      <c r="AF137" s="3">
        <v>0.442290507</v>
      </c>
      <c r="AG137" s="3">
        <v>-0.62306341499999995</v>
      </c>
      <c r="AH137" s="3">
        <v>5.9778218000000001E-2</v>
      </c>
      <c r="AI137" s="3">
        <v>-8.3567013999999995E-2</v>
      </c>
      <c r="AJ137" s="3">
        <v>8.9327482E-2</v>
      </c>
      <c r="AK137" s="3">
        <v>5.0307683999999998E-2</v>
      </c>
      <c r="AL137" s="3">
        <v>-0.30801330900000001</v>
      </c>
      <c r="AM137" s="3">
        <v>-0.10443430500000001</v>
      </c>
      <c r="AN137" s="2">
        <v>5</v>
      </c>
      <c r="AO137" s="2"/>
      <c r="AP137" s="2"/>
      <c r="AQ137" s="2"/>
      <c r="AR137" s="2"/>
      <c r="AS137" s="2"/>
      <c r="AT137" s="4"/>
      <c r="AU137" s="1">
        <v>0.18321000000000001</v>
      </c>
      <c r="AV137" s="9">
        <v>0.18321000000000001</v>
      </c>
      <c r="AW137" s="1">
        <f t="shared" si="4"/>
        <v>-0.73705082528447197</v>
      </c>
      <c r="AX137" s="1">
        <f t="shared" si="5"/>
        <v>1</v>
      </c>
      <c r="AY137" s="4"/>
      <c r="AZ137" s="7">
        <v>80.180000000000007</v>
      </c>
      <c r="BA137" s="2"/>
      <c r="BB137" s="7"/>
      <c r="BC137" s="7"/>
      <c r="BD137" s="7"/>
      <c r="BE137" s="2" t="s">
        <v>254</v>
      </c>
      <c r="BF137" s="7"/>
      <c r="BG137" s="7">
        <v>7.19</v>
      </c>
      <c r="BH137" s="7"/>
      <c r="BI137" s="2"/>
      <c r="BJ137" s="7"/>
      <c r="BK137" s="7"/>
      <c r="BL137" s="7"/>
      <c r="BM137" s="2"/>
      <c r="BN137" s="7"/>
      <c r="BO137" s="7"/>
      <c r="BP137" s="7"/>
      <c r="BQ137" s="2"/>
    </row>
    <row r="138" spans="1:69" x14ac:dyDescent="0.2">
      <c r="A138" s="8" t="s">
        <v>290</v>
      </c>
      <c r="B138" s="2" t="s">
        <v>261</v>
      </c>
      <c r="C138" s="2" t="s">
        <v>17</v>
      </c>
      <c r="D138" s="2" t="s">
        <v>80</v>
      </c>
      <c r="E138" s="2" t="s">
        <v>668</v>
      </c>
      <c r="F138" s="2" t="s">
        <v>555</v>
      </c>
      <c r="G138" s="2" t="s">
        <v>87</v>
      </c>
      <c r="H138" s="2">
        <v>1</v>
      </c>
      <c r="I138" s="2" t="s">
        <v>72</v>
      </c>
      <c r="J138">
        <v>20</v>
      </c>
      <c r="K138">
        <v>0</v>
      </c>
      <c r="L138">
        <v>0</v>
      </c>
      <c r="M138">
        <v>80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33</v>
      </c>
      <c r="X138">
        <v>33</v>
      </c>
      <c r="Y138">
        <v>33</v>
      </c>
      <c r="Z138">
        <v>0</v>
      </c>
      <c r="AA138">
        <v>0</v>
      </c>
      <c r="AB138" s="2">
        <v>1</v>
      </c>
      <c r="AC138" s="2">
        <v>0</v>
      </c>
      <c r="AD138" s="2">
        <v>1</v>
      </c>
      <c r="AE138" s="3">
        <v>-1.7674216570000001</v>
      </c>
      <c r="AF138" s="3">
        <v>0.35137741300000003</v>
      </c>
      <c r="AG138" s="3">
        <v>-0.14269095200000001</v>
      </c>
      <c r="AH138" s="3">
        <v>2.137683E-3</v>
      </c>
      <c r="AI138" s="3">
        <v>1.6938473999999999E-2</v>
      </c>
      <c r="AJ138" s="3">
        <v>0.184164828</v>
      </c>
      <c r="AK138" s="3">
        <v>0.20383174600000001</v>
      </c>
      <c r="AL138" s="3">
        <v>-5.3299724999999999E-2</v>
      </c>
      <c r="AM138" s="3">
        <v>4.4779548000000002E-2</v>
      </c>
      <c r="AN138" s="2">
        <v>3</v>
      </c>
      <c r="AO138" s="2"/>
      <c r="AP138" s="2"/>
      <c r="AQ138" s="2"/>
      <c r="AR138" s="2"/>
      <c r="AS138" s="2"/>
      <c r="AT138" s="4"/>
      <c r="AU138" s="1">
        <v>1.37899999999999E-2</v>
      </c>
      <c r="AV138" s="9">
        <v>1.37899999999999E-2</v>
      </c>
      <c r="AW138" s="1">
        <f t="shared" si="4"/>
        <v>-1.8604357338241535</v>
      </c>
      <c r="AX138" s="1">
        <f t="shared" si="5"/>
        <v>1</v>
      </c>
      <c r="AY138" s="4"/>
      <c r="AZ138" s="7"/>
      <c r="BA138" s="2" t="s">
        <v>349</v>
      </c>
      <c r="BB138" s="7">
        <v>0.97166666666666657</v>
      </c>
      <c r="BC138" s="7"/>
      <c r="BD138" s="7"/>
      <c r="BE138" s="2"/>
      <c r="BF138" s="2"/>
      <c r="BG138" s="2"/>
      <c r="BH138" s="7"/>
      <c r="BI138" s="2"/>
      <c r="BJ138" s="7"/>
      <c r="BK138" s="7"/>
      <c r="BL138" s="7"/>
      <c r="BM138" s="2"/>
      <c r="BN138" s="7"/>
      <c r="BO138" s="7"/>
      <c r="BP138" s="7"/>
      <c r="BQ138" s="2"/>
    </row>
    <row r="139" spans="1:69" x14ac:dyDescent="0.2">
      <c r="A139" s="8" t="s">
        <v>293</v>
      </c>
      <c r="B139" s="2" t="s">
        <v>261</v>
      </c>
      <c r="C139" s="2" t="s">
        <v>31</v>
      </c>
      <c r="D139" s="2" t="s">
        <v>32</v>
      </c>
      <c r="E139" s="2" t="s">
        <v>629</v>
      </c>
      <c r="F139" s="2" t="s">
        <v>499</v>
      </c>
      <c r="G139" s="2" t="s">
        <v>88</v>
      </c>
      <c r="H139" s="2">
        <v>0</v>
      </c>
      <c r="I139" s="2" t="s">
        <v>24</v>
      </c>
      <c r="J139">
        <v>20</v>
      </c>
      <c r="K139">
        <v>0</v>
      </c>
      <c r="L139">
        <v>0</v>
      </c>
      <c r="M139">
        <v>80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100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2">
        <v>1</v>
      </c>
      <c r="AC139" s="2">
        <v>0</v>
      </c>
      <c r="AD139" s="2">
        <v>1</v>
      </c>
      <c r="AE139" s="3">
        <v>2.703114207</v>
      </c>
      <c r="AF139" s="3">
        <v>-0.29170587799999997</v>
      </c>
      <c r="AG139" s="3">
        <v>0.68361057000000003</v>
      </c>
      <c r="AH139" s="3">
        <v>1.1799382650000001</v>
      </c>
      <c r="AI139" s="3">
        <v>-0.45195144500000001</v>
      </c>
      <c r="AJ139" s="3">
        <v>-9.3466403000000003E-2</v>
      </c>
      <c r="AK139" s="3">
        <v>-0.70093417499999999</v>
      </c>
      <c r="AL139" s="3">
        <v>-7.8778522000000004E-2</v>
      </c>
      <c r="AM139" s="3">
        <v>0.39958519100000001</v>
      </c>
      <c r="AN139" s="2">
        <v>5</v>
      </c>
      <c r="AO139" s="2"/>
      <c r="AP139" s="2"/>
      <c r="AQ139" s="2"/>
      <c r="AR139" s="2" t="s">
        <v>241</v>
      </c>
      <c r="AS139" s="2"/>
      <c r="AT139" s="4">
        <v>0.42</v>
      </c>
      <c r="AU139" s="1">
        <v>0.59301000000000004</v>
      </c>
      <c r="AV139" s="9">
        <v>0.42</v>
      </c>
      <c r="AW139" s="1">
        <f t="shared" si="4"/>
        <v>-0.37675070960209955</v>
      </c>
      <c r="AX139" s="1">
        <f t="shared" si="5"/>
        <v>0.70825112561339598</v>
      </c>
      <c r="AY139" s="4"/>
      <c r="AZ139" s="7"/>
      <c r="BA139" s="2"/>
      <c r="BB139" s="7"/>
      <c r="BC139" s="7"/>
      <c r="BD139" s="7"/>
      <c r="BE139" s="2" t="s">
        <v>370</v>
      </c>
      <c r="BF139" s="2"/>
      <c r="BG139" s="2">
        <v>4.93</v>
      </c>
      <c r="BH139" s="7"/>
      <c r="BI139" s="2"/>
      <c r="BJ139" s="7"/>
      <c r="BK139" s="7"/>
      <c r="BL139" s="7"/>
      <c r="BM139" s="2"/>
      <c r="BN139" s="7"/>
      <c r="BO139" s="7"/>
      <c r="BP139" s="7"/>
      <c r="BQ139" s="2"/>
    </row>
    <row r="140" spans="1:69" x14ac:dyDescent="0.2">
      <c r="A140" s="8" t="s">
        <v>293</v>
      </c>
      <c r="B140" s="2" t="s">
        <v>261</v>
      </c>
      <c r="C140" s="2" t="s">
        <v>31</v>
      </c>
      <c r="D140" s="2" t="s">
        <v>32</v>
      </c>
      <c r="E140" s="2" t="s">
        <v>629</v>
      </c>
      <c r="F140" s="2" t="s">
        <v>499</v>
      </c>
      <c r="G140" s="2" t="s">
        <v>88</v>
      </c>
      <c r="H140" s="2">
        <v>0</v>
      </c>
      <c r="I140" s="2" t="s">
        <v>24</v>
      </c>
      <c r="J140">
        <v>20</v>
      </c>
      <c r="K140">
        <v>0</v>
      </c>
      <c r="L140">
        <v>0</v>
      </c>
      <c r="M140">
        <v>80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100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2">
        <v>1</v>
      </c>
      <c r="AC140" s="2">
        <v>0</v>
      </c>
      <c r="AD140" s="2">
        <v>1</v>
      </c>
      <c r="AE140" s="3">
        <v>2.703114207</v>
      </c>
      <c r="AF140" s="3">
        <v>-0.29170587799999997</v>
      </c>
      <c r="AG140" s="3">
        <v>0.68361057000000003</v>
      </c>
      <c r="AH140" s="3">
        <v>1.1799382650000001</v>
      </c>
      <c r="AI140" s="3">
        <v>-0.45195144500000001</v>
      </c>
      <c r="AJ140" s="3">
        <v>-9.3466403000000003E-2</v>
      </c>
      <c r="AK140" s="3">
        <v>-0.70093417499999999</v>
      </c>
      <c r="AL140" s="3">
        <v>-7.8778522000000004E-2</v>
      </c>
      <c r="AM140" s="3">
        <v>0.39958519100000001</v>
      </c>
      <c r="AN140" s="2">
        <v>12</v>
      </c>
      <c r="AO140" s="2"/>
      <c r="AP140" s="2"/>
      <c r="AQ140" s="2"/>
      <c r="AR140" s="2" t="s">
        <v>241</v>
      </c>
      <c r="AS140" s="2"/>
      <c r="AT140" s="4">
        <v>0.42</v>
      </c>
      <c r="AU140" s="1">
        <v>0.59301000000000004</v>
      </c>
      <c r="AV140" s="9">
        <v>0.42</v>
      </c>
      <c r="AW140" s="1">
        <f t="shared" si="4"/>
        <v>-0.37675070960209955</v>
      </c>
      <c r="AX140" s="1">
        <f t="shared" si="5"/>
        <v>0.70825112561339598</v>
      </c>
      <c r="AY140" s="4"/>
      <c r="AZ140" s="7"/>
      <c r="BA140" s="2"/>
      <c r="BB140" s="7"/>
      <c r="BC140" s="7"/>
      <c r="BD140" s="7"/>
      <c r="BE140" s="2" t="s">
        <v>370</v>
      </c>
      <c r="BF140" s="2"/>
      <c r="BG140" s="2">
        <v>5.7</v>
      </c>
      <c r="BH140" s="7"/>
      <c r="BI140" s="2"/>
      <c r="BJ140" s="7"/>
      <c r="BK140" s="7"/>
      <c r="BL140" s="7"/>
      <c r="BM140" s="2"/>
      <c r="BN140" s="7"/>
      <c r="BO140" s="7"/>
      <c r="BP140" s="7"/>
      <c r="BQ140" s="2"/>
    </row>
    <row r="141" spans="1:69" x14ac:dyDescent="0.2">
      <c r="A141" s="8" t="s">
        <v>293</v>
      </c>
      <c r="B141" s="2" t="s">
        <v>261</v>
      </c>
      <c r="C141" s="2" t="s">
        <v>31</v>
      </c>
      <c r="D141" s="2" t="s">
        <v>32</v>
      </c>
      <c r="E141" s="2" t="s">
        <v>629</v>
      </c>
      <c r="F141" s="2" t="s">
        <v>499</v>
      </c>
      <c r="G141" s="2" t="s">
        <v>88</v>
      </c>
      <c r="H141" s="2">
        <v>0</v>
      </c>
      <c r="I141" s="2" t="s">
        <v>24</v>
      </c>
      <c r="J141">
        <v>20</v>
      </c>
      <c r="K141">
        <v>0</v>
      </c>
      <c r="L141">
        <v>0</v>
      </c>
      <c r="M141">
        <v>80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100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2">
        <v>1</v>
      </c>
      <c r="AC141" s="2">
        <v>0</v>
      </c>
      <c r="AD141" s="2">
        <v>1</v>
      </c>
      <c r="AE141" s="3">
        <v>2.703114207</v>
      </c>
      <c r="AF141" s="3">
        <v>-0.29170587799999997</v>
      </c>
      <c r="AG141" s="3">
        <v>0.68361057000000003</v>
      </c>
      <c r="AH141" s="3">
        <v>1.1799382650000001</v>
      </c>
      <c r="AI141" s="3">
        <v>-0.45195144500000001</v>
      </c>
      <c r="AJ141" s="3">
        <v>-9.3466403000000003E-2</v>
      </c>
      <c r="AK141" s="3">
        <v>-0.70093417499999999</v>
      </c>
      <c r="AL141" s="3">
        <v>-7.8778522000000004E-2</v>
      </c>
      <c r="AM141" s="3">
        <v>0.39958519100000001</v>
      </c>
      <c r="AN141" s="2">
        <v>6</v>
      </c>
      <c r="AO141" s="2"/>
      <c r="AP141" s="2"/>
      <c r="AQ141" s="2"/>
      <c r="AR141" s="2" t="s">
        <v>241</v>
      </c>
      <c r="AS141" s="2"/>
      <c r="AT141" s="4">
        <v>0.42</v>
      </c>
      <c r="AU141" s="1">
        <v>0.59301000000000004</v>
      </c>
      <c r="AV141" s="9">
        <v>0.42</v>
      </c>
      <c r="AW141" s="1">
        <f t="shared" si="4"/>
        <v>-0.37675070960209955</v>
      </c>
      <c r="AX141" s="1">
        <f t="shared" si="5"/>
        <v>0.70825112561339598</v>
      </c>
      <c r="AY141" s="4"/>
      <c r="AZ141" s="7"/>
      <c r="BA141" s="2"/>
      <c r="BB141" s="7"/>
      <c r="BC141" s="7"/>
      <c r="BD141" s="7"/>
      <c r="BE141" s="2" t="s">
        <v>370</v>
      </c>
      <c r="BF141" s="2"/>
      <c r="BG141" s="2">
        <v>6.14</v>
      </c>
      <c r="BH141" s="7"/>
      <c r="BI141" s="2"/>
      <c r="BJ141" s="7"/>
      <c r="BK141" s="7"/>
      <c r="BL141" s="7"/>
      <c r="BM141" s="2"/>
      <c r="BN141" s="7"/>
      <c r="BO141" s="7"/>
      <c r="BP141" s="7"/>
      <c r="BQ141" s="2"/>
    </row>
    <row r="142" spans="1:69" x14ac:dyDescent="0.2">
      <c r="A142" s="8" t="s">
        <v>294</v>
      </c>
      <c r="B142" s="2" t="s">
        <v>261</v>
      </c>
      <c r="C142" s="2" t="s">
        <v>31</v>
      </c>
      <c r="D142" s="2" t="s">
        <v>32</v>
      </c>
      <c r="E142" s="2" t="s">
        <v>629</v>
      </c>
      <c r="F142" s="2" t="s">
        <v>499</v>
      </c>
      <c r="G142" s="2" t="s">
        <v>88</v>
      </c>
      <c r="H142" s="2">
        <v>0</v>
      </c>
      <c r="I142" s="2" t="s">
        <v>24</v>
      </c>
      <c r="J142">
        <v>20</v>
      </c>
      <c r="K142">
        <v>0</v>
      </c>
      <c r="L142">
        <v>0</v>
      </c>
      <c r="M142">
        <v>80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100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2">
        <v>1</v>
      </c>
      <c r="AC142" s="2">
        <v>0</v>
      </c>
      <c r="AD142" s="2">
        <v>1</v>
      </c>
      <c r="AE142" s="3">
        <v>2.703114207</v>
      </c>
      <c r="AF142" s="3">
        <v>-0.29170587799999997</v>
      </c>
      <c r="AG142" s="3">
        <v>0.68361057000000003</v>
      </c>
      <c r="AH142" s="3">
        <v>1.1799382650000001</v>
      </c>
      <c r="AI142" s="3">
        <v>-0.45195144500000001</v>
      </c>
      <c r="AJ142" s="3">
        <v>-9.3466403000000003E-2</v>
      </c>
      <c r="AK142" s="3">
        <v>-0.70093417499999999</v>
      </c>
      <c r="AL142" s="3">
        <v>-7.8778522000000004E-2</v>
      </c>
      <c r="AM142" s="3">
        <v>0.39958519100000001</v>
      </c>
      <c r="AN142" s="2" t="s">
        <v>234</v>
      </c>
      <c r="AO142" s="2"/>
      <c r="AP142" s="2"/>
      <c r="AQ142" s="2"/>
      <c r="AR142" s="2"/>
      <c r="AS142" s="2"/>
      <c r="AT142" s="4"/>
      <c r="AU142" s="1">
        <v>0.59301000000000004</v>
      </c>
      <c r="AV142" s="9">
        <v>0.59301000000000004</v>
      </c>
      <c r="AW142" s="1">
        <f t="shared" si="4"/>
        <v>-0.22693798301313867</v>
      </c>
      <c r="AX142" s="1">
        <f t="shared" si="5"/>
        <v>1</v>
      </c>
      <c r="AY142" s="4"/>
      <c r="AZ142" s="7">
        <v>77.959999999999994</v>
      </c>
      <c r="BA142" s="2"/>
      <c r="BB142" s="7"/>
      <c r="BC142" s="7"/>
      <c r="BD142" s="7"/>
      <c r="BE142" s="2" t="s">
        <v>371</v>
      </c>
      <c r="BF142" s="2"/>
      <c r="BG142" s="2">
        <v>6.29</v>
      </c>
      <c r="BH142" s="2"/>
      <c r="BI142" s="2"/>
      <c r="BJ142" s="7"/>
      <c r="BK142" s="7"/>
      <c r="BL142" s="7"/>
      <c r="BM142" s="2"/>
      <c r="BN142" s="7"/>
      <c r="BO142" s="7"/>
      <c r="BP142" s="7"/>
      <c r="BQ142" s="2"/>
    </row>
    <row r="143" spans="1:69" x14ac:dyDescent="0.2">
      <c r="A143" s="8" t="s">
        <v>294</v>
      </c>
      <c r="B143" s="2" t="s">
        <v>261</v>
      </c>
      <c r="C143" s="2" t="s">
        <v>31</v>
      </c>
      <c r="D143" s="2" t="s">
        <v>32</v>
      </c>
      <c r="E143" s="2" t="s">
        <v>629</v>
      </c>
      <c r="F143" s="2" t="s">
        <v>499</v>
      </c>
      <c r="G143" s="2" t="s">
        <v>88</v>
      </c>
      <c r="H143" s="2">
        <v>0</v>
      </c>
      <c r="I143" s="2" t="s">
        <v>24</v>
      </c>
      <c r="J143">
        <v>10</v>
      </c>
      <c r="K143">
        <v>10</v>
      </c>
      <c r="L143">
        <v>10</v>
      </c>
      <c r="M143">
        <v>10</v>
      </c>
      <c r="N143">
        <v>0</v>
      </c>
      <c r="O143">
        <v>0</v>
      </c>
      <c r="P143">
        <v>0</v>
      </c>
      <c r="Q143">
        <v>0</v>
      </c>
      <c r="R143">
        <v>30</v>
      </c>
      <c r="S143">
        <v>30</v>
      </c>
      <c r="T143">
        <v>100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2">
        <v>1</v>
      </c>
      <c r="AC143" s="2">
        <v>0</v>
      </c>
      <c r="AD143" s="2">
        <v>1</v>
      </c>
      <c r="AE143" s="3">
        <v>2.703114207</v>
      </c>
      <c r="AF143" s="3">
        <v>-0.29170587799999997</v>
      </c>
      <c r="AG143" s="3">
        <v>0.68361057000000003</v>
      </c>
      <c r="AH143" s="3">
        <v>1.1799382650000001</v>
      </c>
      <c r="AI143" s="3">
        <v>-0.45195144500000001</v>
      </c>
      <c r="AJ143" s="3">
        <v>-9.3466403000000003E-2</v>
      </c>
      <c r="AK143" s="3">
        <v>-0.70093417499999999</v>
      </c>
      <c r="AL143" s="3">
        <v>-7.8778522000000004E-2</v>
      </c>
      <c r="AM143" s="3">
        <v>0.39958519100000001</v>
      </c>
      <c r="AN143" s="2" t="s">
        <v>234</v>
      </c>
      <c r="AO143" s="2"/>
      <c r="AP143" s="2"/>
      <c r="AQ143" s="2"/>
      <c r="AR143" s="2"/>
      <c r="AS143" s="2"/>
      <c r="AT143" s="4"/>
      <c r="AU143" s="1">
        <v>0.59301000000000004</v>
      </c>
      <c r="AV143" s="9">
        <v>0.59301000000000004</v>
      </c>
      <c r="AW143" s="1">
        <f t="shared" si="4"/>
        <v>-0.22693798301313867</v>
      </c>
      <c r="AX143" s="1">
        <f t="shared" si="5"/>
        <v>1</v>
      </c>
      <c r="AY143" s="4"/>
      <c r="AZ143" s="7">
        <v>78.58</v>
      </c>
      <c r="BA143" s="2"/>
      <c r="BB143" s="7"/>
      <c r="BC143" s="7"/>
      <c r="BD143" s="7"/>
      <c r="BE143" s="2" t="s">
        <v>371</v>
      </c>
      <c r="BF143" s="2"/>
      <c r="BG143" s="2">
        <v>7.11</v>
      </c>
      <c r="BH143" s="2"/>
      <c r="BI143" s="2"/>
      <c r="BJ143" s="7"/>
      <c r="BK143" s="7"/>
      <c r="BL143" s="7"/>
      <c r="BM143" s="2"/>
      <c r="BN143" s="7"/>
      <c r="BO143" s="7"/>
      <c r="BP143" s="7"/>
      <c r="BQ143" s="2"/>
    </row>
    <row r="144" spans="1:69" x14ac:dyDescent="0.2">
      <c r="A144" s="8" t="s">
        <v>278</v>
      </c>
      <c r="B144" s="2" t="s">
        <v>261</v>
      </c>
      <c r="C144" s="2" t="s">
        <v>89</v>
      </c>
      <c r="D144" s="2" t="s">
        <v>90</v>
      </c>
      <c r="E144" s="2" t="s">
        <v>669</v>
      </c>
      <c r="F144" s="2" t="s">
        <v>556</v>
      </c>
      <c r="G144" s="2" t="s">
        <v>91</v>
      </c>
      <c r="H144" s="2">
        <v>1</v>
      </c>
      <c r="I144" s="2" t="s">
        <v>37</v>
      </c>
      <c r="J144">
        <v>40</v>
      </c>
      <c r="K144">
        <v>0</v>
      </c>
      <c r="L144">
        <v>0</v>
      </c>
      <c r="M144">
        <v>60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50</v>
      </c>
      <c r="U144">
        <v>50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2">
        <v>1</v>
      </c>
      <c r="AC144" s="2">
        <v>0</v>
      </c>
      <c r="AD144" s="2">
        <v>1</v>
      </c>
      <c r="AE144" s="3">
        <v>2.6814573450000001</v>
      </c>
      <c r="AF144" s="3">
        <v>0.72215141299999996</v>
      </c>
      <c r="AG144" s="3">
        <v>1.0455357190000001</v>
      </c>
      <c r="AH144" s="3">
        <v>0.43614549400000002</v>
      </c>
      <c r="AI144" s="3">
        <v>-4.0270247000000002E-2</v>
      </c>
      <c r="AJ144" s="3">
        <v>9.3749710999999999E-2</v>
      </c>
      <c r="AK144" s="3">
        <v>-0.28327381200000001</v>
      </c>
      <c r="AL144" s="3">
        <v>-2.6101986000000001E-2</v>
      </c>
      <c r="AM144" s="3">
        <v>7.0759728999999993E-2</v>
      </c>
      <c r="AN144" s="2">
        <v>5</v>
      </c>
      <c r="AO144" s="2"/>
      <c r="AP144" s="2"/>
      <c r="AQ144" s="2"/>
      <c r="AR144" s="2"/>
      <c r="AS144" s="2"/>
      <c r="AT144" s="4"/>
      <c r="AU144" s="1">
        <v>0.71711999999999998</v>
      </c>
      <c r="AV144" s="9">
        <v>0.71711999999999998</v>
      </c>
      <c r="AW144" s="1">
        <f t="shared" si="4"/>
        <v>-0.14440816514503282</v>
      </c>
      <c r="AX144" s="1">
        <f t="shared" si="5"/>
        <v>1</v>
      </c>
      <c r="AY144" s="4"/>
      <c r="AZ144" s="7"/>
      <c r="BA144" s="2"/>
      <c r="BB144" s="7"/>
      <c r="BC144" s="7"/>
      <c r="BD144" s="7"/>
      <c r="BE144" s="2" t="s">
        <v>362</v>
      </c>
      <c r="BF144" s="2"/>
      <c r="BG144" s="2">
        <v>18.11</v>
      </c>
      <c r="BH144" s="7"/>
      <c r="BI144" s="2" t="s">
        <v>387</v>
      </c>
      <c r="BJ144" s="7"/>
      <c r="BK144" s="7">
        <v>13.61</v>
      </c>
      <c r="BL144" s="7"/>
      <c r="BM144" s="2"/>
      <c r="BN144" s="7"/>
      <c r="BO144" s="7"/>
      <c r="BP144" s="7"/>
      <c r="BQ144" s="2"/>
    </row>
    <row r="145" spans="1:69" x14ac:dyDescent="0.2">
      <c r="A145" s="8" t="s">
        <v>293</v>
      </c>
      <c r="B145" s="2" t="s">
        <v>261</v>
      </c>
      <c r="C145" s="2" t="s">
        <v>92</v>
      </c>
      <c r="D145" s="2" t="s">
        <v>93</v>
      </c>
      <c r="E145" s="2" t="s">
        <v>637</v>
      </c>
      <c r="F145" s="2" t="s">
        <v>509</v>
      </c>
      <c r="G145" s="2" t="s">
        <v>94</v>
      </c>
      <c r="H145" s="2">
        <v>0</v>
      </c>
      <c r="I145" s="2" t="s">
        <v>24</v>
      </c>
      <c r="J145">
        <v>40</v>
      </c>
      <c r="K145">
        <v>0</v>
      </c>
      <c r="L145">
        <v>0</v>
      </c>
      <c r="M145">
        <v>60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20</v>
      </c>
      <c r="U145">
        <v>80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2">
        <v>1</v>
      </c>
      <c r="AC145" s="2">
        <v>0</v>
      </c>
      <c r="AD145" s="2">
        <v>1</v>
      </c>
      <c r="AE145" s="3">
        <v>3.2690471589999999</v>
      </c>
      <c r="AF145" s="3">
        <v>0.19162626999999999</v>
      </c>
      <c r="AG145" s="3">
        <v>0.106016043</v>
      </c>
      <c r="AH145" s="3">
        <v>0.16460509200000001</v>
      </c>
      <c r="AI145" s="3">
        <v>-0.153559363</v>
      </c>
      <c r="AJ145" s="3">
        <v>0.26898900799999997</v>
      </c>
      <c r="AK145" s="3">
        <v>9.0254650000000006E-2</v>
      </c>
      <c r="AL145" s="3">
        <v>-0.178710603</v>
      </c>
      <c r="AM145" s="3">
        <v>2.3678682E-2</v>
      </c>
      <c r="AN145" s="2">
        <v>6</v>
      </c>
      <c r="AO145" s="2"/>
      <c r="AP145" s="2"/>
      <c r="AQ145" s="2"/>
      <c r="AR145" s="2" t="s">
        <v>241</v>
      </c>
      <c r="AS145" s="2"/>
      <c r="AT145" s="4">
        <v>0.68600000000000005</v>
      </c>
      <c r="AU145" s="1">
        <v>0.61194000000000004</v>
      </c>
      <c r="AV145" s="9">
        <v>0.68600000000000005</v>
      </c>
      <c r="AW145" s="1">
        <f t="shared" si="4"/>
        <v>-0.16367588429324828</v>
      </c>
      <c r="AX145" s="1">
        <f t="shared" si="5"/>
        <v>1.1210249370853351</v>
      </c>
      <c r="AY145" s="4"/>
      <c r="AZ145" s="7"/>
      <c r="BA145" s="2"/>
      <c r="BB145" s="7"/>
      <c r="BC145" s="7"/>
      <c r="BD145" s="7"/>
      <c r="BE145" s="2" t="s">
        <v>370</v>
      </c>
      <c r="BF145" s="2"/>
      <c r="BG145" s="2">
        <v>7.3</v>
      </c>
      <c r="BH145" s="7"/>
      <c r="BI145" s="2"/>
      <c r="BJ145" s="7"/>
      <c r="BK145" s="7"/>
      <c r="BL145" s="7"/>
      <c r="BM145" s="2"/>
      <c r="BN145" s="7"/>
      <c r="BO145" s="7"/>
      <c r="BP145" s="7"/>
      <c r="BQ145" s="2"/>
    </row>
    <row r="146" spans="1:69" x14ac:dyDescent="0.2">
      <c r="A146" s="8" t="s">
        <v>293</v>
      </c>
      <c r="B146" s="2" t="s">
        <v>261</v>
      </c>
      <c r="C146" s="2" t="s">
        <v>92</v>
      </c>
      <c r="D146" s="2" t="s">
        <v>93</v>
      </c>
      <c r="E146" s="2" t="s">
        <v>637</v>
      </c>
      <c r="F146" s="2" t="s">
        <v>509</v>
      </c>
      <c r="G146" s="2" t="s">
        <v>94</v>
      </c>
      <c r="H146" s="2">
        <v>0</v>
      </c>
      <c r="I146" s="2" t="s">
        <v>24</v>
      </c>
      <c r="J146">
        <v>30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20</v>
      </c>
      <c r="Q146">
        <v>0</v>
      </c>
      <c r="R146">
        <v>20</v>
      </c>
      <c r="S146">
        <v>30</v>
      </c>
      <c r="T146">
        <v>20</v>
      </c>
      <c r="U146">
        <v>80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2">
        <v>1</v>
      </c>
      <c r="AC146" s="2">
        <v>0</v>
      </c>
      <c r="AD146" s="2">
        <v>1</v>
      </c>
      <c r="AE146" s="3">
        <v>3.2690471589999999</v>
      </c>
      <c r="AF146" s="3">
        <v>0.19162626999999999</v>
      </c>
      <c r="AG146" s="3">
        <v>0.106016043</v>
      </c>
      <c r="AH146" s="3">
        <v>0.16460509200000001</v>
      </c>
      <c r="AI146" s="3">
        <v>-0.153559363</v>
      </c>
      <c r="AJ146" s="3">
        <v>0.26898900799999997</v>
      </c>
      <c r="AK146" s="3">
        <v>9.0254650000000006E-2</v>
      </c>
      <c r="AL146" s="3">
        <v>-0.178710603</v>
      </c>
      <c r="AM146" s="3">
        <v>2.3678682E-2</v>
      </c>
      <c r="AN146" s="2">
        <v>5</v>
      </c>
      <c r="AO146" s="2"/>
      <c r="AP146" s="2"/>
      <c r="AQ146" s="2"/>
      <c r="AR146" s="2" t="s">
        <v>241</v>
      </c>
      <c r="AS146" s="2"/>
      <c r="AT146" s="4">
        <v>0.68600000000000005</v>
      </c>
      <c r="AU146" s="1">
        <v>0.61194000000000004</v>
      </c>
      <c r="AV146" s="9">
        <v>0.68600000000000005</v>
      </c>
      <c r="AW146" s="1">
        <f t="shared" si="4"/>
        <v>-0.16367588429324828</v>
      </c>
      <c r="AX146" s="1">
        <f t="shared" si="5"/>
        <v>1.1210249370853351</v>
      </c>
      <c r="AY146" s="4"/>
      <c r="AZ146" s="7"/>
      <c r="BA146" s="2"/>
      <c r="BB146" s="7"/>
      <c r="BC146" s="7"/>
      <c r="BD146" s="7"/>
      <c r="BE146" s="2" t="s">
        <v>370</v>
      </c>
      <c r="BF146" s="2"/>
      <c r="BG146" s="2">
        <v>7.12</v>
      </c>
      <c r="BH146" s="7"/>
      <c r="BI146" s="2"/>
      <c r="BJ146" s="7"/>
      <c r="BK146" s="7"/>
      <c r="BL146" s="7"/>
      <c r="BM146" s="2"/>
      <c r="BN146" s="7"/>
      <c r="BO146" s="7"/>
      <c r="BP146" s="7"/>
      <c r="BQ146" s="2"/>
    </row>
    <row r="147" spans="1:69" x14ac:dyDescent="0.2">
      <c r="A147" s="8" t="s">
        <v>294</v>
      </c>
      <c r="B147" s="2" t="s">
        <v>261</v>
      </c>
      <c r="C147" s="2" t="s">
        <v>92</v>
      </c>
      <c r="D147" s="2" t="s">
        <v>93</v>
      </c>
      <c r="E147" s="2" t="s">
        <v>637</v>
      </c>
      <c r="F147" s="2" t="s">
        <v>509</v>
      </c>
      <c r="G147" s="2" t="s">
        <v>94</v>
      </c>
      <c r="H147" s="2">
        <v>0</v>
      </c>
      <c r="I147" s="2" t="s">
        <v>24</v>
      </c>
      <c r="J147">
        <v>40</v>
      </c>
      <c r="K147">
        <v>0</v>
      </c>
      <c r="L147">
        <v>0</v>
      </c>
      <c r="M147">
        <v>60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20</v>
      </c>
      <c r="U147">
        <v>80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2">
        <v>1</v>
      </c>
      <c r="AC147" s="2">
        <v>0</v>
      </c>
      <c r="AD147" s="2">
        <v>1</v>
      </c>
      <c r="AE147" s="3">
        <v>3.2690471589999999</v>
      </c>
      <c r="AF147" s="3">
        <v>0.19162626999999999</v>
      </c>
      <c r="AG147" s="3">
        <v>0.106016043</v>
      </c>
      <c r="AH147" s="3">
        <v>0.16460509200000001</v>
      </c>
      <c r="AI147" s="3">
        <v>-0.153559363</v>
      </c>
      <c r="AJ147" s="3">
        <v>0.26898900799999997</v>
      </c>
      <c r="AK147" s="3">
        <v>9.0254650000000006E-2</v>
      </c>
      <c r="AL147" s="3">
        <v>-0.178710603</v>
      </c>
      <c r="AM147" s="3">
        <v>2.3678682E-2</v>
      </c>
      <c r="AN147" s="2" t="s">
        <v>234</v>
      </c>
      <c r="AO147" s="2"/>
      <c r="AP147" s="2"/>
      <c r="AQ147" s="2"/>
      <c r="AR147" s="2"/>
      <c r="AS147" s="2"/>
      <c r="AT147" s="4"/>
      <c r="AU147" s="1">
        <v>0.61194000000000004</v>
      </c>
      <c r="AV147" s="9">
        <v>0.61194000000000004</v>
      </c>
      <c r="AW147" s="1">
        <f t="shared" si="4"/>
        <v>-0.21329115783210936</v>
      </c>
      <c r="AX147" s="1">
        <f t="shared" si="5"/>
        <v>1</v>
      </c>
      <c r="AY147" s="4"/>
      <c r="AZ147" s="7">
        <v>82.65</v>
      </c>
      <c r="BA147" s="2"/>
      <c r="BB147" s="7"/>
      <c r="BC147" s="7"/>
      <c r="BD147" s="7"/>
      <c r="BE147" s="2" t="s">
        <v>371</v>
      </c>
      <c r="BF147" s="2"/>
      <c r="BG147" s="2">
        <v>9.65</v>
      </c>
      <c r="BH147" s="2"/>
      <c r="BI147" s="2"/>
      <c r="BJ147" s="7"/>
      <c r="BK147" s="7"/>
      <c r="BL147" s="7"/>
      <c r="BM147" s="2"/>
      <c r="BN147" s="7"/>
      <c r="BO147" s="7"/>
      <c r="BP147" s="7"/>
      <c r="BQ147" s="2"/>
    </row>
    <row r="148" spans="1:69" x14ac:dyDescent="0.2">
      <c r="A148" s="8" t="s">
        <v>294</v>
      </c>
      <c r="B148" s="2" t="s">
        <v>261</v>
      </c>
      <c r="C148" s="2" t="s">
        <v>92</v>
      </c>
      <c r="D148" s="2" t="s">
        <v>93</v>
      </c>
      <c r="E148" s="2" t="s">
        <v>637</v>
      </c>
      <c r="F148" s="2" t="s">
        <v>509</v>
      </c>
      <c r="G148" s="2" t="s">
        <v>94</v>
      </c>
      <c r="H148" s="2">
        <v>0</v>
      </c>
      <c r="I148" s="2" t="s">
        <v>24</v>
      </c>
      <c r="J148">
        <v>40</v>
      </c>
      <c r="K148">
        <v>0</v>
      </c>
      <c r="L148">
        <v>0</v>
      </c>
      <c r="M148">
        <v>60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20</v>
      </c>
      <c r="U148">
        <v>80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2">
        <v>1</v>
      </c>
      <c r="AC148" s="2">
        <v>0</v>
      </c>
      <c r="AD148" s="2">
        <v>1</v>
      </c>
      <c r="AE148" s="3">
        <v>3.2690471589999999</v>
      </c>
      <c r="AF148" s="3">
        <v>0.19162626999999999</v>
      </c>
      <c r="AG148" s="3">
        <v>0.106016043</v>
      </c>
      <c r="AH148" s="3">
        <v>0.16460509200000001</v>
      </c>
      <c r="AI148" s="3">
        <v>-0.153559363</v>
      </c>
      <c r="AJ148" s="3">
        <v>0.26898900799999997</v>
      </c>
      <c r="AK148" s="3">
        <v>9.0254650000000006E-2</v>
      </c>
      <c r="AL148" s="3">
        <v>-0.178710603</v>
      </c>
      <c r="AM148" s="3">
        <v>2.3678682E-2</v>
      </c>
      <c r="AN148" s="2" t="s">
        <v>234</v>
      </c>
      <c r="AO148" s="2"/>
      <c r="AP148" s="2"/>
      <c r="AQ148" s="2"/>
      <c r="AR148" s="2"/>
      <c r="AS148" s="2"/>
      <c r="AT148" s="4"/>
      <c r="AU148" s="1">
        <v>0.61194000000000004</v>
      </c>
      <c r="AV148" s="9">
        <v>0.61194000000000004</v>
      </c>
      <c r="AW148" s="1">
        <f t="shared" si="4"/>
        <v>-0.21329115783210936</v>
      </c>
      <c r="AX148" s="1">
        <f t="shared" si="5"/>
        <v>1</v>
      </c>
      <c r="AY148" s="4"/>
      <c r="AZ148" s="7">
        <v>83.94</v>
      </c>
      <c r="BA148" s="2"/>
      <c r="BB148" s="7"/>
      <c r="BC148" s="7"/>
      <c r="BD148" s="7"/>
      <c r="BE148" s="2" t="s">
        <v>371</v>
      </c>
      <c r="BF148" s="2"/>
      <c r="BG148" s="2">
        <v>10.8</v>
      </c>
      <c r="BH148" s="2"/>
      <c r="BI148" s="2"/>
      <c r="BJ148" s="7"/>
      <c r="BK148" s="7"/>
      <c r="BL148" s="7"/>
      <c r="BM148" s="2"/>
      <c r="BN148" s="7"/>
      <c r="BO148" s="7"/>
      <c r="BP148" s="7"/>
      <c r="BQ148" s="2"/>
    </row>
    <row r="149" spans="1:69" x14ac:dyDescent="0.2">
      <c r="A149" s="8" t="s">
        <v>277</v>
      </c>
      <c r="B149" s="2" t="s">
        <v>261</v>
      </c>
      <c r="C149" s="2" t="s">
        <v>95</v>
      </c>
      <c r="D149" s="2" t="s">
        <v>96</v>
      </c>
      <c r="E149" s="2" t="s">
        <v>670</v>
      </c>
      <c r="F149" s="2" t="s">
        <v>557</v>
      </c>
      <c r="G149" s="2" t="s">
        <v>98</v>
      </c>
      <c r="H149" s="2">
        <v>1</v>
      </c>
      <c r="I149" s="2" t="s">
        <v>20</v>
      </c>
      <c r="J149">
        <v>30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20</v>
      </c>
      <c r="Q149">
        <v>0</v>
      </c>
      <c r="R149">
        <v>20</v>
      </c>
      <c r="S149">
        <v>30</v>
      </c>
      <c r="T149">
        <v>0</v>
      </c>
      <c r="U149">
        <v>0</v>
      </c>
      <c r="V149">
        <v>100</v>
      </c>
      <c r="W149">
        <v>0</v>
      </c>
      <c r="X149">
        <v>0</v>
      </c>
      <c r="Y149">
        <v>0</v>
      </c>
      <c r="Z149">
        <v>0</v>
      </c>
      <c r="AA149">
        <v>0</v>
      </c>
      <c r="AB149" s="2">
        <v>1</v>
      </c>
      <c r="AC149" s="2">
        <v>0</v>
      </c>
      <c r="AD149" s="2">
        <v>1</v>
      </c>
      <c r="AE149" s="3">
        <v>3.1147313419999998</v>
      </c>
      <c r="AF149" s="3">
        <v>1.066132742</v>
      </c>
      <c r="AG149" s="3">
        <v>-4.3515302999999998E-2</v>
      </c>
      <c r="AH149" s="3">
        <v>-0.26584324799999998</v>
      </c>
      <c r="AI149" s="3">
        <v>-1.7461556E-2</v>
      </c>
      <c r="AJ149" s="3">
        <v>-0.46182920500000002</v>
      </c>
      <c r="AK149" s="3">
        <v>0.217028213</v>
      </c>
      <c r="AL149" s="3">
        <v>-2.5412733E-2</v>
      </c>
      <c r="AM149" s="3">
        <v>-0.10112528799999999</v>
      </c>
      <c r="AN149" s="2">
        <v>30</v>
      </c>
      <c r="AO149" s="2"/>
      <c r="AP149" s="2"/>
      <c r="AQ149" s="2" t="s">
        <v>341</v>
      </c>
      <c r="AR149" s="2"/>
      <c r="AS149" s="2"/>
      <c r="AT149" s="4"/>
      <c r="AU149" s="1">
        <v>0.75172000000000005</v>
      </c>
      <c r="AV149" s="9">
        <v>0.75172000000000005</v>
      </c>
      <c r="AW149" s="1">
        <f t="shared" si="4"/>
        <v>-0.12394389491275791</v>
      </c>
      <c r="AX149" s="1">
        <f t="shared" si="5"/>
        <v>1</v>
      </c>
      <c r="AY149" s="4"/>
      <c r="AZ149" s="7"/>
      <c r="BA149" s="2"/>
      <c r="BB149" s="7"/>
      <c r="BC149" s="7"/>
      <c r="BD149" s="7"/>
      <c r="BE149" s="2" t="s">
        <v>361</v>
      </c>
      <c r="BF149" s="2">
        <v>2.6</v>
      </c>
      <c r="BG149" s="2">
        <v>7.2</v>
      </c>
      <c r="BH149" s="7"/>
      <c r="BI149" s="2" t="s">
        <v>386</v>
      </c>
      <c r="BJ149" s="7">
        <v>2.4</v>
      </c>
      <c r="BK149" s="7">
        <v>6.4</v>
      </c>
      <c r="BL149" s="7"/>
      <c r="BM149" s="2" t="s">
        <v>393</v>
      </c>
      <c r="BN149" s="7">
        <v>1.8</v>
      </c>
      <c r="BO149" s="7">
        <v>5.4</v>
      </c>
      <c r="BP149" s="7"/>
      <c r="BQ149" s="2"/>
    </row>
    <row r="150" spans="1:69" x14ac:dyDescent="0.2">
      <c r="A150" s="8" t="s">
        <v>277</v>
      </c>
      <c r="B150" s="2" t="s">
        <v>261</v>
      </c>
      <c r="C150" s="2" t="s">
        <v>95</v>
      </c>
      <c r="D150" s="2" t="s">
        <v>96</v>
      </c>
      <c r="E150" s="2" t="s">
        <v>670</v>
      </c>
      <c r="F150" s="2" t="s">
        <v>557</v>
      </c>
      <c r="G150" s="2" t="s">
        <v>98</v>
      </c>
      <c r="H150" s="2">
        <v>1</v>
      </c>
      <c r="I150" s="2" t="s">
        <v>20</v>
      </c>
      <c r="J150">
        <v>30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20</v>
      </c>
      <c r="Q150">
        <v>0</v>
      </c>
      <c r="R150">
        <v>20</v>
      </c>
      <c r="S150">
        <v>30</v>
      </c>
      <c r="T150">
        <v>0</v>
      </c>
      <c r="U150">
        <v>0</v>
      </c>
      <c r="V150">
        <v>100</v>
      </c>
      <c r="W150">
        <v>0</v>
      </c>
      <c r="X150">
        <v>0</v>
      </c>
      <c r="Y150">
        <v>0</v>
      </c>
      <c r="Z150">
        <v>0</v>
      </c>
      <c r="AA150">
        <v>0</v>
      </c>
      <c r="AB150" s="2">
        <v>1</v>
      </c>
      <c r="AC150" s="2">
        <v>0</v>
      </c>
      <c r="AD150" s="2">
        <v>1</v>
      </c>
      <c r="AE150" s="3">
        <v>3.1147313419999998</v>
      </c>
      <c r="AF150" s="3">
        <v>1.066132742</v>
      </c>
      <c r="AG150" s="3">
        <v>-4.3515302999999998E-2</v>
      </c>
      <c r="AH150" s="3">
        <v>-0.26584324799999998</v>
      </c>
      <c r="AI150" s="3">
        <v>-1.7461556E-2</v>
      </c>
      <c r="AJ150" s="3">
        <v>-0.46182920500000002</v>
      </c>
      <c r="AK150" s="3">
        <v>0.217028213</v>
      </c>
      <c r="AL150" s="3">
        <v>-2.5412733E-2</v>
      </c>
      <c r="AM150" s="3">
        <v>-0.10112528799999999</v>
      </c>
      <c r="AN150" s="2">
        <v>30</v>
      </c>
      <c r="AO150" s="2"/>
      <c r="AP150" s="2"/>
      <c r="AQ150" s="2" t="s">
        <v>341</v>
      </c>
      <c r="AR150" s="2"/>
      <c r="AS150" s="2"/>
      <c r="AT150" s="4"/>
      <c r="AU150" s="1">
        <v>0.75172000000000005</v>
      </c>
      <c r="AV150" s="9">
        <v>0.75172000000000005</v>
      </c>
      <c r="AW150" s="1">
        <f t="shared" si="4"/>
        <v>-0.12394389491275791</v>
      </c>
      <c r="AX150" s="1">
        <f t="shared" si="5"/>
        <v>1</v>
      </c>
      <c r="AY150" s="4"/>
      <c r="AZ150" s="7"/>
      <c r="BA150" s="2"/>
      <c r="BB150" s="7"/>
      <c r="BC150" s="7"/>
      <c r="BD150" s="7"/>
      <c r="BE150" s="2" t="s">
        <v>361</v>
      </c>
      <c r="BF150" s="2">
        <v>2.2999999999999998</v>
      </c>
      <c r="BG150" s="2">
        <v>8.5</v>
      </c>
      <c r="BH150" s="7"/>
      <c r="BI150" s="2" t="s">
        <v>386</v>
      </c>
      <c r="BJ150" s="7">
        <v>2.5</v>
      </c>
      <c r="BK150" s="7">
        <v>8.1999999999999993</v>
      </c>
      <c r="BL150" s="7"/>
      <c r="BM150" s="2" t="s">
        <v>393</v>
      </c>
      <c r="BN150" s="7">
        <v>1.6</v>
      </c>
      <c r="BO150" s="7">
        <v>5.0999999999999996</v>
      </c>
      <c r="BP150" s="7"/>
      <c r="BQ150" s="2"/>
    </row>
    <row r="151" spans="1:69" x14ac:dyDescent="0.2">
      <c r="A151" s="8" t="s">
        <v>321</v>
      </c>
      <c r="B151" s="2" t="s">
        <v>261</v>
      </c>
      <c r="C151" s="2" t="s">
        <v>95</v>
      </c>
      <c r="D151" s="2" t="s">
        <v>96</v>
      </c>
      <c r="E151" s="2" t="s">
        <v>670</v>
      </c>
      <c r="F151" s="2" t="s">
        <v>557</v>
      </c>
      <c r="G151" s="2" t="s">
        <v>97</v>
      </c>
      <c r="H151" s="2">
        <v>1</v>
      </c>
      <c r="I151" s="2" t="s">
        <v>20</v>
      </c>
      <c r="J151">
        <v>30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20</v>
      </c>
      <c r="Q151">
        <v>0</v>
      </c>
      <c r="R151">
        <v>20</v>
      </c>
      <c r="S151">
        <v>30</v>
      </c>
      <c r="T151">
        <v>0</v>
      </c>
      <c r="U151">
        <v>0</v>
      </c>
      <c r="V151">
        <v>100</v>
      </c>
      <c r="W151">
        <v>0</v>
      </c>
      <c r="X151">
        <v>0</v>
      </c>
      <c r="Y151">
        <v>0</v>
      </c>
      <c r="Z151">
        <v>0</v>
      </c>
      <c r="AA151">
        <v>0</v>
      </c>
      <c r="AB151" s="2">
        <v>1</v>
      </c>
      <c r="AC151" s="2">
        <v>0</v>
      </c>
      <c r="AD151" s="2">
        <v>1</v>
      </c>
      <c r="AE151" s="3">
        <v>3.1147313419999998</v>
      </c>
      <c r="AF151" s="3">
        <v>1.066132742</v>
      </c>
      <c r="AG151" s="3">
        <v>-4.3515302999999998E-2</v>
      </c>
      <c r="AH151" s="3">
        <v>-0.26584324799999998</v>
      </c>
      <c r="AI151" s="3">
        <v>-1.7461556E-2</v>
      </c>
      <c r="AJ151" s="3">
        <v>-0.46182920500000002</v>
      </c>
      <c r="AK151" s="3">
        <v>0.217028213</v>
      </c>
      <c r="AL151" s="3">
        <v>-2.5412733E-2</v>
      </c>
      <c r="AM151" s="3">
        <v>-0.10112528799999999</v>
      </c>
      <c r="AN151" s="2">
        <v>59</v>
      </c>
      <c r="AO151" s="2">
        <v>59</v>
      </c>
      <c r="AP151" s="2"/>
      <c r="AQ151" s="2"/>
      <c r="AR151" s="2"/>
      <c r="AS151" s="2"/>
      <c r="AT151" s="4">
        <v>0.79279999999999995</v>
      </c>
      <c r="AU151" s="1">
        <v>0.75172000000000005</v>
      </c>
      <c r="AV151" s="9">
        <v>0.79279999999999995</v>
      </c>
      <c r="AW151" s="1">
        <f t="shared" si="4"/>
        <v>-0.10083635852278111</v>
      </c>
      <c r="AX151" s="1">
        <f t="shared" si="5"/>
        <v>1.054648007236737</v>
      </c>
      <c r="AY151" s="4"/>
      <c r="AZ151" s="7"/>
      <c r="BA151" s="2" t="s">
        <v>353</v>
      </c>
      <c r="BB151" s="7">
        <v>5.63</v>
      </c>
      <c r="BC151" s="7"/>
      <c r="BD151" s="7"/>
      <c r="BE151" s="2"/>
      <c r="BF151" s="2"/>
      <c r="BG151" s="2"/>
      <c r="BH151" s="2"/>
      <c r="BI151" s="2"/>
      <c r="BJ151" s="7"/>
      <c r="BK151" s="7"/>
      <c r="BL151" s="7"/>
      <c r="BM151" s="2"/>
      <c r="BN151" s="7"/>
      <c r="BO151" s="7"/>
      <c r="BP151" s="7"/>
      <c r="BQ151" s="2"/>
    </row>
    <row r="152" spans="1:69" x14ac:dyDescent="0.2">
      <c r="A152" s="8" t="s">
        <v>321</v>
      </c>
      <c r="B152" s="2" t="s">
        <v>261</v>
      </c>
      <c r="C152" s="2" t="s">
        <v>95</v>
      </c>
      <c r="D152" s="2" t="s">
        <v>96</v>
      </c>
      <c r="E152" s="2" t="s">
        <v>670</v>
      </c>
      <c r="F152" s="2" t="s">
        <v>557</v>
      </c>
      <c r="G152" s="2" t="s">
        <v>99</v>
      </c>
      <c r="H152" s="2">
        <v>1</v>
      </c>
      <c r="I152" s="2" t="s">
        <v>20</v>
      </c>
      <c r="J152">
        <v>0</v>
      </c>
      <c r="K152">
        <v>30</v>
      </c>
      <c r="L152">
        <v>20</v>
      </c>
      <c r="M152">
        <v>30</v>
      </c>
      <c r="N152">
        <v>0</v>
      </c>
      <c r="O152">
        <v>20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100</v>
      </c>
      <c r="W152">
        <v>0</v>
      </c>
      <c r="X152">
        <v>0</v>
      </c>
      <c r="Y152">
        <v>0</v>
      </c>
      <c r="Z152">
        <v>0</v>
      </c>
      <c r="AA152">
        <v>0</v>
      </c>
      <c r="AB152" s="2">
        <v>1</v>
      </c>
      <c r="AC152" s="2">
        <v>0</v>
      </c>
      <c r="AD152" s="2">
        <v>1</v>
      </c>
      <c r="AE152" s="3">
        <v>3.1147313419999998</v>
      </c>
      <c r="AF152" s="3">
        <v>1.066132742</v>
      </c>
      <c r="AG152" s="3">
        <v>-4.3515302999999998E-2</v>
      </c>
      <c r="AH152" s="3">
        <v>-0.26584324799999998</v>
      </c>
      <c r="AI152" s="3">
        <v>-1.7461556E-2</v>
      </c>
      <c r="AJ152" s="3">
        <v>-0.46182920500000002</v>
      </c>
      <c r="AK152" s="3">
        <v>0.217028213</v>
      </c>
      <c r="AL152" s="3">
        <v>-2.5412733E-2</v>
      </c>
      <c r="AM152" s="3">
        <v>-0.10112528799999999</v>
      </c>
      <c r="AN152" s="2">
        <v>59</v>
      </c>
      <c r="AO152" s="2">
        <v>59</v>
      </c>
      <c r="AP152" s="2"/>
      <c r="AQ152" s="2"/>
      <c r="AR152" s="2"/>
      <c r="AS152" s="2"/>
      <c r="AT152" s="4">
        <v>0.79279999999999995</v>
      </c>
      <c r="AU152" s="1">
        <v>0.75172000000000005</v>
      </c>
      <c r="AV152" s="9">
        <v>0.79279999999999995</v>
      </c>
      <c r="AW152" s="1">
        <f t="shared" si="4"/>
        <v>-0.10083635852278111</v>
      </c>
      <c r="AX152" s="1">
        <f t="shared" si="5"/>
        <v>1.054648007236737</v>
      </c>
      <c r="AY152" s="4"/>
      <c r="AZ152" s="7"/>
      <c r="BA152" s="2" t="s">
        <v>353</v>
      </c>
      <c r="BB152" s="7">
        <v>5.98</v>
      </c>
      <c r="BC152" s="7"/>
      <c r="BD152" s="7"/>
      <c r="BE152" s="2"/>
      <c r="BF152" s="2"/>
      <c r="BG152" s="2"/>
      <c r="BH152" s="2"/>
      <c r="BI152" s="2"/>
      <c r="BJ152" s="7"/>
      <c r="BK152" s="7"/>
      <c r="BL152" s="7"/>
      <c r="BM152" s="2"/>
      <c r="BN152" s="7"/>
      <c r="BO152" s="7"/>
      <c r="BP152" s="7"/>
      <c r="BQ152" s="2"/>
    </row>
    <row r="153" spans="1:69" x14ac:dyDescent="0.2">
      <c r="A153" s="8" t="s">
        <v>276</v>
      </c>
      <c r="B153" s="2" t="s">
        <v>261</v>
      </c>
      <c r="C153" s="2" t="s">
        <v>21</v>
      </c>
      <c r="D153" s="2" t="s">
        <v>22</v>
      </c>
      <c r="E153" s="2" t="s">
        <v>647</v>
      </c>
      <c r="F153" s="2" t="s">
        <v>525</v>
      </c>
      <c r="G153" s="2" t="s">
        <v>100</v>
      </c>
      <c r="H153" s="2">
        <v>1</v>
      </c>
      <c r="I153" s="2" t="s">
        <v>24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80</v>
      </c>
      <c r="Q153">
        <v>0</v>
      </c>
      <c r="R153">
        <v>0</v>
      </c>
      <c r="S153">
        <v>20</v>
      </c>
      <c r="T153">
        <v>0</v>
      </c>
      <c r="U153">
        <v>40</v>
      </c>
      <c r="V153">
        <v>30</v>
      </c>
      <c r="W153">
        <v>0</v>
      </c>
      <c r="X153">
        <v>10</v>
      </c>
      <c r="Y153">
        <v>10</v>
      </c>
      <c r="Z153">
        <v>10</v>
      </c>
      <c r="AA153">
        <v>0</v>
      </c>
      <c r="AB153" s="2">
        <v>1</v>
      </c>
      <c r="AC153" s="2">
        <v>0</v>
      </c>
      <c r="AD153" s="2">
        <v>1</v>
      </c>
      <c r="AE153" s="3">
        <v>6.1586053789999999</v>
      </c>
      <c r="AF153" s="3">
        <v>0.101840688</v>
      </c>
      <c r="AG153" s="3">
        <v>-0.19873060300000001</v>
      </c>
      <c r="AH153" s="3">
        <v>-2.9246622999999999E-2</v>
      </c>
      <c r="AI153" s="3">
        <v>-0.231505408</v>
      </c>
      <c r="AJ153" s="3">
        <v>5.5912931999999999E-2</v>
      </c>
      <c r="AK153" s="3">
        <v>1.8891611999999999E-2</v>
      </c>
      <c r="AL153" s="3">
        <v>-8.8787099999999997E-3</v>
      </c>
      <c r="AM153" s="3">
        <v>-2.1065440000000001E-3</v>
      </c>
      <c r="AN153" s="2">
        <v>3</v>
      </c>
      <c r="AO153" s="2"/>
      <c r="AP153" s="2"/>
      <c r="AQ153" s="2"/>
      <c r="AR153" s="2"/>
      <c r="AS153" s="2"/>
      <c r="AT153" s="4">
        <v>3.87</v>
      </c>
      <c r="AU153" s="1">
        <v>4.7005799999999898</v>
      </c>
      <c r="AV153" s="9">
        <v>3.87</v>
      </c>
      <c r="AW153" s="1">
        <f t="shared" si="4"/>
        <v>0.5877109650189114</v>
      </c>
      <c r="AX153" s="1">
        <f t="shared" si="5"/>
        <v>0.82330265626795174</v>
      </c>
      <c r="AY153" s="4">
        <v>8.2585800000000001E-2</v>
      </c>
      <c r="AZ153" s="7"/>
      <c r="BA153" s="2"/>
      <c r="BB153" s="7"/>
      <c r="BC153" s="7"/>
      <c r="BD153" s="7"/>
      <c r="BE153" s="2" t="s">
        <v>360</v>
      </c>
      <c r="BF153" s="2">
        <v>21.32</v>
      </c>
      <c r="BG153" s="2"/>
      <c r="BH153" s="7"/>
      <c r="BI153" s="2"/>
      <c r="BJ153" s="7"/>
      <c r="BK153" s="7"/>
      <c r="BL153" s="7"/>
      <c r="BM153" s="2"/>
      <c r="BN153" s="7"/>
      <c r="BO153" s="7"/>
      <c r="BP153" s="7"/>
      <c r="BQ153" s="2"/>
    </row>
    <row r="154" spans="1:69" x14ac:dyDescent="0.2">
      <c r="A154" s="8" t="s">
        <v>271</v>
      </c>
      <c r="B154" s="2" t="s">
        <v>261</v>
      </c>
      <c r="C154" s="2" t="s">
        <v>77</v>
      </c>
      <c r="D154" s="2" t="s">
        <v>78</v>
      </c>
      <c r="E154" s="2" t="s">
        <v>671</v>
      </c>
      <c r="F154" s="2" t="s">
        <v>558</v>
      </c>
      <c r="G154" s="2" t="s">
        <v>202</v>
      </c>
      <c r="H154" s="2">
        <v>1</v>
      </c>
      <c r="I154" s="2" t="s">
        <v>51</v>
      </c>
      <c r="J154">
        <v>10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70</v>
      </c>
      <c r="Q154">
        <v>10</v>
      </c>
      <c r="R154">
        <v>0</v>
      </c>
      <c r="S154">
        <v>10</v>
      </c>
      <c r="T154">
        <v>0</v>
      </c>
      <c r="U154">
        <v>0</v>
      </c>
      <c r="V154">
        <v>10</v>
      </c>
      <c r="W154">
        <v>20</v>
      </c>
      <c r="X154">
        <v>50</v>
      </c>
      <c r="Y154">
        <v>20</v>
      </c>
      <c r="Z154">
        <v>0</v>
      </c>
      <c r="AA154">
        <v>0</v>
      </c>
      <c r="AB154" s="2">
        <v>1</v>
      </c>
      <c r="AC154" s="2">
        <v>0</v>
      </c>
      <c r="AD154" s="2">
        <v>1</v>
      </c>
      <c r="AE154" s="3">
        <v>2.8553824649999999</v>
      </c>
      <c r="AF154" s="3">
        <v>0.93971647800000002</v>
      </c>
      <c r="AG154" s="3">
        <v>5.3057444000000002E-2</v>
      </c>
      <c r="AH154" s="3">
        <v>-0.40961837499999998</v>
      </c>
      <c r="AI154" s="3">
        <v>-0.52850291599999999</v>
      </c>
      <c r="AJ154" s="3">
        <v>-0.115375994</v>
      </c>
      <c r="AK154" s="3">
        <v>6.9189890000000004E-2</v>
      </c>
      <c r="AL154" s="3">
        <v>0.18184156600000001</v>
      </c>
      <c r="AM154" s="3">
        <v>5.7661830999999997E-2</v>
      </c>
      <c r="AN154" s="2"/>
      <c r="AO154" s="2"/>
      <c r="AP154" s="2"/>
      <c r="AQ154" s="2"/>
      <c r="AR154" s="2"/>
      <c r="AS154" s="2"/>
      <c r="AT154" s="2"/>
      <c r="AU154" s="1">
        <v>0.65300000000000002</v>
      </c>
      <c r="AV154" s="9">
        <v>0.65300000000000002</v>
      </c>
      <c r="AW154" s="1">
        <f t="shared" si="4"/>
        <v>-0.18508681872492605</v>
      </c>
      <c r="AX154" s="1">
        <f t="shared" si="5"/>
        <v>1</v>
      </c>
      <c r="AY154" s="4"/>
      <c r="AZ154" s="7"/>
      <c r="BA154" s="2"/>
      <c r="BB154" s="7"/>
      <c r="BC154" s="7"/>
      <c r="BD154" s="7"/>
      <c r="BE154" s="2" t="s">
        <v>253</v>
      </c>
      <c r="BF154" s="2"/>
      <c r="BG154" s="2">
        <v>1.59</v>
      </c>
      <c r="BH154" s="7"/>
      <c r="BI154" s="2"/>
      <c r="BJ154" s="7"/>
      <c r="BK154" s="7"/>
      <c r="BL154" s="7"/>
      <c r="BM154" s="2"/>
      <c r="BN154" s="7"/>
      <c r="BO154" s="7"/>
      <c r="BP154" s="7"/>
      <c r="BQ154" s="2"/>
    </row>
    <row r="155" spans="1:69" x14ac:dyDescent="0.2">
      <c r="A155" s="8" t="s">
        <v>337</v>
      </c>
      <c r="B155" s="2" t="s">
        <v>261</v>
      </c>
      <c r="C155" s="2" t="s">
        <v>77</v>
      </c>
      <c r="D155" s="2" t="s">
        <v>78</v>
      </c>
      <c r="E155" s="2" t="s">
        <v>671</v>
      </c>
      <c r="F155" s="2" t="s">
        <v>558</v>
      </c>
      <c r="G155" s="2" t="s">
        <v>202</v>
      </c>
      <c r="H155" s="2">
        <v>1</v>
      </c>
      <c r="I155" s="2" t="s">
        <v>51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80</v>
      </c>
      <c r="Q155">
        <v>0</v>
      </c>
      <c r="R155">
        <v>0</v>
      </c>
      <c r="S155">
        <v>20</v>
      </c>
      <c r="T155">
        <v>0</v>
      </c>
      <c r="U155">
        <v>0</v>
      </c>
      <c r="V155">
        <v>10</v>
      </c>
      <c r="W155">
        <v>20</v>
      </c>
      <c r="X155">
        <v>50</v>
      </c>
      <c r="Y155">
        <v>20</v>
      </c>
      <c r="Z155">
        <v>0</v>
      </c>
      <c r="AA155">
        <v>0</v>
      </c>
      <c r="AB155" s="2">
        <v>1</v>
      </c>
      <c r="AC155" s="2">
        <v>0</v>
      </c>
      <c r="AD155" s="2">
        <v>1</v>
      </c>
      <c r="AE155" s="3">
        <v>2.8553824649999999</v>
      </c>
      <c r="AF155" s="3">
        <v>0.93971647800000002</v>
      </c>
      <c r="AG155" s="3">
        <v>5.3057444000000002E-2</v>
      </c>
      <c r="AH155" s="3">
        <v>-0.40961837499999998</v>
      </c>
      <c r="AI155" s="3">
        <v>-0.52850291599999999</v>
      </c>
      <c r="AJ155" s="3">
        <v>-0.115375994</v>
      </c>
      <c r="AK155" s="3">
        <v>6.9189890000000004E-2</v>
      </c>
      <c r="AL155" s="3">
        <v>0.18184156600000001</v>
      </c>
      <c r="AM155" s="3">
        <v>5.7661830999999997E-2</v>
      </c>
      <c r="AN155" s="2"/>
      <c r="AO155" s="2"/>
      <c r="AP155" s="2"/>
      <c r="AQ155" s="2"/>
      <c r="AR155" s="2"/>
      <c r="AS155" s="2"/>
      <c r="AT155" s="4"/>
      <c r="AU155" s="1">
        <v>0.65300000000000002</v>
      </c>
      <c r="AV155" s="9">
        <v>0.65300000000000002</v>
      </c>
      <c r="AW155" s="1">
        <f t="shared" si="4"/>
        <v>-0.18508681872492605</v>
      </c>
      <c r="AX155" s="1">
        <f t="shared" si="5"/>
        <v>1</v>
      </c>
      <c r="AY155" s="4"/>
      <c r="AZ155" s="7"/>
      <c r="BA155" s="2"/>
      <c r="BB155" s="7"/>
      <c r="BC155" s="7"/>
      <c r="BD155" s="7"/>
      <c r="BE155" s="2" t="s">
        <v>253</v>
      </c>
      <c r="BF155" s="2"/>
      <c r="BG155" s="2">
        <v>3.0133333329999998</v>
      </c>
      <c r="BH155" s="2"/>
      <c r="BI155" s="2"/>
      <c r="BJ155" s="7"/>
      <c r="BK155" s="7"/>
      <c r="BL155" s="7"/>
      <c r="BM155" s="2"/>
      <c r="BN155" s="7"/>
      <c r="BO155" s="7"/>
      <c r="BP155" s="7"/>
      <c r="BQ155" s="2"/>
    </row>
    <row r="156" spans="1:69" x14ac:dyDescent="0.2">
      <c r="A156" s="8" t="s">
        <v>337</v>
      </c>
      <c r="B156" s="2" t="s">
        <v>261</v>
      </c>
      <c r="C156" s="2" t="s">
        <v>77</v>
      </c>
      <c r="D156" s="2" t="s">
        <v>78</v>
      </c>
      <c r="E156" s="2" t="s">
        <v>671</v>
      </c>
      <c r="F156" s="2" t="s">
        <v>558</v>
      </c>
      <c r="G156" s="2" t="s">
        <v>202</v>
      </c>
      <c r="H156" s="2">
        <v>1</v>
      </c>
      <c r="I156" s="2" t="s">
        <v>51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80</v>
      </c>
      <c r="Q156">
        <v>0</v>
      </c>
      <c r="R156">
        <v>0</v>
      </c>
      <c r="S156">
        <v>20</v>
      </c>
      <c r="T156">
        <v>0</v>
      </c>
      <c r="U156">
        <v>0</v>
      </c>
      <c r="V156">
        <v>10</v>
      </c>
      <c r="W156">
        <v>20</v>
      </c>
      <c r="X156">
        <v>50</v>
      </c>
      <c r="Y156">
        <v>20</v>
      </c>
      <c r="Z156">
        <v>0</v>
      </c>
      <c r="AA156">
        <v>0</v>
      </c>
      <c r="AB156" s="2">
        <v>1</v>
      </c>
      <c r="AC156" s="2">
        <v>0</v>
      </c>
      <c r="AD156" s="2">
        <v>1</v>
      </c>
      <c r="AE156" s="3">
        <v>2.8553824649999999</v>
      </c>
      <c r="AF156" s="3">
        <v>0.93971647800000002</v>
      </c>
      <c r="AG156" s="3">
        <v>5.3057444000000002E-2</v>
      </c>
      <c r="AH156" s="3">
        <v>-0.40961837499999998</v>
      </c>
      <c r="AI156" s="3">
        <v>-0.52850291599999999</v>
      </c>
      <c r="AJ156" s="3">
        <v>-0.115375994</v>
      </c>
      <c r="AK156" s="3">
        <v>6.9189890000000004E-2</v>
      </c>
      <c r="AL156" s="3">
        <v>0.18184156600000001</v>
      </c>
      <c r="AM156" s="3">
        <v>5.7661830999999997E-2</v>
      </c>
      <c r="AN156" s="2"/>
      <c r="AO156" s="2"/>
      <c r="AP156" s="2"/>
      <c r="AQ156" s="2"/>
      <c r="AR156" s="2"/>
      <c r="AS156" s="2"/>
      <c r="AT156" s="2"/>
      <c r="AU156" s="1">
        <v>0.65300000000000002</v>
      </c>
      <c r="AV156" s="9">
        <v>0.65300000000000002</v>
      </c>
      <c r="AW156" s="1">
        <f t="shared" si="4"/>
        <v>-0.18508681872492605</v>
      </c>
      <c r="AX156" s="1">
        <f t="shared" si="5"/>
        <v>1</v>
      </c>
      <c r="AY156" s="4"/>
      <c r="AZ156" s="7"/>
      <c r="BA156" s="2"/>
      <c r="BB156" s="7"/>
      <c r="BC156" s="7"/>
      <c r="BD156" s="7"/>
      <c r="BE156" s="2" t="s">
        <v>253</v>
      </c>
      <c r="BF156" s="2"/>
      <c r="BG156" s="2">
        <v>1.81</v>
      </c>
      <c r="BH156" s="2"/>
      <c r="BI156" s="2"/>
      <c r="BJ156" s="7"/>
      <c r="BK156" s="7"/>
      <c r="BL156" s="7"/>
      <c r="BM156" s="2"/>
      <c r="BN156" s="7"/>
      <c r="BO156" s="7"/>
      <c r="BP156" s="7"/>
      <c r="BQ156" s="2"/>
    </row>
    <row r="157" spans="1:69" x14ac:dyDescent="0.2">
      <c r="A157" s="8" t="s">
        <v>337</v>
      </c>
      <c r="B157" s="2" t="s">
        <v>261</v>
      </c>
      <c r="C157" s="2" t="s">
        <v>77</v>
      </c>
      <c r="D157" s="2" t="s">
        <v>78</v>
      </c>
      <c r="E157" s="2" t="s">
        <v>671</v>
      </c>
      <c r="F157" s="2" t="s">
        <v>558</v>
      </c>
      <c r="G157" s="2" t="s">
        <v>202</v>
      </c>
      <c r="H157" s="2">
        <v>1</v>
      </c>
      <c r="I157" s="2" t="s">
        <v>51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80</v>
      </c>
      <c r="Q157">
        <v>0</v>
      </c>
      <c r="R157">
        <v>0</v>
      </c>
      <c r="S157">
        <v>20</v>
      </c>
      <c r="T157">
        <v>0</v>
      </c>
      <c r="U157">
        <v>0</v>
      </c>
      <c r="V157">
        <v>10</v>
      </c>
      <c r="W157">
        <v>20</v>
      </c>
      <c r="X157">
        <v>50</v>
      </c>
      <c r="Y157">
        <v>20</v>
      </c>
      <c r="Z157">
        <v>0</v>
      </c>
      <c r="AA157">
        <v>0</v>
      </c>
      <c r="AB157" s="2">
        <v>1</v>
      </c>
      <c r="AC157" s="2">
        <v>0</v>
      </c>
      <c r="AD157" s="2">
        <v>1</v>
      </c>
      <c r="AE157" s="3">
        <v>2.8553824649999999</v>
      </c>
      <c r="AF157" s="3">
        <v>0.93971647800000002</v>
      </c>
      <c r="AG157" s="3">
        <v>5.3057444000000002E-2</v>
      </c>
      <c r="AH157" s="3">
        <v>-0.40961837499999998</v>
      </c>
      <c r="AI157" s="3">
        <v>-0.52850291599999999</v>
      </c>
      <c r="AJ157" s="3">
        <v>-0.115375994</v>
      </c>
      <c r="AK157" s="3">
        <v>6.9189890000000004E-2</v>
      </c>
      <c r="AL157" s="3">
        <v>0.18184156600000001</v>
      </c>
      <c r="AM157" s="3">
        <v>5.7661830999999997E-2</v>
      </c>
      <c r="AN157" s="2"/>
      <c r="AO157" s="2"/>
      <c r="AP157" s="2"/>
      <c r="AQ157" s="2"/>
      <c r="AR157" s="2"/>
      <c r="AS157" s="2"/>
      <c r="AT157" s="2"/>
      <c r="AU157" s="1">
        <v>0.65300000000000002</v>
      </c>
      <c r="AV157" s="9">
        <v>0.65300000000000002</v>
      </c>
      <c r="AW157" s="1">
        <f t="shared" si="4"/>
        <v>-0.18508681872492605</v>
      </c>
      <c r="AX157" s="1">
        <f t="shared" si="5"/>
        <v>1</v>
      </c>
      <c r="AY157" s="4"/>
      <c r="AZ157" s="7"/>
      <c r="BA157" s="2"/>
      <c r="BB157" s="7"/>
      <c r="BC157" s="7"/>
      <c r="BD157" s="7"/>
      <c r="BE157" s="2" t="s">
        <v>253</v>
      </c>
      <c r="BF157" s="2"/>
      <c r="BG157" s="2">
        <v>0.62333333300000004</v>
      </c>
      <c r="BH157" s="2"/>
      <c r="BI157" s="2"/>
      <c r="BJ157" s="7"/>
      <c r="BK157" s="7"/>
      <c r="BL157" s="7"/>
      <c r="BM157" s="2"/>
      <c r="BN157" s="7"/>
      <c r="BO157" s="7"/>
      <c r="BP157" s="7"/>
      <c r="BQ157" s="2"/>
    </row>
    <row r="158" spans="1:69" x14ac:dyDescent="0.2">
      <c r="A158" s="8" t="s">
        <v>282</v>
      </c>
      <c r="B158" s="2" t="s">
        <v>261</v>
      </c>
      <c r="C158" s="2" t="s">
        <v>17</v>
      </c>
      <c r="D158" s="2" t="s">
        <v>140</v>
      </c>
      <c r="E158" s="2" t="s">
        <v>672</v>
      </c>
      <c r="F158" s="2" t="s">
        <v>559</v>
      </c>
      <c r="G158" s="2" t="s">
        <v>203</v>
      </c>
      <c r="H158" s="2">
        <v>1</v>
      </c>
      <c r="I158" s="2" t="s">
        <v>51</v>
      </c>
      <c r="J158">
        <v>10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70</v>
      </c>
      <c r="Q158">
        <v>10</v>
      </c>
      <c r="R158">
        <v>0</v>
      </c>
      <c r="S158">
        <v>10</v>
      </c>
      <c r="T158">
        <v>0</v>
      </c>
      <c r="U158">
        <v>0</v>
      </c>
      <c r="V158">
        <v>0</v>
      </c>
      <c r="W158">
        <v>50</v>
      </c>
      <c r="X158">
        <v>50</v>
      </c>
      <c r="Y158">
        <v>0</v>
      </c>
      <c r="Z158">
        <v>0</v>
      </c>
      <c r="AA158">
        <v>0</v>
      </c>
      <c r="AB158" s="2">
        <v>1</v>
      </c>
      <c r="AC158" s="2">
        <v>0</v>
      </c>
      <c r="AD158" s="2">
        <v>1</v>
      </c>
      <c r="AE158" s="3">
        <v>0.58626110600000003</v>
      </c>
      <c r="AF158" s="3">
        <v>-7.9075284999999995E-2</v>
      </c>
      <c r="AG158" s="3">
        <v>-0.132555375</v>
      </c>
      <c r="AH158" s="3">
        <v>-0.43075157400000003</v>
      </c>
      <c r="AI158" s="3">
        <v>-0.15399020699999999</v>
      </c>
      <c r="AJ158" s="3">
        <v>-9.6238148999999995E-2</v>
      </c>
      <c r="AK158" s="3">
        <v>-2.5394247000000002E-2</v>
      </c>
      <c r="AL158" s="3">
        <v>0.1451238</v>
      </c>
      <c r="AM158" s="3">
        <v>8.5278022999999994E-2</v>
      </c>
      <c r="AN158" s="2"/>
      <c r="AO158" s="2"/>
      <c r="AP158" s="2"/>
      <c r="AQ158" s="2"/>
      <c r="AR158" s="2"/>
      <c r="AS158" s="2"/>
      <c r="AT158" s="4"/>
      <c r="AU158" s="1">
        <v>7.0889999999999995E-2</v>
      </c>
      <c r="AV158" s="9">
        <v>7.0889999999999995E-2</v>
      </c>
      <c r="AW158" s="1">
        <f t="shared" si="4"/>
        <v>-1.1494150236479685</v>
      </c>
      <c r="AX158" s="1">
        <f t="shared" si="5"/>
        <v>1</v>
      </c>
      <c r="AY158" s="4"/>
      <c r="AZ158" s="7"/>
      <c r="BA158" s="2"/>
      <c r="BB158" s="7"/>
      <c r="BC158" s="7"/>
      <c r="BD158" s="7"/>
      <c r="BE158" s="2" t="s">
        <v>253</v>
      </c>
      <c r="BF158" s="2"/>
      <c r="BG158" s="2">
        <v>0.69166666700000001</v>
      </c>
      <c r="BH158" s="7"/>
      <c r="BI158" s="2"/>
      <c r="BJ158" s="7"/>
      <c r="BK158" s="7"/>
      <c r="BL158" s="7"/>
      <c r="BM158" s="2"/>
      <c r="BN158" s="7"/>
      <c r="BO158" s="7"/>
      <c r="BP158" s="7"/>
      <c r="BQ158" s="2"/>
    </row>
    <row r="159" spans="1:69" x14ac:dyDescent="0.2">
      <c r="A159" s="8" t="s">
        <v>282</v>
      </c>
      <c r="B159" s="2" t="s">
        <v>261</v>
      </c>
      <c r="C159" s="2" t="s">
        <v>17</v>
      </c>
      <c r="D159" s="2" t="s">
        <v>140</v>
      </c>
      <c r="E159" s="2" t="s">
        <v>672</v>
      </c>
      <c r="F159" s="2" t="s">
        <v>559</v>
      </c>
      <c r="G159" s="2" t="s">
        <v>203</v>
      </c>
      <c r="H159" s="2">
        <v>1</v>
      </c>
      <c r="I159" s="2" t="s">
        <v>51</v>
      </c>
      <c r="J159">
        <v>10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70</v>
      </c>
      <c r="Q159">
        <v>10</v>
      </c>
      <c r="R159">
        <v>0</v>
      </c>
      <c r="S159">
        <v>10</v>
      </c>
      <c r="T159">
        <v>0</v>
      </c>
      <c r="U159">
        <v>0</v>
      </c>
      <c r="V159">
        <v>0</v>
      </c>
      <c r="W159">
        <v>50</v>
      </c>
      <c r="X159">
        <v>50</v>
      </c>
      <c r="Y159">
        <v>0</v>
      </c>
      <c r="Z159">
        <v>0</v>
      </c>
      <c r="AA159">
        <v>0</v>
      </c>
      <c r="AB159" s="2">
        <v>1</v>
      </c>
      <c r="AC159" s="2">
        <v>0</v>
      </c>
      <c r="AD159" s="2">
        <v>1</v>
      </c>
      <c r="AE159" s="3">
        <v>0.58626110600000003</v>
      </c>
      <c r="AF159" s="3">
        <v>-7.9075284999999995E-2</v>
      </c>
      <c r="AG159" s="3">
        <v>-0.132555375</v>
      </c>
      <c r="AH159" s="3">
        <v>-0.43075157400000003</v>
      </c>
      <c r="AI159" s="3">
        <v>-0.15399020699999999</v>
      </c>
      <c r="AJ159" s="3">
        <v>-9.6238148999999995E-2</v>
      </c>
      <c r="AK159" s="3">
        <v>-2.5394247000000002E-2</v>
      </c>
      <c r="AL159" s="3">
        <v>0.1451238</v>
      </c>
      <c r="AM159" s="3">
        <v>8.5278022999999994E-2</v>
      </c>
      <c r="AN159" s="2"/>
      <c r="AO159" s="2"/>
      <c r="AP159" s="2"/>
      <c r="AQ159" s="2"/>
      <c r="AR159" s="2"/>
      <c r="AS159" s="2"/>
      <c r="AT159" s="4"/>
      <c r="AU159" s="1">
        <v>7.0889999999999995E-2</v>
      </c>
      <c r="AV159" s="9">
        <v>7.0889999999999995E-2</v>
      </c>
      <c r="AW159" s="1">
        <f t="shared" si="4"/>
        <v>-1.1494150236479685</v>
      </c>
      <c r="AX159" s="1">
        <f t="shared" si="5"/>
        <v>1</v>
      </c>
      <c r="AY159" s="4"/>
      <c r="AZ159" s="7"/>
      <c r="BA159" s="2"/>
      <c r="BB159" s="7"/>
      <c r="BC159" s="7"/>
      <c r="BD159" s="7"/>
      <c r="BE159" s="2" t="s">
        <v>253</v>
      </c>
      <c r="BF159" s="2"/>
      <c r="BG159" s="2">
        <v>0.48166666699999999</v>
      </c>
      <c r="BH159" s="7"/>
      <c r="BI159" s="2"/>
      <c r="BJ159" s="7"/>
      <c r="BK159" s="7"/>
      <c r="BL159" s="7"/>
      <c r="BM159" s="2"/>
      <c r="BN159" s="7"/>
      <c r="BO159" s="7"/>
      <c r="BP159" s="7"/>
      <c r="BQ159" s="2"/>
    </row>
    <row r="160" spans="1:69" x14ac:dyDescent="0.2">
      <c r="A160" s="8" t="s">
        <v>282</v>
      </c>
      <c r="B160" s="2" t="s">
        <v>261</v>
      </c>
      <c r="C160" s="2" t="s">
        <v>17</v>
      </c>
      <c r="D160" s="2" t="s">
        <v>140</v>
      </c>
      <c r="E160" s="2" t="s">
        <v>672</v>
      </c>
      <c r="F160" s="2" t="s">
        <v>559</v>
      </c>
      <c r="G160" s="2" t="s">
        <v>203</v>
      </c>
      <c r="H160" s="2">
        <v>1</v>
      </c>
      <c r="I160" s="2" t="s">
        <v>51</v>
      </c>
      <c r="J160">
        <v>10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70</v>
      </c>
      <c r="Q160">
        <v>10</v>
      </c>
      <c r="R160">
        <v>0</v>
      </c>
      <c r="S160">
        <v>10</v>
      </c>
      <c r="T160">
        <v>0</v>
      </c>
      <c r="U160">
        <v>0</v>
      </c>
      <c r="V160">
        <v>0</v>
      </c>
      <c r="W160">
        <v>50</v>
      </c>
      <c r="X160">
        <v>50</v>
      </c>
      <c r="Y160">
        <v>0</v>
      </c>
      <c r="Z160">
        <v>0</v>
      </c>
      <c r="AA160">
        <v>0</v>
      </c>
      <c r="AB160" s="2">
        <v>1</v>
      </c>
      <c r="AC160" s="2">
        <v>0</v>
      </c>
      <c r="AD160" s="2">
        <v>1</v>
      </c>
      <c r="AE160" s="3">
        <v>0.58626110600000003</v>
      </c>
      <c r="AF160" s="3">
        <v>-7.9075284999999995E-2</v>
      </c>
      <c r="AG160" s="3">
        <v>-0.132555375</v>
      </c>
      <c r="AH160" s="3">
        <v>-0.43075157400000003</v>
      </c>
      <c r="AI160" s="3">
        <v>-0.15399020699999999</v>
      </c>
      <c r="AJ160" s="3">
        <v>-9.6238148999999995E-2</v>
      </c>
      <c r="AK160" s="3">
        <v>-2.5394247000000002E-2</v>
      </c>
      <c r="AL160" s="3">
        <v>0.1451238</v>
      </c>
      <c r="AM160" s="3">
        <v>8.5278022999999994E-2</v>
      </c>
      <c r="AN160" s="2"/>
      <c r="AO160" s="2"/>
      <c r="AP160" s="2"/>
      <c r="AQ160" s="2"/>
      <c r="AR160" s="2"/>
      <c r="AS160" s="2"/>
      <c r="AT160" s="4"/>
      <c r="AU160" s="1">
        <v>7.0889999999999995E-2</v>
      </c>
      <c r="AV160" s="9">
        <v>7.0889999999999995E-2</v>
      </c>
      <c r="AW160" s="1">
        <f t="shared" si="4"/>
        <v>-1.1494150236479685</v>
      </c>
      <c r="AX160" s="1">
        <f t="shared" si="5"/>
        <v>1</v>
      </c>
      <c r="AY160" s="4"/>
      <c r="AZ160" s="7"/>
      <c r="BA160" s="2"/>
      <c r="BB160" s="7"/>
      <c r="BC160" s="7"/>
      <c r="BD160" s="7"/>
      <c r="BE160" s="2" t="s">
        <v>253</v>
      </c>
      <c r="BF160" s="2"/>
      <c r="BG160" s="2">
        <v>0.46666666699999998</v>
      </c>
      <c r="BH160" s="7"/>
      <c r="BI160" s="2"/>
      <c r="BJ160" s="7"/>
      <c r="BK160" s="7"/>
      <c r="BL160" s="7"/>
      <c r="BM160" s="2"/>
      <c r="BN160" s="7"/>
      <c r="BO160" s="7"/>
      <c r="BP160" s="7"/>
      <c r="BQ160" s="2"/>
    </row>
    <row r="161" spans="1:69" x14ac:dyDescent="0.2">
      <c r="A161" s="8" t="s">
        <v>282</v>
      </c>
      <c r="B161" s="2" t="s">
        <v>261</v>
      </c>
      <c r="C161" s="2" t="s">
        <v>17</v>
      </c>
      <c r="D161" s="2" t="s">
        <v>140</v>
      </c>
      <c r="E161" s="2" t="s">
        <v>672</v>
      </c>
      <c r="F161" s="2" t="s">
        <v>559</v>
      </c>
      <c r="G161" s="2" t="s">
        <v>203</v>
      </c>
      <c r="H161" s="2">
        <v>1</v>
      </c>
      <c r="I161" s="2" t="s">
        <v>51</v>
      </c>
      <c r="J161">
        <v>10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70</v>
      </c>
      <c r="Q161">
        <v>10</v>
      </c>
      <c r="R161">
        <v>0</v>
      </c>
      <c r="S161">
        <v>10</v>
      </c>
      <c r="T161">
        <v>0</v>
      </c>
      <c r="U161">
        <v>0</v>
      </c>
      <c r="V161">
        <v>0</v>
      </c>
      <c r="W161">
        <v>50</v>
      </c>
      <c r="X161">
        <v>50</v>
      </c>
      <c r="Y161">
        <v>0</v>
      </c>
      <c r="Z161">
        <v>0</v>
      </c>
      <c r="AA161">
        <v>0</v>
      </c>
      <c r="AB161" s="2">
        <v>1</v>
      </c>
      <c r="AC161" s="2">
        <v>0</v>
      </c>
      <c r="AD161" s="2">
        <v>1</v>
      </c>
      <c r="AE161" s="3">
        <v>0.58626110600000003</v>
      </c>
      <c r="AF161" s="3">
        <v>-7.9075284999999995E-2</v>
      </c>
      <c r="AG161" s="3">
        <v>-0.132555375</v>
      </c>
      <c r="AH161" s="3">
        <v>-0.43075157400000003</v>
      </c>
      <c r="AI161" s="3">
        <v>-0.15399020699999999</v>
      </c>
      <c r="AJ161" s="3">
        <v>-9.6238148999999995E-2</v>
      </c>
      <c r="AK161" s="3">
        <v>-2.5394247000000002E-2</v>
      </c>
      <c r="AL161" s="3">
        <v>0.1451238</v>
      </c>
      <c r="AM161" s="3">
        <v>8.5278022999999994E-2</v>
      </c>
      <c r="AN161" s="2"/>
      <c r="AO161" s="2"/>
      <c r="AP161" s="2"/>
      <c r="AQ161" s="2"/>
      <c r="AR161" s="2"/>
      <c r="AS161" s="2"/>
      <c r="AT161" s="4"/>
      <c r="AU161" s="1">
        <v>7.0889999999999995E-2</v>
      </c>
      <c r="AV161" s="9">
        <v>7.0889999999999995E-2</v>
      </c>
      <c r="AW161" s="1">
        <f t="shared" si="4"/>
        <v>-1.1494150236479685</v>
      </c>
      <c r="AX161" s="1">
        <f t="shared" si="5"/>
        <v>1</v>
      </c>
      <c r="AY161" s="4"/>
      <c r="AZ161" s="7"/>
      <c r="BA161" s="2"/>
      <c r="BB161" s="7"/>
      <c r="BC161" s="7"/>
      <c r="BD161" s="7"/>
      <c r="BE161" s="2" t="s">
        <v>253</v>
      </c>
      <c r="BF161" s="2"/>
      <c r="BG161" s="2">
        <v>0.40333333300000002</v>
      </c>
      <c r="BH161" s="7"/>
      <c r="BI161" s="2"/>
      <c r="BJ161" s="7"/>
      <c r="BK161" s="7"/>
      <c r="BL161" s="7"/>
      <c r="BM161" s="2"/>
      <c r="BN161" s="7"/>
      <c r="BO161" s="7"/>
      <c r="BP161" s="7"/>
      <c r="BQ161" s="2"/>
    </row>
    <row r="162" spans="1:69" x14ac:dyDescent="0.2">
      <c r="A162" s="8" t="s">
        <v>282</v>
      </c>
      <c r="B162" s="2" t="s">
        <v>261</v>
      </c>
      <c r="C162" s="2" t="s">
        <v>17</v>
      </c>
      <c r="D162" s="2" t="s">
        <v>140</v>
      </c>
      <c r="E162" s="2" t="s">
        <v>672</v>
      </c>
      <c r="F162" s="2" t="s">
        <v>559</v>
      </c>
      <c r="G162" s="2" t="s">
        <v>203</v>
      </c>
      <c r="H162" s="2">
        <v>1</v>
      </c>
      <c r="I162" s="2" t="s">
        <v>51</v>
      </c>
      <c r="J162">
        <v>10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70</v>
      </c>
      <c r="Q162">
        <v>10</v>
      </c>
      <c r="R162">
        <v>0</v>
      </c>
      <c r="S162">
        <v>10</v>
      </c>
      <c r="T162">
        <v>0</v>
      </c>
      <c r="U162">
        <v>0</v>
      </c>
      <c r="V162">
        <v>0</v>
      </c>
      <c r="W162">
        <v>50</v>
      </c>
      <c r="X162">
        <v>50</v>
      </c>
      <c r="Y162">
        <v>0</v>
      </c>
      <c r="Z162">
        <v>0</v>
      </c>
      <c r="AA162">
        <v>0</v>
      </c>
      <c r="AB162" s="2">
        <v>1</v>
      </c>
      <c r="AC162" s="2">
        <v>0</v>
      </c>
      <c r="AD162" s="2">
        <v>1</v>
      </c>
      <c r="AE162" s="3">
        <v>0.58626110600000003</v>
      </c>
      <c r="AF162" s="3">
        <v>-7.9075284999999995E-2</v>
      </c>
      <c r="AG162" s="3">
        <v>-0.132555375</v>
      </c>
      <c r="AH162" s="3">
        <v>-0.43075157400000003</v>
      </c>
      <c r="AI162" s="3">
        <v>-0.15399020699999999</v>
      </c>
      <c r="AJ162" s="3">
        <v>-9.6238148999999995E-2</v>
      </c>
      <c r="AK162" s="3">
        <v>-2.5394247000000002E-2</v>
      </c>
      <c r="AL162" s="3">
        <v>0.1451238</v>
      </c>
      <c r="AM162" s="3">
        <v>8.5278022999999994E-2</v>
      </c>
      <c r="AN162" s="2"/>
      <c r="AO162" s="2"/>
      <c r="AP162" s="2"/>
      <c r="AQ162" s="2"/>
      <c r="AR162" s="2"/>
      <c r="AS162" s="2"/>
      <c r="AT162" s="4"/>
      <c r="AU162" s="1">
        <v>7.0889999999999995E-2</v>
      </c>
      <c r="AV162" s="9">
        <v>7.0889999999999995E-2</v>
      </c>
      <c r="AW162" s="1">
        <f t="shared" si="4"/>
        <v>-1.1494150236479685</v>
      </c>
      <c r="AX162" s="1">
        <f t="shared" si="5"/>
        <v>1</v>
      </c>
      <c r="AY162" s="4"/>
      <c r="AZ162" s="7"/>
      <c r="BA162" s="2"/>
      <c r="BB162" s="7"/>
      <c r="BC162" s="7"/>
      <c r="BD162" s="7"/>
      <c r="BE162" s="2" t="s">
        <v>253</v>
      </c>
      <c r="BF162" s="2"/>
      <c r="BG162" s="2">
        <v>0.35833333299999998</v>
      </c>
      <c r="BH162" s="7"/>
      <c r="BI162" s="2"/>
      <c r="BJ162" s="7"/>
      <c r="BK162" s="7"/>
      <c r="BL162" s="7"/>
      <c r="BM162" s="2"/>
      <c r="BN162" s="7"/>
      <c r="BO162" s="7"/>
      <c r="BP162" s="7"/>
      <c r="BQ162" s="2"/>
    </row>
    <row r="163" spans="1:69" x14ac:dyDescent="0.2">
      <c r="A163" s="8" t="s">
        <v>282</v>
      </c>
      <c r="B163" s="2" t="s">
        <v>261</v>
      </c>
      <c r="C163" s="2" t="s">
        <v>17</v>
      </c>
      <c r="D163" s="2" t="s">
        <v>140</v>
      </c>
      <c r="E163" s="2" t="s">
        <v>672</v>
      </c>
      <c r="F163" s="2" t="s">
        <v>559</v>
      </c>
      <c r="G163" s="2" t="s">
        <v>203</v>
      </c>
      <c r="H163" s="2">
        <v>1</v>
      </c>
      <c r="I163" s="2" t="s">
        <v>51</v>
      </c>
      <c r="J163">
        <v>10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70</v>
      </c>
      <c r="Q163">
        <v>10</v>
      </c>
      <c r="R163">
        <v>0</v>
      </c>
      <c r="S163">
        <v>10</v>
      </c>
      <c r="T163">
        <v>0</v>
      </c>
      <c r="U163">
        <v>0</v>
      </c>
      <c r="V163">
        <v>0</v>
      </c>
      <c r="W163">
        <v>50</v>
      </c>
      <c r="X163">
        <v>50</v>
      </c>
      <c r="Y163">
        <v>0</v>
      </c>
      <c r="Z163">
        <v>0</v>
      </c>
      <c r="AA163">
        <v>0</v>
      </c>
      <c r="AB163" s="2">
        <v>1</v>
      </c>
      <c r="AC163" s="2">
        <v>0</v>
      </c>
      <c r="AD163" s="2">
        <v>1</v>
      </c>
      <c r="AE163" s="3">
        <v>0.58626110600000003</v>
      </c>
      <c r="AF163" s="3">
        <v>-7.9075284999999995E-2</v>
      </c>
      <c r="AG163" s="3">
        <v>-0.132555375</v>
      </c>
      <c r="AH163" s="3">
        <v>-0.43075157400000003</v>
      </c>
      <c r="AI163" s="3">
        <v>-0.15399020699999999</v>
      </c>
      <c r="AJ163" s="3">
        <v>-9.6238148999999995E-2</v>
      </c>
      <c r="AK163" s="3">
        <v>-2.5394247000000002E-2</v>
      </c>
      <c r="AL163" s="3">
        <v>0.1451238</v>
      </c>
      <c r="AM163" s="3">
        <v>8.5278022999999994E-2</v>
      </c>
      <c r="AN163" s="2"/>
      <c r="AO163" s="2"/>
      <c r="AP163" s="2"/>
      <c r="AQ163" s="2"/>
      <c r="AR163" s="2"/>
      <c r="AS163" s="2"/>
      <c r="AT163" s="4"/>
      <c r="AU163" s="1">
        <v>7.0889999999999995E-2</v>
      </c>
      <c r="AV163" s="9">
        <v>7.0889999999999995E-2</v>
      </c>
      <c r="AW163" s="1">
        <f t="shared" si="4"/>
        <v>-1.1494150236479685</v>
      </c>
      <c r="AX163" s="1">
        <f t="shared" si="5"/>
        <v>1</v>
      </c>
      <c r="AY163" s="4"/>
      <c r="AZ163" s="7"/>
      <c r="BA163" s="2"/>
      <c r="BB163" s="7"/>
      <c r="BC163" s="7"/>
      <c r="BD163" s="7"/>
      <c r="BE163" s="2" t="s">
        <v>253</v>
      </c>
      <c r="BF163" s="2"/>
      <c r="BG163" s="2">
        <v>0.35166666699999999</v>
      </c>
      <c r="BH163" s="7"/>
      <c r="BI163" s="2"/>
      <c r="BJ163" s="7"/>
      <c r="BK163" s="7"/>
      <c r="BL163" s="7"/>
      <c r="BM163" s="2"/>
      <c r="BN163" s="7"/>
      <c r="BO163" s="7"/>
      <c r="BP163" s="7"/>
      <c r="BQ163" s="2"/>
    </row>
    <row r="164" spans="1:69" x14ac:dyDescent="0.2">
      <c r="A164" s="8" t="s">
        <v>282</v>
      </c>
      <c r="B164" s="2" t="s">
        <v>261</v>
      </c>
      <c r="C164" s="2" t="s">
        <v>17</v>
      </c>
      <c r="D164" s="2" t="s">
        <v>140</v>
      </c>
      <c r="E164" s="2" t="s">
        <v>672</v>
      </c>
      <c r="F164" s="2" t="s">
        <v>559</v>
      </c>
      <c r="G164" s="2" t="s">
        <v>203</v>
      </c>
      <c r="H164" s="2">
        <v>1</v>
      </c>
      <c r="I164" s="2" t="s">
        <v>51</v>
      </c>
      <c r="J164">
        <v>10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70</v>
      </c>
      <c r="Q164">
        <v>10</v>
      </c>
      <c r="R164">
        <v>0</v>
      </c>
      <c r="S164">
        <v>10</v>
      </c>
      <c r="T164">
        <v>0</v>
      </c>
      <c r="U164">
        <v>0</v>
      </c>
      <c r="V164">
        <v>0</v>
      </c>
      <c r="W164">
        <v>50</v>
      </c>
      <c r="X164">
        <v>50</v>
      </c>
      <c r="Y164">
        <v>0</v>
      </c>
      <c r="Z164">
        <v>0</v>
      </c>
      <c r="AA164">
        <v>0</v>
      </c>
      <c r="AB164" s="2">
        <v>1</v>
      </c>
      <c r="AC164" s="2">
        <v>0</v>
      </c>
      <c r="AD164" s="2">
        <v>1</v>
      </c>
      <c r="AE164" s="3">
        <v>0.58626110600000003</v>
      </c>
      <c r="AF164" s="3">
        <v>-7.9075284999999995E-2</v>
      </c>
      <c r="AG164" s="3">
        <v>-0.132555375</v>
      </c>
      <c r="AH164" s="3">
        <v>-0.43075157400000003</v>
      </c>
      <c r="AI164" s="3">
        <v>-0.15399020699999999</v>
      </c>
      <c r="AJ164" s="3">
        <v>-9.6238148999999995E-2</v>
      </c>
      <c r="AK164" s="3">
        <v>-2.5394247000000002E-2</v>
      </c>
      <c r="AL164" s="3">
        <v>0.1451238</v>
      </c>
      <c r="AM164" s="3">
        <v>8.5278022999999994E-2</v>
      </c>
      <c r="AN164" s="2"/>
      <c r="AO164" s="2"/>
      <c r="AP164" s="2"/>
      <c r="AQ164" s="2"/>
      <c r="AR164" s="2"/>
      <c r="AS164" s="2"/>
      <c r="AT164" s="4"/>
      <c r="AU164" s="1">
        <v>7.0889999999999995E-2</v>
      </c>
      <c r="AV164" s="9">
        <v>7.0889999999999995E-2</v>
      </c>
      <c r="AW164" s="1">
        <f t="shared" si="4"/>
        <v>-1.1494150236479685</v>
      </c>
      <c r="AX164" s="1">
        <f t="shared" si="5"/>
        <v>1</v>
      </c>
      <c r="AY164" s="4"/>
      <c r="AZ164" s="7"/>
      <c r="BA164" s="2"/>
      <c r="BB164" s="7"/>
      <c r="BC164" s="7"/>
      <c r="BD164" s="7"/>
      <c r="BE164" s="2" t="s">
        <v>253</v>
      </c>
      <c r="BF164" s="2"/>
      <c r="BG164" s="2">
        <v>0.35166666699999999</v>
      </c>
      <c r="BH164" s="7"/>
      <c r="BI164" s="2"/>
      <c r="BJ164" s="7"/>
      <c r="BK164" s="7"/>
      <c r="BL164" s="7"/>
      <c r="BM164" s="2"/>
      <c r="BN164" s="7"/>
      <c r="BO164" s="7"/>
      <c r="BP164" s="7"/>
      <c r="BQ164" s="2"/>
    </row>
    <row r="165" spans="1:69" x14ac:dyDescent="0.2">
      <c r="A165" s="8" t="s">
        <v>282</v>
      </c>
      <c r="B165" s="2" t="s">
        <v>261</v>
      </c>
      <c r="C165" s="2" t="s">
        <v>17</v>
      </c>
      <c r="D165" s="2" t="s">
        <v>140</v>
      </c>
      <c r="E165" s="2" t="s">
        <v>672</v>
      </c>
      <c r="F165" s="2" t="s">
        <v>559</v>
      </c>
      <c r="G165" s="2" t="s">
        <v>203</v>
      </c>
      <c r="H165" s="2">
        <v>1</v>
      </c>
      <c r="I165" s="2" t="s">
        <v>51</v>
      </c>
      <c r="J165">
        <v>10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70</v>
      </c>
      <c r="Q165">
        <v>10</v>
      </c>
      <c r="R165">
        <v>0</v>
      </c>
      <c r="S165">
        <v>10</v>
      </c>
      <c r="T165">
        <v>0</v>
      </c>
      <c r="U165">
        <v>0</v>
      </c>
      <c r="V165">
        <v>0</v>
      </c>
      <c r="W165">
        <v>50</v>
      </c>
      <c r="X165">
        <v>50</v>
      </c>
      <c r="Y165">
        <v>0</v>
      </c>
      <c r="Z165">
        <v>0</v>
      </c>
      <c r="AA165">
        <v>0</v>
      </c>
      <c r="AB165" s="2">
        <v>1</v>
      </c>
      <c r="AC165" s="2">
        <v>0</v>
      </c>
      <c r="AD165" s="2">
        <v>1</v>
      </c>
      <c r="AE165" s="3">
        <v>0.58626110600000003</v>
      </c>
      <c r="AF165" s="3">
        <v>-7.9075284999999995E-2</v>
      </c>
      <c r="AG165" s="3">
        <v>-0.132555375</v>
      </c>
      <c r="AH165" s="3">
        <v>-0.43075157400000003</v>
      </c>
      <c r="AI165" s="3">
        <v>-0.15399020699999999</v>
      </c>
      <c r="AJ165" s="3">
        <v>-9.6238148999999995E-2</v>
      </c>
      <c r="AK165" s="3">
        <v>-2.5394247000000002E-2</v>
      </c>
      <c r="AL165" s="3">
        <v>0.1451238</v>
      </c>
      <c r="AM165" s="3">
        <v>8.5278022999999994E-2</v>
      </c>
      <c r="AN165" s="2"/>
      <c r="AO165" s="2"/>
      <c r="AP165" s="2"/>
      <c r="AQ165" s="2"/>
      <c r="AR165" s="2"/>
      <c r="AS165" s="2"/>
      <c r="AT165" s="4"/>
      <c r="AU165" s="1">
        <v>7.0889999999999995E-2</v>
      </c>
      <c r="AV165" s="9">
        <v>7.0889999999999995E-2</v>
      </c>
      <c r="AW165" s="1">
        <f t="shared" si="4"/>
        <v>-1.1494150236479685</v>
      </c>
      <c r="AX165" s="1">
        <f t="shared" si="5"/>
        <v>1</v>
      </c>
      <c r="AY165" s="4"/>
      <c r="AZ165" s="7"/>
      <c r="BA165" s="2"/>
      <c r="BB165" s="7"/>
      <c r="BC165" s="7"/>
      <c r="BD165" s="7"/>
      <c r="BE165" s="2" t="s">
        <v>253</v>
      </c>
      <c r="BF165" s="2"/>
      <c r="BG165" s="2">
        <v>0.34666666699999998</v>
      </c>
      <c r="BH165" s="7"/>
      <c r="BI165" s="2"/>
      <c r="BJ165" s="7"/>
      <c r="BK165" s="7"/>
      <c r="BL165" s="7"/>
      <c r="BM165" s="2"/>
      <c r="BN165" s="7"/>
      <c r="BO165" s="7"/>
      <c r="BP165" s="7"/>
      <c r="BQ165" s="2"/>
    </row>
    <row r="166" spans="1:69" x14ac:dyDescent="0.2">
      <c r="A166" s="8" t="s">
        <v>282</v>
      </c>
      <c r="B166" s="2" t="s">
        <v>261</v>
      </c>
      <c r="C166" s="2" t="s">
        <v>17</v>
      </c>
      <c r="D166" s="2" t="s">
        <v>140</v>
      </c>
      <c r="E166" s="2" t="s">
        <v>672</v>
      </c>
      <c r="F166" s="2" t="s">
        <v>559</v>
      </c>
      <c r="G166" s="2" t="s">
        <v>203</v>
      </c>
      <c r="H166" s="2">
        <v>1</v>
      </c>
      <c r="I166" s="2" t="s">
        <v>51</v>
      </c>
      <c r="J166">
        <v>10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70</v>
      </c>
      <c r="Q166">
        <v>10</v>
      </c>
      <c r="R166">
        <v>0</v>
      </c>
      <c r="S166">
        <v>10</v>
      </c>
      <c r="T166">
        <v>0</v>
      </c>
      <c r="U166">
        <v>0</v>
      </c>
      <c r="V166">
        <v>0</v>
      </c>
      <c r="W166">
        <v>50</v>
      </c>
      <c r="X166">
        <v>50</v>
      </c>
      <c r="Y166">
        <v>0</v>
      </c>
      <c r="Z166">
        <v>0</v>
      </c>
      <c r="AA166">
        <v>0</v>
      </c>
      <c r="AB166" s="2">
        <v>1</v>
      </c>
      <c r="AC166" s="2">
        <v>0</v>
      </c>
      <c r="AD166" s="2">
        <v>1</v>
      </c>
      <c r="AE166" s="3">
        <v>0.58626110600000003</v>
      </c>
      <c r="AF166" s="3">
        <v>-7.9075284999999995E-2</v>
      </c>
      <c r="AG166" s="3">
        <v>-0.132555375</v>
      </c>
      <c r="AH166" s="3">
        <v>-0.43075157400000003</v>
      </c>
      <c r="AI166" s="3">
        <v>-0.15399020699999999</v>
      </c>
      <c r="AJ166" s="3">
        <v>-9.6238148999999995E-2</v>
      </c>
      <c r="AK166" s="3">
        <v>-2.5394247000000002E-2</v>
      </c>
      <c r="AL166" s="3">
        <v>0.1451238</v>
      </c>
      <c r="AM166" s="3">
        <v>8.5278022999999994E-2</v>
      </c>
      <c r="AN166" s="2"/>
      <c r="AO166" s="2"/>
      <c r="AP166" s="2"/>
      <c r="AQ166" s="2"/>
      <c r="AR166" s="2"/>
      <c r="AS166" s="2"/>
      <c r="AT166" s="4"/>
      <c r="AU166" s="1">
        <v>7.0889999999999995E-2</v>
      </c>
      <c r="AV166" s="9">
        <v>7.0889999999999995E-2</v>
      </c>
      <c r="AW166" s="1">
        <f t="shared" si="4"/>
        <v>-1.1494150236479685</v>
      </c>
      <c r="AX166" s="1">
        <f t="shared" si="5"/>
        <v>1</v>
      </c>
      <c r="AY166" s="4"/>
      <c r="AZ166" s="7"/>
      <c r="BA166" s="2"/>
      <c r="BB166" s="7"/>
      <c r="BC166" s="7"/>
      <c r="BD166" s="7"/>
      <c r="BE166" s="2" t="s">
        <v>253</v>
      </c>
      <c r="BF166" s="2"/>
      <c r="BG166" s="2">
        <v>0.33</v>
      </c>
      <c r="BH166" s="7"/>
      <c r="BI166" s="2"/>
      <c r="BJ166" s="7"/>
      <c r="BK166" s="7"/>
      <c r="BL166" s="7"/>
      <c r="BM166" s="2"/>
      <c r="BN166" s="7"/>
      <c r="BO166" s="7"/>
      <c r="BP166" s="7"/>
      <c r="BQ166" s="2"/>
    </row>
    <row r="167" spans="1:69" x14ac:dyDescent="0.2">
      <c r="A167" s="8" t="s">
        <v>282</v>
      </c>
      <c r="B167" s="2" t="s">
        <v>261</v>
      </c>
      <c r="C167" s="2" t="s">
        <v>17</v>
      </c>
      <c r="D167" s="2" t="s">
        <v>140</v>
      </c>
      <c r="E167" s="2" t="s">
        <v>672</v>
      </c>
      <c r="F167" s="2" t="s">
        <v>559</v>
      </c>
      <c r="G167" s="2" t="s">
        <v>203</v>
      </c>
      <c r="H167" s="2">
        <v>1</v>
      </c>
      <c r="I167" s="2" t="s">
        <v>51</v>
      </c>
      <c r="J167">
        <v>10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70</v>
      </c>
      <c r="Q167">
        <v>10</v>
      </c>
      <c r="R167">
        <v>0</v>
      </c>
      <c r="S167">
        <v>10</v>
      </c>
      <c r="T167">
        <v>0</v>
      </c>
      <c r="U167">
        <v>0</v>
      </c>
      <c r="V167">
        <v>0</v>
      </c>
      <c r="W167">
        <v>50</v>
      </c>
      <c r="X167">
        <v>50</v>
      </c>
      <c r="Y167">
        <v>0</v>
      </c>
      <c r="Z167">
        <v>0</v>
      </c>
      <c r="AA167">
        <v>0</v>
      </c>
      <c r="AB167" s="2">
        <v>1</v>
      </c>
      <c r="AC167" s="2">
        <v>0</v>
      </c>
      <c r="AD167" s="2">
        <v>1</v>
      </c>
      <c r="AE167" s="3">
        <v>0.58626110600000003</v>
      </c>
      <c r="AF167" s="3">
        <v>-7.9075284999999995E-2</v>
      </c>
      <c r="AG167" s="3">
        <v>-0.132555375</v>
      </c>
      <c r="AH167" s="3">
        <v>-0.43075157400000003</v>
      </c>
      <c r="AI167" s="3">
        <v>-0.15399020699999999</v>
      </c>
      <c r="AJ167" s="3">
        <v>-9.6238148999999995E-2</v>
      </c>
      <c r="AK167" s="3">
        <v>-2.5394247000000002E-2</v>
      </c>
      <c r="AL167" s="3">
        <v>0.1451238</v>
      </c>
      <c r="AM167" s="3">
        <v>8.5278022999999994E-2</v>
      </c>
      <c r="AN167" s="2"/>
      <c r="AO167" s="2"/>
      <c r="AP167" s="2"/>
      <c r="AQ167" s="2"/>
      <c r="AR167" s="2"/>
      <c r="AS167" s="2"/>
      <c r="AT167" s="4"/>
      <c r="AU167" s="1">
        <v>7.0889999999999995E-2</v>
      </c>
      <c r="AV167" s="9">
        <v>7.0889999999999995E-2</v>
      </c>
      <c r="AW167" s="1">
        <f t="shared" si="4"/>
        <v>-1.1494150236479685</v>
      </c>
      <c r="AX167" s="1">
        <f t="shared" si="5"/>
        <v>1</v>
      </c>
      <c r="AY167" s="4"/>
      <c r="AZ167" s="7"/>
      <c r="BA167" s="2"/>
      <c r="BB167" s="7"/>
      <c r="BC167" s="7"/>
      <c r="BD167" s="7"/>
      <c r="BE167" s="2" t="s">
        <v>253</v>
      </c>
      <c r="BF167" s="2"/>
      <c r="BG167" s="2">
        <v>0.28000000000000003</v>
      </c>
      <c r="BH167" s="7"/>
      <c r="BI167" s="2"/>
      <c r="BJ167" s="7"/>
      <c r="BK167" s="7"/>
      <c r="BL167" s="7"/>
      <c r="BM167" s="2"/>
      <c r="BN167" s="7"/>
      <c r="BO167" s="7"/>
      <c r="BP167" s="7"/>
      <c r="BQ167" s="2"/>
    </row>
    <row r="168" spans="1:69" x14ac:dyDescent="0.2">
      <c r="A168" s="8" t="s">
        <v>282</v>
      </c>
      <c r="B168" s="2" t="s">
        <v>261</v>
      </c>
      <c r="C168" s="2" t="s">
        <v>17</v>
      </c>
      <c r="D168" s="2" t="s">
        <v>140</v>
      </c>
      <c r="E168" s="2" t="s">
        <v>672</v>
      </c>
      <c r="F168" s="2" t="s">
        <v>559</v>
      </c>
      <c r="G168" s="2" t="s">
        <v>203</v>
      </c>
      <c r="H168" s="2">
        <v>1</v>
      </c>
      <c r="I168" s="2" t="s">
        <v>51</v>
      </c>
      <c r="J168">
        <v>10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70</v>
      </c>
      <c r="Q168">
        <v>10</v>
      </c>
      <c r="R168">
        <v>0</v>
      </c>
      <c r="S168">
        <v>10</v>
      </c>
      <c r="T168">
        <v>0</v>
      </c>
      <c r="U168">
        <v>0</v>
      </c>
      <c r="V168">
        <v>0</v>
      </c>
      <c r="W168">
        <v>50</v>
      </c>
      <c r="X168">
        <v>50</v>
      </c>
      <c r="Y168">
        <v>0</v>
      </c>
      <c r="Z168">
        <v>0</v>
      </c>
      <c r="AA168">
        <v>0</v>
      </c>
      <c r="AB168" s="2">
        <v>1</v>
      </c>
      <c r="AC168" s="2">
        <v>0</v>
      </c>
      <c r="AD168" s="2">
        <v>1</v>
      </c>
      <c r="AE168" s="3">
        <v>0.58626110600000003</v>
      </c>
      <c r="AF168" s="3">
        <v>-7.9075284999999995E-2</v>
      </c>
      <c r="AG168" s="3">
        <v>-0.132555375</v>
      </c>
      <c r="AH168" s="3">
        <v>-0.43075157400000003</v>
      </c>
      <c r="AI168" s="3">
        <v>-0.15399020699999999</v>
      </c>
      <c r="AJ168" s="3">
        <v>-9.6238148999999995E-2</v>
      </c>
      <c r="AK168" s="3">
        <v>-2.5394247000000002E-2</v>
      </c>
      <c r="AL168" s="3">
        <v>0.1451238</v>
      </c>
      <c r="AM168" s="3">
        <v>8.5278022999999994E-2</v>
      </c>
      <c r="AN168" s="2"/>
      <c r="AO168" s="2"/>
      <c r="AP168" s="2"/>
      <c r="AQ168" s="2"/>
      <c r="AR168" s="2"/>
      <c r="AS168" s="2"/>
      <c r="AT168" s="4"/>
      <c r="AU168" s="1">
        <v>7.0889999999999995E-2</v>
      </c>
      <c r="AV168" s="9">
        <v>7.0889999999999995E-2</v>
      </c>
      <c r="AW168" s="1">
        <f t="shared" si="4"/>
        <v>-1.1494150236479685</v>
      </c>
      <c r="AX168" s="1">
        <f t="shared" si="5"/>
        <v>1</v>
      </c>
      <c r="AY168" s="4"/>
      <c r="AZ168" s="7"/>
      <c r="BA168" s="2"/>
      <c r="BB168" s="7"/>
      <c r="BC168" s="7"/>
      <c r="BD168" s="7"/>
      <c r="BE168" s="2" t="s">
        <v>253</v>
      </c>
      <c r="BF168" s="2"/>
      <c r="BG168" s="2">
        <v>0.27833333300000002</v>
      </c>
      <c r="BH168" s="7"/>
      <c r="BI168" s="2"/>
      <c r="BJ168" s="7"/>
      <c r="BK168" s="7"/>
      <c r="BL168" s="7"/>
      <c r="BM168" s="2"/>
      <c r="BN168" s="7"/>
      <c r="BO168" s="7"/>
      <c r="BP168" s="7"/>
      <c r="BQ168" s="2"/>
    </row>
    <row r="169" spans="1:69" x14ac:dyDescent="0.2">
      <c r="A169" s="8" t="s">
        <v>282</v>
      </c>
      <c r="B169" s="2" t="s">
        <v>261</v>
      </c>
      <c r="C169" s="2" t="s">
        <v>17</v>
      </c>
      <c r="D169" s="2" t="s">
        <v>140</v>
      </c>
      <c r="E169" s="2" t="s">
        <v>672</v>
      </c>
      <c r="F169" s="2" t="s">
        <v>559</v>
      </c>
      <c r="G169" s="2" t="s">
        <v>203</v>
      </c>
      <c r="H169" s="2">
        <v>1</v>
      </c>
      <c r="I169" s="2" t="s">
        <v>51</v>
      </c>
      <c r="J169">
        <v>10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70</v>
      </c>
      <c r="Q169">
        <v>10</v>
      </c>
      <c r="R169">
        <v>0</v>
      </c>
      <c r="S169">
        <v>10</v>
      </c>
      <c r="T169">
        <v>0</v>
      </c>
      <c r="U169">
        <v>0</v>
      </c>
      <c r="V169">
        <v>0</v>
      </c>
      <c r="W169">
        <v>50</v>
      </c>
      <c r="X169">
        <v>50</v>
      </c>
      <c r="Y169">
        <v>0</v>
      </c>
      <c r="Z169">
        <v>0</v>
      </c>
      <c r="AA169">
        <v>0</v>
      </c>
      <c r="AB169" s="2">
        <v>1</v>
      </c>
      <c r="AC169" s="2">
        <v>0</v>
      </c>
      <c r="AD169" s="2">
        <v>1</v>
      </c>
      <c r="AE169" s="3">
        <v>0.58626110600000003</v>
      </c>
      <c r="AF169" s="3">
        <v>-7.9075284999999995E-2</v>
      </c>
      <c r="AG169" s="3">
        <v>-0.132555375</v>
      </c>
      <c r="AH169" s="3">
        <v>-0.43075157400000003</v>
      </c>
      <c r="AI169" s="3">
        <v>-0.15399020699999999</v>
      </c>
      <c r="AJ169" s="3">
        <v>-9.6238148999999995E-2</v>
      </c>
      <c r="AK169" s="3">
        <v>-2.5394247000000002E-2</v>
      </c>
      <c r="AL169" s="3">
        <v>0.1451238</v>
      </c>
      <c r="AM169" s="3">
        <v>8.5278022999999994E-2</v>
      </c>
      <c r="AN169" s="2"/>
      <c r="AO169" s="2"/>
      <c r="AP169" s="2"/>
      <c r="AQ169" s="2"/>
      <c r="AR169" s="2"/>
      <c r="AS169" s="2"/>
      <c r="AT169" s="4"/>
      <c r="AU169" s="1">
        <v>7.0889999999999995E-2</v>
      </c>
      <c r="AV169" s="9">
        <v>7.0889999999999995E-2</v>
      </c>
      <c r="AW169" s="1">
        <f t="shared" si="4"/>
        <v>-1.1494150236479685</v>
      </c>
      <c r="AX169" s="1">
        <f t="shared" si="5"/>
        <v>1</v>
      </c>
      <c r="AY169" s="4"/>
      <c r="AZ169" s="7"/>
      <c r="BA169" s="2"/>
      <c r="BB169" s="7"/>
      <c r="BC169" s="7"/>
      <c r="BD169" s="7"/>
      <c r="BE169" s="2" t="s">
        <v>253</v>
      </c>
      <c r="BF169" s="2"/>
      <c r="BG169" s="2">
        <v>0.26166666700000002</v>
      </c>
      <c r="BH169" s="7"/>
      <c r="BI169" s="2"/>
      <c r="BJ169" s="7"/>
      <c r="BK169" s="7"/>
      <c r="BL169" s="7"/>
      <c r="BM169" s="2"/>
      <c r="BN169" s="7"/>
      <c r="BO169" s="7"/>
      <c r="BP169" s="7"/>
      <c r="BQ169" s="2"/>
    </row>
    <row r="170" spans="1:69" x14ac:dyDescent="0.2">
      <c r="A170" s="8" t="s">
        <v>282</v>
      </c>
      <c r="B170" s="2" t="s">
        <v>261</v>
      </c>
      <c r="C170" s="2" t="s">
        <v>17</v>
      </c>
      <c r="D170" s="2" t="s">
        <v>140</v>
      </c>
      <c r="E170" s="2" t="s">
        <v>672</v>
      </c>
      <c r="F170" s="2" t="s">
        <v>559</v>
      </c>
      <c r="G170" s="2" t="s">
        <v>203</v>
      </c>
      <c r="H170" s="2">
        <v>1</v>
      </c>
      <c r="I170" s="2" t="s">
        <v>51</v>
      </c>
      <c r="J170">
        <v>10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70</v>
      </c>
      <c r="Q170">
        <v>10</v>
      </c>
      <c r="R170">
        <v>0</v>
      </c>
      <c r="S170">
        <v>10</v>
      </c>
      <c r="T170">
        <v>0</v>
      </c>
      <c r="U170">
        <v>0</v>
      </c>
      <c r="V170">
        <v>0</v>
      </c>
      <c r="W170">
        <v>50</v>
      </c>
      <c r="X170">
        <v>50</v>
      </c>
      <c r="Y170">
        <v>0</v>
      </c>
      <c r="Z170">
        <v>0</v>
      </c>
      <c r="AA170">
        <v>0</v>
      </c>
      <c r="AB170" s="2">
        <v>1</v>
      </c>
      <c r="AC170" s="2">
        <v>0</v>
      </c>
      <c r="AD170" s="2">
        <v>1</v>
      </c>
      <c r="AE170" s="3">
        <v>0.58626110600000003</v>
      </c>
      <c r="AF170" s="3">
        <v>-7.9075284999999995E-2</v>
      </c>
      <c r="AG170" s="3">
        <v>-0.132555375</v>
      </c>
      <c r="AH170" s="3">
        <v>-0.43075157400000003</v>
      </c>
      <c r="AI170" s="3">
        <v>-0.15399020699999999</v>
      </c>
      <c r="AJ170" s="3">
        <v>-9.6238148999999995E-2</v>
      </c>
      <c r="AK170" s="3">
        <v>-2.5394247000000002E-2</v>
      </c>
      <c r="AL170" s="3">
        <v>0.1451238</v>
      </c>
      <c r="AM170" s="3">
        <v>8.5278022999999994E-2</v>
      </c>
      <c r="AN170" s="2"/>
      <c r="AO170" s="2"/>
      <c r="AP170" s="2"/>
      <c r="AQ170" s="2"/>
      <c r="AR170" s="2"/>
      <c r="AS170" s="2"/>
      <c r="AT170" s="4"/>
      <c r="AU170" s="1">
        <v>7.0889999999999995E-2</v>
      </c>
      <c r="AV170" s="9">
        <v>7.0889999999999995E-2</v>
      </c>
      <c r="AW170" s="1">
        <f t="shared" si="4"/>
        <v>-1.1494150236479685</v>
      </c>
      <c r="AX170" s="1">
        <f t="shared" si="5"/>
        <v>1</v>
      </c>
      <c r="AY170" s="4"/>
      <c r="AZ170" s="7"/>
      <c r="BA170" s="2"/>
      <c r="BB170" s="7"/>
      <c r="BC170" s="7"/>
      <c r="BD170" s="7"/>
      <c r="BE170" s="2" t="s">
        <v>253</v>
      </c>
      <c r="BF170" s="2"/>
      <c r="BG170" s="2">
        <v>0.21833333299999999</v>
      </c>
      <c r="BH170" s="7"/>
      <c r="BI170" s="2"/>
      <c r="BJ170" s="7"/>
      <c r="BK170" s="7"/>
      <c r="BL170" s="7"/>
      <c r="BM170" s="2"/>
      <c r="BN170" s="7"/>
      <c r="BO170" s="7"/>
      <c r="BP170" s="7"/>
      <c r="BQ170" s="2"/>
    </row>
    <row r="171" spans="1:69" x14ac:dyDescent="0.2">
      <c r="A171" s="8" t="s">
        <v>282</v>
      </c>
      <c r="B171" s="2" t="s">
        <v>261</v>
      </c>
      <c r="C171" s="2" t="s">
        <v>17</v>
      </c>
      <c r="D171" s="2" t="s">
        <v>140</v>
      </c>
      <c r="E171" s="2" t="s">
        <v>672</v>
      </c>
      <c r="F171" s="2" t="s">
        <v>559</v>
      </c>
      <c r="G171" s="2" t="s">
        <v>203</v>
      </c>
      <c r="H171" s="2">
        <v>1</v>
      </c>
      <c r="I171" s="2" t="s">
        <v>51</v>
      </c>
      <c r="J171">
        <v>10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70</v>
      </c>
      <c r="Q171">
        <v>10</v>
      </c>
      <c r="R171">
        <v>0</v>
      </c>
      <c r="S171">
        <v>10</v>
      </c>
      <c r="T171">
        <v>0</v>
      </c>
      <c r="U171">
        <v>0</v>
      </c>
      <c r="V171">
        <v>0</v>
      </c>
      <c r="W171">
        <v>50</v>
      </c>
      <c r="X171">
        <v>50</v>
      </c>
      <c r="Y171">
        <v>0</v>
      </c>
      <c r="Z171">
        <v>0</v>
      </c>
      <c r="AA171">
        <v>0</v>
      </c>
      <c r="AB171" s="2">
        <v>1</v>
      </c>
      <c r="AC171" s="2">
        <v>0</v>
      </c>
      <c r="AD171" s="2">
        <v>1</v>
      </c>
      <c r="AE171" s="3">
        <v>0.58626110600000003</v>
      </c>
      <c r="AF171" s="3">
        <v>-7.9075284999999995E-2</v>
      </c>
      <c r="AG171" s="3">
        <v>-0.132555375</v>
      </c>
      <c r="AH171" s="3">
        <v>-0.43075157400000003</v>
      </c>
      <c r="AI171" s="3">
        <v>-0.15399020699999999</v>
      </c>
      <c r="AJ171" s="3">
        <v>-9.6238148999999995E-2</v>
      </c>
      <c r="AK171" s="3">
        <v>-2.5394247000000002E-2</v>
      </c>
      <c r="AL171" s="3">
        <v>0.1451238</v>
      </c>
      <c r="AM171" s="3">
        <v>8.5278022999999994E-2</v>
      </c>
      <c r="AN171" s="2"/>
      <c r="AO171" s="2"/>
      <c r="AP171" s="2"/>
      <c r="AQ171" s="2"/>
      <c r="AR171" s="2"/>
      <c r="AS171" s="2"/>
      <c r="AT171" s="4"/>
      <c r="AU171" s="1">
        <v>7.0889999999999995E-2</v>
      </c>
      <c r="AV171" s="9">
        <v>7.0889999999999995E-2</v>
      </c>
      <c r="AW171" s="1">
        <f t="shared" si="4"/>
        <v>-1.1494150236479685</v>
      </c>
      <c r="AX171" s="1">
        <f t="shared" si="5"/>
        <v>1</v>
      </c>
      <c r="AY171" s="4"/>
      <c r="AZ171" s="7"/>
      <c r="BA171" s="2"/>
      <c r="BB171" s="7"/>
      <c r="BC171" s="7"/>
      <c r="BD171" s="7"/>
      <c r="BE171" s="2" t="s">
        <v>253</v>
      </c>
      <c r="BF171" s="2"/>
      <c r="BG171" s="2">
        <v>0.21833333299999999</v>
      </c>
      <c r="BH171" s="7"/>
      <c r="BI171" s="2"/>
      <c r="BJ171" s="7"/>
      <c r="BK171" s="7"/>
      <c r="BL171" s="7"/>
      <c r="BM171" s="2"/>
      <c r="BN171" s="7"/>
      <c r="BO171" s="7"/>
      <c r="BP171" s="7"/>
      <c r="BQ171" s="2"/>
    </row>
    <row r="172" spans="1:69" x14ac:dyDescent="0.2">
      <c r="A172" s="8" t="s">
        <v>282</v>
      </c>
      <c r="B172" s="2" t="s">
        <v>261</v>
      </c>
      <c r="C172" s="2" t="s">
        <v>17</v>
      </c>
      <c r="D172" s="2" t="s">
        <v>140</v>
      </c>
      <c r="E172" s="2" t="s">
        <v>672</v>
      </c>
      <c r="F172" s="2" t="s">
        <v>559</v>
      </c>
      <c r="G172" s="2" t="s">
        <v>203</v>
      </c>
      <c r="H172" s="2">
        <v>1</v>
      </c>
      <c r="I172" s="2" t="s">
        <v>51</v>
      </c>
      <c r="J172">
        <v>10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70</v>
      </c>
      <c r="Q172">
        <v>10</v>
      </c>
      <c r="R172">
        <v>0</v>
      </c>
      <c r="S172">
        <v>10</v>
      </c>
      <c r="T172">
        <v>0</v>
      </c>
      <c r="U172">
        <v>0</v>
      </c>
      <c r="V172">
        <v>0</v>
      </c>
      <c r="W172">
        <v>50</v>
      </c>
      <c r="X172">
        <v>50</v>
      </c>
      <c r="Y172">
        <v>0</v>
      </c>
      <c r="Z172">
        <v>0</v>
      </c>
      <c r="AA172">
        <v>0</v>
      </c>
      <c r="AB172" s="2">
        <v>1</v>
      </c>
      <c r="AC172" s="2">
        <v>0</v>
      </c>
      <c r="AD172" s="2">
        <v>1</v>
      </c>
      <c r="AE172" s="3">
        <v>0.58626110600000003</v>
      </c>
      <c r="AF172" s="3">
        <v>-7.9075284999999995E-2</v>
      </c>
      <c r="AG172" s="3">
        <v>-0.132555375</v>
      </c>
      <c r="AH172" s="3">
        <v>-0.43075157400000003</v>
      </c>
      <c r="AI172" s="3">
        <v>-0.15399020699999999</v>
      </c>
      <c r="AJ172" s="3">
        <v>-9.6238148999999995E-2</v>
      </c>
      <c r="AK172" s="3">
        <v>-2.5394247000000002E-2</v>
      </c>
      <c r="AL172" s="3">
        <v>0.1451238</v>
      </c>
      <c r="AM172" s="3">
        <v>8.5278022999999994E-2</v>
      </c>
      <c r="AN172" s="2"/>
      <c r="AO172" s="2"/>
      <c r="AP172" s="2"/>
      <c r="AQ172" s="2"/>
      <c r="AR172" s="2"/>
      <c r="AS172" s="2"/>
      <c r="AT172" s="4"/>
      <c r="AU172" s="1">
        <v>7.0889999999999995E-2</v>
      </c>
      <c r="AV172" s="9">
        <v>7.0889999999999995E-2</v>
      </c>
      <c r="AW172" s="1">
        <f t="shared" si="4"/>
        <v>-1.1494150236479685</v>
      </c>
      <c r="AX172" s="1">
        <f t="shared" si="5"/>
        <v>1</v>
      </c>
      <c r="AY172" s="4"/>
      <c r="AZ172" s="7"/>
      <c r="BA172" s="2"/>
      <c r="BB172" s="7"/>
      <c r="BC172" s="7"/>
      <c r="BD172" s="7"/>
      <c r="BE172" s="2" t="s">
        <v>253</v>
      </c>
      <c r="BF172" s="2"/>
      <c r="BG172" s="2">
        <v>0.20166666699999999</v>
      </c>
      <c r="BH172" s="7"/>
      <c r="BI172" s="2"/>
      <c r="BJ172" s="7"/>
      <c r="BK172" s="7"/>
      <c r="BL172" s="7"/>
      <c r="BM172" s="2"/>
      <c r="BN172" s="7"/>
      <c r="BO172" s="7"/>
      <c r="BP172" s="7"/>
      <c r="BQ172" s="2"/>
    </row>
    <row r="173" spans="1:69" x14ac:dyDescent="0.2">
      <c r="A173" s="8" t="s">
        <v>282</v>
      </c>
      <c r="B173" s="2" t="s">
        <v>261</v>
      </c>
      <c r="C173" s="2" t="s">
        <v>17</v>
      </c>
      <c r="D173" s="2" t="s">
        <v>140</v>
      </c>
      <c r="E173" s="2" t="s">
        <v>672</v>
      </c>
      <c r="F173" s="2" t="s">
        <v>559</v>
      </c>
      <c r="G173" s="2" t="s">
        <v>203</v>
      </c>
      <c r="H173" s="2">
        <v>1</v>
      </c>
      <c r="I173" s="2" t="s">
        <v>51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20</v>
      </c>
      <c r="Q173">
        <v>0</v>
      </c>
      <c r="R173">
        <v>10</v>
      </c>
      <c r="S173">
        <v>70</v>
      </c>
      <c r="T173">
        <v>0</v>
      </c>
      <c r="U173">
        <v>0</v>
      </c>
      <c r="V173">
        <v>80</v>
      </c>
      <c r="W173">
        <v>20</v>
      </c>
      <c r="X173">
        <v>0</v>
      </c>
      <c r="Y173">
        <v>0</v>
      </c>
      <c r="Z173">
        <v>0</v>
      </c>
      <c r="AA173">
        <v>0</v>
      </c>
      <c r="AB173" s="2">
        <v>1</v>
      </c>
      <c r="AC173" s="2">
        <v>0</v>
      </c>
      <c r="AD173" s="2">
        <v>1</v>
      </c>
      <c r="AE173" s="3">
        <v>0.58626110600000003</v>
      </c>
      <c r="AF173" s="3">
        <v>-7.9075284999999995E-2</v>
      </c>
      <c r="AG173" s="3">
        <v>-0.132555375</v>
      </c>
      <c r="AH173" s="3">
        <v>-0.43075157400000003</v>
      </c>
      <c r="AI173" s="3">
        <v>-0.15399020699999999</v>
      </c>
      <c r="AJ173" s="3">
        <v>-9.6238148999999995E-2</v>
      </c>
      <c r="AK173" s="3">
        <v>-2.5394247000000002E-2</v>
      </c>
      <c r="AL173" s="3">
        <v>0.1451238</v>
      </c>
      <c r="AM173" s="3">
        <v>8.5278022999999994E-2</v>
      </c>
      <c r="AN173" s="2"/>
      <c r="AO173" s="2"/>
      <c r="AP173" s="2"/>
      <c r="AQ173" s="2"/>
      <c r="AR173" s="2"/>
      <c r="AS173" s="2"/>
      <c r="AT173" s="4"/>
      <c r="AU173" s="1">
        <v>7.0889999999999995E-2</v>
      </c>
      <c r="AV173" s="9">
        <v>7.0889999999999995E-2</v>
      </c>
      <c r="AW173" s="1">
        <f t="shared" si="4"/>
        <v>-1.1494150236479685</v>
      </c>
      <c r="AX173" s="1">
        <f t="shared" si="5"/>
        <v>1</v>
      </c>
      <c r="AY173" s="4"/>
      <c r="AZ173" s="7"/>
      <c r="BA173" s="2"/>
      <c r="BB173" s="7"/>
      <c r="BC173" s="7"/>
      <c r="BD173" s="7"/>
      <c r="BE173" s="2" t="s">
        <v>253</v>
      </c>
      <c r="BF173" s="2"/>
      <c r="BG173" s="2">
        <v>0.193333333</v>
      </c>
      <c r="BH173" s="7"/>
      <c r="BI173" s="2"/>
      <c r="BJ173" s="7"/>
      <c r="BK173" s="7"/>
      <c r="BL173" s="7"/>
      <c r="BM173" s="2"/>
      <c r="BN173" s="7"/>
      <c r="BO173" s="7"/>
      <c r="BP173" s="7"/>
      <c r="BQ173" s="2"/>
    </row>
    <row r="174" spans="1:69" x14ac:dyDescent="0.2">
      <c r="A174" s="8" t="s">
        <v>284</v>
      </c>
      <c r="B174" s="2" t="s">
        <v>261</v>
      </c>
      <c r="C174" s="2" t="s">
        <v>95</v>
      </c>
      <c r="D174" s="2" t="s">
        <v>96</v>
      </c>
      <c r="E174" s="2" t="s">
        <v>701</v>
      </c>
      <c r="F174" s="2" t="s">
        <v>609</v>
      </c>
      <c r="G174" s="2" t="s">
        <v>101</v>
      </c>
      <c r="H174" s="2">
        <v>1</v>
      </c>
      <c r="I174" s="2" t="s">
        <v>37</v>
      </c>
      <c r="J174">
        <v>30</v>
      </c>
      <c r="K174">
        <v>10</v>
      </c>
      <c r="L174">
        <v>0</v>
      </c>
      <c r="M174">
        <v>40</v>
      </c>
      <c r="N174">
        <v>0</v>
      </c>
      <c r="O174">
        <v>20</v>
      </c>
      <c r="P174">
        <v>0</v>
      </c>
      <c r="Q174">
        <v>0</v>
      </c>
      <c r="R174">
        <v>0</v>
      </c>
      <c r="S174">
        <v>0</v>
      </c>
      <c r="T174">
        <v>20</v>
      </c>
      <c r="U174">
        <v>40</v>
      </c>
      <c r="V174">
        <v>40</v>
      </c>
      <c r="W174">
        <v>0</v>
      </c>
      <c r="X174">
        <v>0</v>
      </c>
      <c r="Y174">
        <v>0</v>
      </c>
      <c r="Z174">
        <v>0</v>
      </c>
      <c r="AA174">
        <v>0</v>
      </c>
      <c r="AB174" s="2">
        <v>1</v>
      </c>
      <c r="AC174" s="2">
        <v>0</v>
      </c>
      <c r="AD174" s="2">
        <v>1</v>
      </c>
      <c r="AE174" s="3">
        <v>2.046755551</v>
      </c>
      <c r="AF174" s="3">
        <v>1.143356415</v>
      </c>
      <c r="AG174" s="3">
        <v>0.40338314800000002</v>
      </c>
      <c r="AH174" s="3">
        <v>0.43299252799999999</v>
      </c>
      <c r="AI174" s="3">
        <v>-0.66420907200000001</v>
      </c>
      <c r="AJ174" s="3">
        <v>-0.10331575699999999</v>
      </c>
      <c r="AK174" s="3">
        <v>3.1199971E-2</v>
      </c>
      <c r="AL174" s="3">
        <v>3.3454930000000002E-3</v>
      </c>
      <c r="AM174" s="3">
        <v>-0.10752931</v>
      </c>
      <c r="AN174" s="2">
        <v>2</v>
      </c>
      <c r="AO174" s="2"/>
      <c r="AP174" s="2"/>
      <c r="AQ174" s="2">
        <v>1.5</v>
      </c>
      <c r="AR174" s="2" t="s">
        <v>241</v>
      </c>
      <c r="AS174" s="2"/>
      <c r="AT174" s="4"/>
      <c r="AU174" s="1">
        <v>0.5353</v>
      </c>
      <c r="AV174" s="9">
        <v>0.5353</v>
      </c>
      <c r="AW174" s="1">
        <f t="shared" si="4"/>
        <v>-0.27140275661656837</v>
      </c>
      <c r="AX174" s="1">
        <f t="shared" si="5"/>
        <v>1</v>
      </c>
      <c r="AY174" s="4"/>
      <c r="AZ174" s="7"/>
      <c r="BA174" s="2" t="s">
        <v>250</v>
      </c>
      <c r="BB174" s="7">
        <v>0.9</v>
      </c>
      <c r="BC174" s="7"/>
      <c r="BD174" s="7"/>
      <c r="BE174" s="2" t="s">
        <v>364</v>
      </c>
      <c r="BF174" s="2">
        <v>1.4</v>
      </c>
      <c r="BG174" s="2"/>
      <c r="BH174" s="7"/>
      <c r="BI174" s="2"/>
      <c r="BJ174" s="7"/>
      <c r="BK174" s="7"/>
      <c r="BL174" s="7"/>
      <c r="BM174" s="2"/>
      <c r="BN174" s="7"/>
      <c r="BO174" s="7"/>
      <c r="BP174" s="7"/>
      <c r="BQ174" s="2"/>
    </row>
    <row r="175" spans="1:69" x14ac:dyDescent="0.2">
      <c r="A175" s="8" t="s">
        <v>293</v>
      </c>
      <c r="B175" s="2" t="s">
        <v>261</v>
      </c>
      <c r="C175" s="2" t="s">
        <v>31</v>
      </c>
      <c r="D175" s="2" t="s">
        <v>102</v>
      </c>
      <c r="E175" s="2" t="s">
        <v>632</v>
      </c>
      <c r="F175" s="2" t="s">
        <v>502</v>
      </c>
      <c r="G175" s="2" t="s">
        <v>103</v>
      </c>
      <c r="H175" s="2">
        <v>0</v>
      </c>
      <c r="I175" s="2" t="s">
        <v>24</v>
      </c>
      <c r="J175">
        <v>30</v>
      </c>
      <c r="K175">
        <v>10</v>
      </c>
      <c r="L175">
        <v>0</v>
      </c>
      <c r="M175">
        <v>40</v>
      </c>
      <c r="N175">
        <v>0</v>
      </c>
      <c r="O175">
        <v>20</v>
      </c>
      <c r="P175">
        <v>0</v>
      </c>
      <c r="Q175">
        <v>0</v>
      </c>
      <c r="R175">
        <v>0</v>
      </c>
      <c r="S175">
        <v>0</v>
      </c>
      <c r="T175">
        <v>20</v>
      </c>
      <c r="U175">
        <v>40</v>
      </c>
      <c r="V175">
        <v>40</v>
      </c>
      <c r="W175">
        <v>0</v>
      </c>
      <c r="X175">
        <v>0</v>
      </c>
      <c r="Y175">
        <v>0</v>
      </c>
      <c r="Z175">
        <v>0</v>
      </c>
      <c r="AA175">
        <v>0</v>
      </c>
      <c r="AB175" s="2">
        <v>1</v>
      </c>
      <c r="AC175" s="2">
        <v>0</v>
      </c>
      <c r="AD175" s="2">
        <v>1</v>
      </c>
      <c r="AE175" s="3">
        <v>4.0974831619999996</v>
      </c>
      <c r="AF175" s="3">
        <v>0.28666850999999999</v>
      </c>
      <c r="AG175" s="3">
        <v>0.20513836099999999</v>
      </c>
      <c r="AH175" s="3">
        <v>-0.264139505</v>
      </c>
      <c r="AI175" s="3">
        <v>-0.110005003</v>
      </c>
      <c r="AJ175" s="3">
        <v>0.13036620800000001</v>
      </c>
      <c r="AK175" s="3">
        <v>-0.322571632</v>
      </c>
      <c r="AL175" s="3">
        <v>-0.20486786600000001</v>
      </c>
      <c r="AM175" s="3">
        <v>0.35947900700000002</v>
      </c>
      <c r="AN175" s="2">
        <v>5</v>
      </c>
      <c r="AO175" s="2"/>
      <c r="AP175" s="2"/>
      <c r="AQ175" s="2"/>
      <c r="AR175" s="2" t="s">
        <v>342</v>
      </c>
      <c r="AS175" s="2"/>
      <c r="AT175" s="4">
        <v>0.90700000000000003</v>
      </c>
      <c r="AU175" s="1">
        <v>1.0909899999999999</v>
      </c>
      <c r="AV175" s="9">
        <v>0.90700000000000003</v>
      </c>
      <c r="AW175" s="1">
        <f t="shared" si="4"/>
        <v>-4.2392712939904729E-2</v>
      </c>
      <c r="AX175" s="1">
        <f t="shared" si="5"/>
        <v>0.83135500783691885</v>
      </c>
      <c r="AY175" s="4"/>
      <c r="AZ175" s="7"/>
      <c r="BA175" s="2"/>
      <c r="BB175" s="7"/>
      <c r="BC175" s="7"/>
      <c r="BD175" s="7"/>
      <c r="BE175" s="2" t="s">
        <v>370</v>
      </c>
      <c r="BF175" s="2"/>
      <c r="BG175" s="2">
        <v>5.01</v>
      </c>
      <c r="BH175" s="7"/>
      <c r="BI175" s="2"/>
      <c r="BJ175" s="7"/>
      <c r="BK175" s="7"/>
      <c r="BL175" s="7"/>
      <c r="BM175" s="2"/>
      <c r="BN175" s="7"/>
      <c r="BO175" s="7"/>
      <c r="BP175" s="7"/>
      <c r="BQ175" s="2"/>
    </row>
    <row r="176" spans="1:69" x14ac:dyDescent="0.2">
      <c r="A176" s="8" t="s">
        <v>293</v>
      </c>
      <c r="B176" s="2" t="s">
        <v>261</v>
      </c>
      <c r="C176" s="2" t="s">
        <v>31</v>
      </c>
      <c r="D176" s="2" t="s">
        <v>102</v>
      </c>
      <c r="E176" s="2" t="s">
        <v>632</v>
      </c>
      <c r="F176" s="2" t="s">
        <v>502</v>
      </c>
      <c r="G176" s="2" t="s">
        <v>103</v>
      </c>
      <c r="H176" s="2">
        <v>0</v>
      </c>
      <c r="I176" s="2" t="s">
        <v>24</v>
      </c>
      <c r="J176">
        <v>30</v>
      </c>
      <c r="K176">
        <v>10</v>
      </c>
      <c r="L176">
        <v>0</v>
      </c>
      <c r="M176">
        <v>40</v>
      </c>
      <c r="N176">
        <v>0</v>
      </c>
      <c r="O176">
        <v>20</v>
      </c>
      <c r="P176">
        <v>0</v>
      </c>
      <c r="Q176">
        <v>0</v>
      </c>
      <c r="R176">
        <v>0</v>
      </c>
      <c r="S176">
        <v>0</v>
      </c>
      <c r="T176">
        <v>20</v>
      </c>
      <c r="U176">
        <v>40</v>
      </c>
      <c r="V176">
        <v>40</v>
      </c>
      <c r="W176">
        <v>0</v>
      </c>
      <c r="X176">
        <v>0</v>
      </c>
      <c r="Y176">
        <v>0</v>
      </c>
      <c r="Z176">
        <v>0</v>
      </c>
      <c r="AA176">
        <v>0</v>
      </c>
      <c r="AB176" s="2">
        <v>1</v>
      </c>
      <c r="AC176" s="2">
        <v>0</v>
      </c>
      <c r="AD176" s="2">
        <v>1</v>
      </c>
      <c r="AE176" s="3">
        <v>4.0974831619999996</v>
      </c>
      <c r="AF176" s="3">
        <v>0.28666850999999999</v>
      </c>
      <c r="AG176" s="3">
        <v>0.20513836099999999</v>
      </c>
      <c r="AH176" s="3">
        <v>-0.264139505</v>
      </c>
      <c r="AI176" s="3">
        <v>-0.110005003</v>
      </c>
      <c r="AJ176" s="3">
        <v>0.13036620800000001</v>
      </c>
      <c r="AK176" s="3">
        <v>-0.322571632</v>
      </c>
      <c r="AL176" s="3">
        <v>-0.20486786600000001</v>
      </c>
      <c r="AM176" s="3">
        <v>0.35947900700000002</v>
      </c>
      <c r="AN176" s="2">
        <v>5</v>
      </c>
      <c r="AO176" s="2"/>
      <c r="AP176" s="2"/>
      <c r="AQ176" s="2"/>
      <c r="AR176" s="2" t="s">
        <v>342</v>
      </c>
      <c r="AS176" s="2"/>
      <c r="AT176" s="4">
        <v>0.90700000000000003</v>
      </c>
      <c r="AU176" s="1">
        <v>1.0909899999999999</v>
      </c>
      <c r="AV176" s="9">
        <v>0.90700000000000003</v>
      </c>
      <c r="AW176" s="1">
        <f t="shared" si="4"/>
        <v>-4.2392712939904729E-2</v>
      </c>
      <c r="AX176" s="1">
        <f t="shared" si="5"/>
        <v>0.83135500783691885</v>
      </c>
      <c r="AY176" s="4"/>
      <c r="AZ176" s="7"/>
      <c r="BA176" s="2"/>
      <c r="BB176" s="7"/>
      <c r="BC176" s="7"/>
      <c r="BD176" s="7"/>
      <c r="BE176" s="2" t="s">
        <v>370</v>
      </c>
      <c r="BF176" s="2"/>
      <c r="BG176" s="2">
        <v>5.14</v>
      </c>
      <c r="BH176" s="7"/>
      <c r="BI176" s="2"/>
      <c r="BJ176" s="7"/>
      <c r="BK176" s="7"/>
      <c r="BL176" s="7"/>
      <c r="BM176" s="2"/>
      <c r="BN176" s="7"/>
      <c r="BO176" s="7"/>
      <c r="BP176" s="7"/>
      <c r="BQ176" s="2"/>
    </row>
    <row r="177" spans="1:69" x14ac:dyDescent="0.2">
      <c r="A177" s="8" t="s">
        <v>293</v>
      </c>
      <c r="B177" s="2" t="s">
        <v>261</v>
      </c>
      <c r="C177" s="2" t="s">
        <v>31</v>
      </c>
      <c r="D177" s="2" t="s">
        <v>102</v>
      </c>
      <c r="E177" s="2" t="s">
        <v>632</v>
      </c>
      <c r="F177" s="2" t="s">
        <v>502</v>
      </c>
      <c r="G177" s="2" t="s">
        <v>103</v>
      </c>
      <c r="H177" s="2">
        <v>0</v>
      </c>
      <c r="I177" s="2" t="s">
        <v>24</v>
      </c>
      <c r="J177">
        <v>30</v>
      </c>
      <c r="K177">
        <v>10</v>
      </c>
      <c r="L177">
        <v>0</v>
      </c>
      <c r="M177">
        <v>40</v>
      </c>
      <c r="N177">
        <v>0</v>
      </c>
      <c r="O177">
        <v>20</v>
      </c>
      <c r="P177">
        <v>0</v>
      </c>
      <c r="Q177">
        <v>0</v>
      </c>
      <c r="R177">
        <v>0</v>
      </c>
      <c r="S177">
        <v>0</v>
      </c>
      <c r="T177">
        <v>20</v>
      </c>
      <c r="U177">
        <v>40</v>
      </c>
      <c r="V177">
        <v>40</v>
      </c>
      <c r="W177">
        <v>0</v>
      </c>
      <c r="X177">
        <v>0</v>
      </c>
      <c r="Y177">
        <v>0</v>
      </c>
      <c r="Z177">
        <v>0</v>
      </c>
      <c r="AA177">
        <v>0</v>
      </c>
      <c r="AB177" s="2">
        <v>1</v>
      </c>
      <c r="AC177" s="2">
        <v>0</v>
      </c>
      <c r="AD177" s="2">
        <v>1</v>
      </c>
      <c r="AE177" s="3">
        <v>4.0974831619999996</v>
      </c>
      <c r="AF177" s="3">
        <v>0.28666850999999999</v>
      </c>
      <c r="AG177" s="3">
        <v>0.20513836099999999</v>
      </c>
      <c r="AH177" s="3">
        <v>-0.264139505</v>
      </c>
      <c r="AI177" s="3">
        <v>-0.110005003</v>
      </c>
      <c r="AJ177" s="3">
        <v>0.13036620800000001</v>
      </c>
      <c r="AK177" s="3">
        <v>-0.322571632</v>
      </c>
      <c r="AL177" s="3">
        <v>-0.20486786600000001</v>
      </c>
      <c r="AM177" s="3">
        <v>0.35947900700000002</v>
      </c>
      <c r="AN177" s="2">
        <v>10</v>
      </c>
      <c r="AO177" s="2"/>
      <c r="AP177" s="2"/>
      <c r="AQ177" s="2"/>
      <c r="AR177" s="2" t="s">
        <v>342</v>
      </c>
      <c r="AS177" s="2"/>
      <c r="AT177" s="4">
        <v>0.90700000000000003</v>
      </c>
      <c r="AU177" s="1">
        <v>1.0909899999999999</v>
      </c>
      <c r="AV177" s="9">
        <v>0.90700000000000003</v>
      </c>
      <c r="AW177" s="1">
        <f t="shared" si="4"/>
        <v>-4.2392712939904729E-2</v>
      </c>
      <c r="AX177" s="1">
        <f t="shared" si="5"/>
        <v>0.83135500783691885</v>
      </c>
      <c r="AY177" s="4"/>
      <c r="AZ177" s="7"/>
      <c r="BA177" s="2"/>
      <c r="BB177" s="7"/>
      <c r="BC177" s="7"/>
      <c r="BD177" s="7"/>
      <c r="BE177" s="2" t="s">
        <v>370</v>
      </c>
      <c r="BF177" s="2"/>
      <c r="BG177" s="2">
        <v>5.34</v>
      </c>
      <c r="BH177" s="7"/>
      <c r="BI177" s="2"/>
      <c r="BJ177" s="7"/>
      <c r="BK177" s="7"/>
      <c r="BL177" s="7"/>
      <c r="BM177" s="2"/>
      <c r="BN177" s="7"/>
      <c r="BO177" s="7"/>
      <c r="BP177" s="7"/>
      <c r="BQ177" s="2"/>
    </row>
    <row r="178" spans="1:69" x14ac:dyDescent="0.2">
      <c r="A178" s="8" t="s">
        <v>294</v>
      </c>
      <c r="B178" s="2" t="s">
        <v>261</v>
      </c>
      <c r="C178" s="2" t="s">
        <v>31</v>
      </c>
      <c r="D178" s="2" t="s">
        <v>102</v>
      </c>
      <c r="E178" s="2" t="s">
        <v>632</v>
      </c>
      <c r="F178" s="2" t="s">
        <v>502</v>
      </c>
      <c r="G178" s="2" t="s">
        <v>103</v>
      </c>
      <c r="H178" s="2">
        <v>0</v>
      </c>
      <c r="I178" s="2" t="s">
        <v>24</v>
      </c>
      <c r="J178">
        <v>30</v>
      </c>
      <c r="K178">
        <v>20</v>
      </c>
      <c r="L178">
        <v>0</v>
      </c>
      <c r="M178">
        <v>40</v>
      </c>
      <c r="N178">
        <v>0</v>
      </c>
      <c r="O178">
        <v>10</v>
      </c>
      <c r="P178">
        <v>0</v>
      </c>
      <c r="Q178">
        <v>0</v>
      </c>
      <c r="R178">
        <v>0</v>
      </c>
      <c r="S178">
        <v>0</v>
      </c>
      <c r="T178">
        <v>40</v>
      </c>
      <c r="U178">
        <v>30</v>
      </c>
      <c r="V178">
        <v>30</v>
      </c>
      <c r="W178">
        <v>0</v>
      </c>
      <c r="X178">
        <v>0</v>
      </c>
      <c r="Y178">
        <v>0</v>
      </c>
      <c r="Z178">
        <v>0</v>
      </c>
      <c r="AA178">
        <v>0</v>
      </c>
      <c r="AB178" s="2">
        <v>1</v>
      </c>
      <c r="AC178" s="2">
        <v>0</v>
      </c>
      <c r="AD178" s="2">
        <v>1</v>
      </c>
      <c r="AE178" s="3">
        <v>4.0974831619999996</v>
      </c>
      <c r="AF178" s="3">
        <v>0.28666850999999999</v>
      </c>
      <c r="AG178" s="3">
        <v>0.20513836099999999</v>
      </c>
      <c r="AH178" s="3">
        <v>-0.264139505</v>
      </c>
      <c r="AI178" s="3">
        <v>-0.110005003</v>
      </c>
      <c r="AJ178" s="3">
        <v>0.13036620800000001</v>
      </c>
      <c r="AK178" s="3">
        <v>-0.322571632</v>
      </c>
      <c r="AL178" s="3">
        <v>-0.20486786600000001</v>
      </c>
      <c r="AM178" s="3">
        <v>0.35947900700000002</v>
      </c>
      <c r="AN178" s="2" t="s">
        <v>234</v>
      </c>
      <c r="AO178" s="2"/>
      <c r="AP178" s="2"/>
      <c r="AQ178" s="2"/>
      <c r="AR178" s="2"/>
      <c r="AS178" s="2"/>
      <c r="AT178" s="4"/>
      <c r="AU178" s="1">
        <v>1.0909899999999999</v>
      </c>
      <c r="AV178" s="9">
        <v>1.0909899999999999</v>
      </c>
      <c r="AW178" s="1">
        <f t="shared" si="4"/>
        <v>3.7820769869072672E-2</v>
      </c>
      <c r="AX178" s="1">
        <f t="shared" si="5"/>
        <v>1</v>
      </c>
      <c r="AY178" s="4"/>
      <c r="AZ178" s="7">
        <v>79.400000000000006</v>
      </c>
      <c r="BA178" s="2"/>
      <c r="BB178" s="7"/>
      <c r="BC178" s="7"/>
      <c r="BD178" s="7"/>
      <c r="BE178" s="2" t="s">
        <v>371</v>
      </c>
      <c r="BF178" s="2"/>
      <c r="BG178" s="2">
        <v>7.22</v>
      </c>
      <c r="BH178" s="2"/>
      <c r="BI178" s="2"/>
      <c r="BJ178" s="7"/>
      <c r="BK178" s="7"/>
      <c r="BL178" s="7"/>
      <c r="BM178" s="2"/>
      <c r="BN178" s="7"/>
      <c r="BO178" s="7"/>
      <c r="BP178" s="7"/>
      <c r="BQ178" s="2"/>
    </row>
    <row r="179" spans="1:69" x14ac:dyDescent="0.2">
      <c r="A179" s="8" t="s">
        <v>294</v>
      </c>
      <c r="B179" s="2" t="s">
        <v>261</v>
      </c>
      <c r="C179" s="2" t="s">
        <v>31</v>
      </c>
      <c r="D179" s="2" t="s">
        <v>102</v>
      </c>
      <c r="E179" s="2" t="s">
        <v>632</v>
      </c>
      <c r="F179" s="2" t="s">
        <v>502</v>
      </c>
      <c r="G179" s="2" t="s">
        <v>103</v>
      </c>
      <c r="H179" s="2">
        <v>0</v>
      </c>
      <c r="I179" s="2" t="s">
        <v>24</v>
      </c>
      <c r="J179">
        <v>30</v>
      </c>
      <c r="K179">
        <v>10</v>
      </c>
      <c r="L179">
        <v>0</v>
      </c>
      <c r="M179">
        <v>40</v>
      </c>
      <c r="N179">
        <v>0</v>
      </c>
      <c r="O179">
        <v>20</v>
      </c>
      <c r="P179">
        <v>0</v>
      </c>
      <c r="Q179">
        <v>0</v>
      </c>
      <c r="R179">
        <v>0</v>
      </c>
      <c r="S179">
        <v>0</v>
      </c>
      <c r="T179">
        <v>20</v>
      </c>
      <c r="U179">
        <v>40</v>
      </c>
      <c r="V179">
        <v>40</v>
      </c>
      <c r="W179">
        <v>0</v>
      </c>
      <c r="X179">
        <v>0</v>
      </c>
      <c r="Y179">
        <v>0</v>
      </c>
      <c r="Z179">
        <v>0</v>
      </c>
      <c r="AA179">
        <v>0</v>
      </c>
      <c r="AB179" s="2">
        <v>1</v>
      </c>
      <c r="AC179" s="2">
        <v>0</v>
      </c>
      <c r="AD179" s="2">
        <v>1</v>
      </c>
      <c r="AE179" s="3">
        <v>4.0974831619999996</v>
      </c>
      <c r="AF179" s="3">
        <v>0.28666850999999999</v>
      </c>
      <c r="AG179" s="3">
        <v>0.20513836099999999</v>
      </c>
      <c r="AH179" s="3">
        <v>-0.264139505</v>
      </c>
      <c r="AI179" s="3">
        <v>-0.110005003</v>
      </c>
      <c r="AJ179" s="3">
        <v>0.13036620800000001</v>
      </c>
      <c r="AK179" s="3">
        <v>-0.322571632</v>
      </c>
      <c r="AL179" s="3">
        <v>-0.20486786600000001</v>
      </c>
      <c r="AM179" s="3">
        <v>0.35947900700000002</v>
      </c>
      <c r="AN179" s="2" t="s">
        <v>234</v>
      </c>
      <c r="AO179" s="2"/>
      <c r="AP179" s="2"/>
      <c r="AQ179" s="2"/>
      <c r="AR179" s="2"/>
      <c r="AS179" s="2"/>
      <c r="AT179" s="4"/>
      <c r="AU179" s="1">
        <v>1.0909899999999999</v>
      </c>
      <c r="AV179" s="9">
        <v>1.0909899999999999</v>
      </c>
      <c r="AW179" s="1">
        <f t="shared" si="4"/>
        <v>3.7820769869072672E-2</v>
      </c>
      <c r="AX179" s="1">
        <f t="shared" si="5"/>
        <v>1</v>
      </c>
      <c r="AY179" s="4"/>
      <c r="AZ179" s="7">
        <v>80.23</v>
      </c>
      <c r="BA179" s="2"/>
      <c r="BB179" s="7"/>
      <c r="BC179" s="7"/>
      <c r="BD179" s="7"/>
      <c r="BE179" s="2" t="s">
        <v>371</v>
      </c>
      <c r="BF179" s="2"/>
      <c r="BG179" s="2">
        <v>7.05</v>
      </c>
      <c r="BH179" s="2"/>
      <c r="BI179" s="2"/>
      <c r="BJ179" s="7"/>
      <c r="BK179" s="7"/>
      <c r="BL179" s="7"/>
      <c r="BM179" s="2"/>
      <c r="BN179" s="7"/>
      <c r="BO179" s="7"/>
      <c r="BP179" s="7"/>
      <c r="BQ179" s="2"/>
    </row>
    <row r="180" spans="1:69" x14ac:dyDescent="0.2">
      <c r="A180" s="8" t="s">
        <v>316</v>
      </c>
      <c r="B180" s="2" t="s">
        <v>261</v>
      </c>
      <c r="C180" s="2" t="s">
        <v>31</v>
      </c>
      <c r="D180" s="2" t="s">
        <v>102</v>
      </c>
      <c r="E180" s="2" t="s">
        <v>632</v>
      </c>
      <c r="F180" s="2" t="s">
        <v>560</v>
      </c>
      <c r="G180" s="2" t="s">
        <v>204</v>
      </c>
      <c r="H180" s="2">
        <v>1</v>
      </c>
      <c r="I180" s="2" t="s">
        <v>24</v>
      </c>
      <c r="J180">
        <v>30</v>
      </c>
      <c r="K180">
        <v>20</v>
      </c>
      <c r="L180">
        <v>0</v>
      </c>
      <c r="M180">
        <v>40</v>
      </c>
      <c r="N180">
        <v>0</v>
      </c>
      <c r="O180">
        <v>10</v>
      </c>
      <c r="P180">
        <v>0</v>
      </c>
      <c r="Q180">
        <v>0</v>
      </c>
      <c r="R180">
        <v>0</v>
      </c>
      <c r="S180">
        <v>0</v>
      </c>
      <c r="T180">
        <v>40</v>
      </c>
      <c r="U180">
        <v>30</v>
      </c>
      <c r="V180">
        <v>30</v>
      </c>
      <c r="W180">
        <v>0</v>
      </c>
      <c r="X180">
        <v>0</v>
      </c>
      <c r="Y180">
        <v>0</v>
      </c>
      <c r="Z180">
        <v>0</v>
      </c>
      <c r="AA180">
        <v>0</v>
      </c>
      <c r="AB180" s="2">
        <v>1</v>
      </c>
      <c r="AC180" s="2">
        <v>0</v>
      </c>
      <c r="AD180" s="2">
        <v>1</v>
      </c>
      <c r="AE180" s="3">
        <v>4.0326714749999999</v>
      </c>
      <c r="AF180" s="3">
        <v>0.40557172499999999</v>
      </c>
      <c r="AG180" s="3">
        <v>0.29804918499999999</v>
      </c>
      <c r="AH180" s="3">
        <v>-0.31241278099999997</v>
      </c>
      <c r="AI180" s="3">
        <v>-0.10084702700000001</v>
      </c>
      <c r="AJ180" s="3">
        <v>0.123772327</v>
      </c>
      <c r="AK180" s="3">
        <v>-0.32074920800000001</v>
      </c>
      <c r="AL180" s="3">
        <v>-0.218890363</v>
      </c>
      <c r="AM180" s="3">
        <v>0.32109521099999999</v>
      </c>
      <c r="AN180" s="2"/>
      <c r="AO180" s="2"/>
      <c r="AP180" s="2"/>
      <c r="AQ180" s="2"/>
      <c r="AR180" s="2"/>
      <c r="AS180" s="2"/>
      <c r="AT180" s="4"/>
      <c r="AU180" s="1">
        <v>1.11189</v>
      </c>
      <c r="AV180" s="9">
        <v>1.11189</v>
      </c>
      <c r="AW180" s="1">
        <f t="shared" si="4"/>
        <v>4.6061824335959213E-2</v>
      </c>
      <c r="AX180" s="1">
        <f t="shared" si="5"/>
        <v>1</v>
      </c>
      <c r="AY180" s="4"/>
      <c r="AZ180" s="7"/>
      <c r="BA180" s="2"/>
      <c r="BB180" s="7"/>
      <c r="BC180" s="7"/>
      <c r="BD180" s="7"/>
      <c r="BE180" s="2" t="s">
        <v>253</v>
      </c>
      <c r="BF180" s="2"/>
      <c r="BG180" s="2">
        <v>23.63</v>
      </c>
      <c r="BH180" s="2"/>
      <c r="BI180" s="2"/>
      <c r="BJ180" s="7"/>
      <c r="BK180" s="7"/>
      <c r="BL180" s="7"/>
      <c r="BM180" s="2"/>
      <c r="BN180" s="7"/>
      <c r="BO180" s="7"/>
      <c r="BP180" s="7"/>
      <c r="BQ180" s="2"/>
    </row>
    <row r="181" spans="1:69" x14ac:dyDescent="0.2">
      <c r="A181" s="8" t="s">
        <v>316</v>
      </c>
      <c r="B181" s="2" t="s">
        <v>261</v>
      </c>
      <c r="C181" s="2" t="s">
        <v>31</v>
      </c>
      <c r="D181" s="2" t="s">
        <v>102</v>
      </c>
      <c r="E181" s="2" t="s">
        <v>632</v>
      </c>
      <c r="F181" s="2" t="s">
        <v>560</v>
      </c>
      <c r="G181" s="2" t="s">
        <v>204</v>
      </c>
      <c r="H181" s="2">
        <v>1</v>
      </c>
      <c r="I181" s="2" t="s">
        <v>24</v>
      </c>
      <c r="J181">
        <v>30</v>
      </c>
      <c r="K181">
        <v>20</v>
      </c>
      <c r="L181">
        <v>0</v>
      </c>
      <c r="M181">
        <v>40</v>
      </c>
      <c r="N181">
        <v>0</v>
      </c>
      <c r="O181">
        <v>10</v>
      </c>
      <c r="P181">
        <v>0</v>
      </c>
      <c r="Q181">
        <v>0</v>
      </c>
      <c r="R181">
        <v>0</v>
      </c>
      <c r="S181">
        <v>0</v>
      </c>
      <c r="T181">
        <v>40</v>
      </c>
      <c r="U181">
        <v>30</v>
      </c>
      <c r="V181">
        <v>30</v>
      </c>
      <c r="W181">
        <v>0</v>
      </c>
      <c r="X181">
        <v>0</v>
      </c>
      <c r="Y181">
        <v>0</v>
      </c>
      <c r="Z181">
        <v>0</v>
      </c>
      <c r="AA181">
        <v>0</v>
      </c>
      <c r="AB181" s="2">
        <v>1</v>
      </c>
      <c r="AC181" s="2">
        <v>0</v>
      </c>
      <c r="AD181" s="2">
        <v>1</v>
      </c>
      <c r="AE181" s="3">
        <v>4.0326714749999999</v>
      </c>
      <c r="AF181" s="3">
        <v>0.40557172499999999</v>
      </c>
      <c r="AG181" s="3">
        <v>0.29804918499999999</v>
      </c>
      <c r="AH181" s="3">
        <v>-0.31241278099999997</v>
      </c>
      <c r="AI181" s="3">
        <v>-0.10084702700000001</v>
      </c>
      <c r="AJ181" s="3">
        <v>0.123772327</v>
      </c>
      <c r="AK181" s="3">
        <v>-0.32074920800000001</v>
      </c>
      <c r="AL181" s="3">
        <v>-0.218890363</v>
      </c>
      <c r="AM181" s="3">
        <v>0.32109521099999999</v>
      </c>
      <c r="AN181" s="2"/>
      <c r="AO181" s="2"/>
      <c r="AP181" s="2"/>
      <c r="AQ181" s="2"/>
      <c r="AR181" s="2"/>
      <c r="AS181" s="2"/>
      <c r="AT181" s="4"/>
      <c r="AU181" s="1">
        <v>1.11189</v>
      </c>
      <c r="AV181" s="9">
        <v>1.11189</v>
      </c>
      <c r="AW181" s="1">
        <f t="shared" si="4"/>
        <v>4.6061824335959213E-2</v>
      </c>
      <c r="AX181" s="1">
        <f t="shared" si="5"/>
        <v>1</v>
      </c>
      <c r="AY181" s="4"/>
      <c r="AZ181" s="7"/>
      <c r="BA181" s="2"/>
      <c r="BB181" s="7"/>
      <c r="BC181" s="7"/>
      <c r="BD181" s="7"/>
      <c r="BE181" s="2" t="s">
        <v>253</v>
      </c>
      <c r="BF181" s="2"/>
      <c r="BG181" s="2">
        <v>16.920000000000002</v>
      </c>
      <c r="BH181" s="2"/>
      <c r="BI181" s="2"/>
      <c r="BJ181" s="7"/>
      <c r="BK181" s="7"/>
      <c r="BL181" s="7"/>
      <c r="BM181" s="2"/>
      <c r="BN181" s="7"/>
      <c r="BO181" s="7"/>
      <c r="BP181" s="7"/>
      <c r="BQ181" s="2"/>
    </row>
    <row r="182" spans="1:69" x14ac:dyDescent="0.2">
      <c r="A182" s="8" t="s">
        <v>316</v>
      </c>
      <c r="B182" s="2" t="s">
        <v>261</v>
      </c>
      <c r="C182" s="2" t="s">
        <v>31</v>
      </c>
      <c r="D182" s="2" t="s">
        <v>102</v>
      </c>
      <c r="E182" s="2" t="s">
        <v>632</v>
      </c>
      <c r="F182" s="2" t="s">
        <v>560</v>
      </c>
      <c r="G182" s="2" t="s">
        <v>204</v>
      </c>
      <c r="H182" s="2">
        <v>1</v>
      </c>
      <c r="I182" s="2" t="s">
        <v>24</v>
      </c>
      <c r="J182">
        <v>20</v>
      </c>
      <c r="K182">
        <v>0</v>
      </c>
      <c r="L182">
        <v>0</v>
      </c>
      <c r="M182">
        <v>0</v>
      </c>
      <c r="N182">
        <v>80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40</v>
      </c>
      <c r="V182">
        <v>60</v>
      </c>
      <c r="W182">
        <v>0</v>
      </c>
      <c r="X182">
        <v>0</v>
      </c>
      <c r="Y182">
        <v>0</v>
      </c>
      <c r="Z182">
        <v>0</v>
      </c>
      <c r="AA182">
        <v>0</v>
      </c>
      <c r="AB182" s="2">
        <v>1</v>
      </c>
      <c r="AC182" s="2">
        <v>0</v>
      </c>
      <c r="AD182" s="2">
        <v>1</v>
      </c>
      <c r="AE182" s="3">
        <v>4.0326714749999999</v>
      </c>
      <c r="AF182" s="3">
        <v>0.40557172499999999</v>
      </c>
      <c r="AG182" s="3">
        <v>0.29804918499999999</v>
      </c>
      <c r="AH182" s="3">
        <v>-0.31241278099999997</v>
      </c>
      <c r="AI182" s="3">
        <v>-0.10084702700000001</v>
      </c>
      <c r="AJ182" s="3">
        <v>0.123772327</v>
      </c>
      <c r="AK182" s="3">
        <v>-0.32074920800000001</v>
      </c>
      <c r="AL182" s="3">
        <v>-0.218890363</v>
      </c>
      <c r="AM182" s="3">
        <v>0.32109521099999999</v>
      </c>
      <c r="AN182" s="2"/>
      <c r="AO182" s="2"/>
      <c r="AP182" s="2"/>
      <c r="AQ182" s="2"/>
      <c r="AR182" s="2"/>
      <c r="AS182" s="2"/>
      <c r="AT182" s="4"/>
      <c r="AU182" s="1">
        <v>1.11189</v>
      </c>
      <c r="AV182" s="9">
        <v>1.11189</v>
      </c>
      <c r="AW182" s="1">
        <f t="shared" si="4"/>
        <v>4.6061824335959213E-2</v>
      </c>
      <c r="AX182" s="1">
        <f t="shared" si="5"/>
        <v>1</v>
      </c>
      <c r="AY182" s="4"/>
      <c r="AZ182" s="7"/>
      <c r="BA182" s="2"/>
      <c r="BB182" s="7"/>
      <c r="BC182" s="7"/>
      <c r="BD182" s="7"/>
      <c r="BE182" s="2" t="s">
        <v>253</v>
      </c>
      <c r="BF182" s="2"/>
      <c r="BG182" s="2">
        <v>12.17</v>
      </c>
      <c r="BH182" s="2"/>
      <c r="BI182" s="2"/>
      <c r="BJ182" s="7"/>
      <c r="BK182" s="7"/>
      <c r="BL182" s="7"/>
      <c r="BM182" s="2"/>
      <c r="BN182" s="7"/>
      <c r="BO182" s="7"/>
      <c r="BP182" s="7"/>
      <c r="BQ182" s="2"/>
    </row>
    <row r="183" spans="1:69" x14ac:dyDescent="0.2">
      <c r="A183" s="8" t="s">
        <v>318</v>
      </c>
      <c r="B183" s="2" t="s">
        <v>261</v>
      </c>
      <c r="C183" s="2" t="s">
        <v>92</v>
      </c>
      <c r="D183" s="2" t="s">
        <v>93</v>
      </c>
      <c r="E183" s="2" t="s">
        <v>652</v>
      </c>
      <c r="F183" s="2" t="s">
        <v>531</v>
      </c>
      <c r="G183" s="2" t="s">
        <v>104</v>
      </c>
      <c r="H183" s="2">
        <v>0</v>
      </c>
      <c r="I183" s="2" t="s">
        <v>24</v>
      </c>
      <c r="J183">
        <v>20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80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50</v>
      </c>
      <c r="X183">
        <v>50</v>
      </c>
      <c r="Y183">
        <v>0</v>
      </c>
      <c r="Z183">
        <v>0</v>
      </c>
      <c r="AA183">
        <v>0</v>
      </c>
      <c r="AB183" s="2">
        <v>1</v>
      </c>
      <c r="AC183" s="2">
        <v>0</v>
      </c>
      <c r="AD183" s="2">
        <v>1</v>
      </c>
      <c r="AE183" s="3">
        <v>5.6212623349999999</v>
      </c>
      <c r="AF183" s="3">
        <v>6.6848198999999997E-2</v>
      </c>
      <c r="AG183" s="3">
        <v>0.31327386899999998</v>
      </c>
      <c r="AH183" s="3">
        <v>0.103408204</v>
      </c>
      <c r="AI183" s="3">
        <v>-0.110323824</v>
      </c>
      <c r="AJ183" s="3">
        <v>0.102008105</v>
      </c>
      <c r="AK183" s="3">
        <v>3.1781863E-2</v>
      </c>
      <c r="AL183" s="3">
        <v>-7.0329557000000001E-2</v>
      </c>
      <c r="AM183" s="3">
        <v>0.189927389</v>
      </c>
      <c r="AN183" s="2">
        <v>6</v>
      </c>
      <c r="AO183" s="2"/>
      <c r="AP183" s="2"/>
      <c r="AQ183" s="2" t="s">
        <v>343</v>
      </c>
      <c r="AR183" s="2" t="s">
        <v>342</v>
      </c>
      <c r="AS183" s="2" t="s">
        <v>239</v>
      </c>
      <c r="AT183" s="4">
        <v>1.49</v>
      </c>
      <c r="AU183" s="1">
        <v>3.5916899999999998</v>
      </c>
      <c r="AV183" s="9">
        <v>1.49</v>
      </c>
      <c r="AW183" s="1">
        <f t="shared" si="4"/>
        <v>0.17318626841227402</v>
      </c>
      <c r="AX183" s="1">
        <f t="shared" si="5"/>
        <v>0.4148464928766124</v>
      </c>
      <c r="AY183" s="4"/>
      <c r="AZ183" s="7"/>
      <c r="BA183" s="2" t="s">
        <v>251</v>
      </c>
      <c r="BB183" s="7"/>
      <c r="BC183" s="7">
        <v>10.7</v>
      </c>
      <c r="BD183" s="7"/>
      <c r="BE183" s="2" t="s">
        <v>380</v>
      </c>
      <c r="BF183" s="2"/>
      <c r="BG183" s="2">
        <v>19.5</v>
      </c>
      <c r="BH183" s="2"/>
      <c r="BI183" s="2"/>
      <c r="BJ183" s="7"/>
      <c r="BK183" s="7"/>
      <c r="BL183" s="7"/>
      <c r="BM183" s="2"/>
      <c r="BN183" s="7"/>
      <c r="BO183" s="7"/>
      <c r="BP183" s="7"/>
      <c r="BQ183" s="2"/>
    </row>
    <row r="184" spans="1:69" x14ac:dyDescent="0.2">
      <c r="A184" s="8" t="s">
        <v>336</v>
      </c>
      <c r="B184" s="2" t="s">
        <v>261</v>
      </c>
      <c r="C184" s="2" t="s">
        <v>17</v>
      </c>
      <c r="D184" s="2" t="s">
        <v>105</v>
      </c>
      <c r="E184" s="2" t="s">
        <v>702</v>
      </c>
      <c r="F184" s="2" t="s">
        <v>610</v>
      </c>
      <c r="G184" s="2" t="s">
        <v>106</v>
      </c>
      <c r="H184" s="2">
        <v>1</v>
      </c>
      <c r="I184" s="2" t="s">
        <v>51</v>
      </c>
      <c r="J184">
        <v>20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20</v>
      </c>
      <c r="S184">
        <v>60</v>
      </c>
      <c r="T184">
        <v>50</v>
      </c>
      <c r="U184">
        <v>50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2">
        <v>1</v>
      </c>
      <c r="AC184" s="2">
        <v>0</v>
      </c>
      <c r="AD184" s="2">
        <v>1</v>
      </c>
      <c r="AE184" s="3">
        <v>-1.6402536940000001</v>
      </c>
      <c r="AF184" s="3">
        <v>0.243780039</v>
      </c>
      <c r="AG184" s="3">
        <v>0.227122659</v>
      </c>
      <c r="AH184" s="3">
        <v>0.52945306299999995</v>
      </c>
      <c r="AI184" s="3">
        <v>0.212525306</v>
      </c>
      <c r="AJ184" s="3">
        <v>1.7870356E-2</v>
      </c>
      <c r="AK184" s="3">
        <v>0.109307115</v>
      </c>
      <c r="AL184" s="3">
        <v>-2.3946500000000001E-4</v>
      </c>
      <c r="AM184" s="3">
        <v>2.0448088999999999E-2</v>
      </c>
      <c r="AN184" s="2">
        <v>8</v>
      </c>
      <c r="AO184" s="2">
        <v>1</v>
      </c>
      <c r="AP184" s="2">
        <v>7</v>
      </c>
      <c r="AQ184" s="2"/>
      <c r="AR184" s="2"/>
      <c r="AS184" s="2"/>
      <c r="AT184" s="4">
        <v>1.7999999999999999E-2</v>
      </c>
      <c r="AU184" s="1">
        <v>1.8159999999999999E-2</v>
      </c>
      <c r="AV184" s="9">
        <v>1.7999999999999999E-2</v>
      </c>
      <c r="AW184" s="1">
        <f t="shared" si="4"/>
        <v>-1.744727494896694</v>
      </c>
      <c r="AX184" s="1">
        <f t="shared" si="5"/>
        <v>0.99118942731277526</v>
      </c>
      <c r="AY184" s="4"/>
      <c r="AZ184" s="7"/>
      <c r="BA184" s="2" t="s">
        <v>354</v>
      </c>
      <c r="BB184" s="7">
        <v>0.34</v>
      </c>
      <c r="BC184" s="7"/>
      <c r="BD184" s="7"/>
      <c r="BE184" s="2" t="s">
        <v>384</v>
      </c>
      <c r="BF184" s="2"/>
      <c r="BG184" s="2">
        <v>0.24</v>
      </c>
      <c r="BH184" s="2"/>
      <c r="BI184" s="2" t="s">
        <v>392</v>
      </c>
      <c r="BJ184" s="7">
        <v>0.25</v>
      </c>
      <c r="BK184" s="7"/>
      <c r="BL184" s="7"/>
      <c r="BM184" s="2"/>
      <c r="BN184" s="7"/>
      <c r="BO184" s="7"/>
      <c r="BP184" s="7"/>
      <c r="BQ184" s="2"/>
    </row>
    <row r="185" spans="1:69" x14ac:dyDescent="0.2">
      <c r="A185" s="8" t="s">
        <v>278</v>
      </c>
      <c r="B185" s="2" t="s">
        <v>261</v>
      </c>
      <c r="C185" s="2" t="s">
        <v>34</v>
      </c>
      <c r="D185" s="2" t="s">
        <v>35</v>
      </c>
      <c r="E185" s="2" t="s">
        <v>673</v>
      </c>
      <c r="F185" s="2" t="s">
        <v>561</v>
      </c>
      <c r="G185" s="2" t="s">
        <v>107</v>
      </c>
      <c r="H185" s="2">
        <v>1</v>
      </c>
      <c r="I185" s="2" t="s">
        <v>37</v>
      </c>
      <c r="J185">
        <v>30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50</v>
      </c>
      <c r="Q185">
        <v>0</v>
      </c>
      <c r="R185">
        <v>0</v>
      </c>
      <c r="S185">
        <v>20</v>
      </c>
      <c r="T185">
        <v>0</v>
      </c>
      <c r="U185">
        <v>0</v>
      </c>
      <c r="V185">
        <v>0</v>
      </c>
      <c r="W185">
        <v>20</v>
      </c>
      <c r="X185">
        <v>20</v>
      </c>
      <c r="Y185">
        <v>60</v>
      </c>
      <c r="Z185">
        <v>0</v>
      </c>
      <c r="AA185">
        <v>0</v>
      </c>
      <c r="AB185" s="2">
        <v>1</v>
      </c>
      <c r="AC185" s="2">
        <v>0</v>
      </c>
      <c r="AD185" s="2">
        <v>1</v>
      </c>
      <c r="AE185" s="3">
        <v>2.8175085879999999</v>
      </c>
      <c r="AF185" s="3">
        <v>-0.49209794800000001</v>
      </c>
      <c r="AG185" s="3">
        <v>0.45677852099999999</v>
      </c>
      <c r="AH185" s="3">
        <v>0.49039431</v>
      </c>
      <c r="AI185" s="3">
        <v>-0.357946453</v>
      </c>
      <c r="AJ185" s="3">
        <v>0.108347481</v>
      </c>
      <c r="AK185" s="3">
        <v>0.25125098099999998</v>
      </c>
      <c r="AL185" s="3">
        <v>-6.6042465999999994E-2</v>
      </c>
      <c r="AM185" s="3">
        <v>-0.140254982</v>
      </c>
      <c r="AN185" s="2">
        <v>5</v>
      </c>
      <c r="AO185" s="2"/>
      <c r="AP185" s="2"/>
      <c r="AQ185" s="2"/>
      <c r="AR185" s="2"/>
      <c r="AS185" s="2"/>
      <c r="AT185" s="4"/>
      <c r="AU185" s="1">
        <v>0.47699999999999998</v>
      </c>
      <c r="AV185" s="9">
        <v>0.47699999999999998</v>
      </c>
      <c r="AW185" s="1">
        <f t="shared" si="4"/>
        <v>-0.32148162095988608</v>
      </c>
      <c r="AX185" s="1">
        <f t="shared" si="5"/>
        <v>1</v>
      </c>
      <c r="AY185" s="4"/>
      <c r="AZ185" s="7"/>
      <c r="BA185" s="2"/>
      <c r="BB185" s="7"/>
      <c r="BC185" s="7"/>
      <c r="BD185" s="7"/>
      <c r="BE185" s="2" t="s">
        <v>362</v>
      </c>
      <c r="BF185" s="2"/>
      <c r="BG185" s="2">
        <v>13.58</v>
      </c>
      <c r="BH185" s="7"/>
      <c r="BI185" s="2" t="s">
        <v>387</v>
      </c>
      <c r="BJ185" s="7"/>
      <c r="BK185" s="7">
        <v>12.22</v>
      </c>
      <c r="BL185" s="7"/>
      <c r="BM185" s="2"/>
      <c r="BN185" s="7"/>
      <c r="BO185" s="7"/>
      <c r="BP185" s="7"/>
      <c r="BQ185" s="2"/>
    </row>
    <row r="186" spans="1:69" x14ac:dyDescent="0.2">
      <c r="A186" s="8" t="s">
        <v>320</v>
      </c>
      <c r="B186" s="2" t="s">
        <v>261</v>
      </c>
      <c r="C186" s="2" t="s">
        <v>108</v>
      </c>
      <c r="D186" s="2" t="s">
        <v>109</v>
      </c>
      <c r="E186" s="2" t="s">
        <v>674</v>
      </c>
      <c r="F186" s="2" t="s">
        <v>562</v>
      </c>
      <c r="G186" s="2" t="s">
        <v>110</v>
      </c>
      <c r="H186" s="2">
        <v>1</v>
      </c>
      <c r="I186" s="2" t="s">
        <v>20</v>
      </c>
      <c r="J186">
        <v>30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50</v>
      </c>
      <c r="Q186">
        <v>0</v>
      </c>
      <c r="R186">
        <v>0</v>
      </c>
      <c r="S186">
        <v>20</v>
      </c>
      <c r="T186">
        <v>0</v>
      </c>
      <c r="U186">
        <v>0</v>
      </c>
      <c r="V186">
        <v>0</v>
      </c>
      <c r="W186">
        <v>20</v>
      </c>
      <c r="X186">
        <v>20</v>
      </c>
      <c r="Y186">
        <v>60</v>
      </c>
      <c r="Z186">
        <v>0</v>
      </c>
      <c r="AA186">
        <v>0</v>
      </c>
      <c r="AB186" s="2">
        <v>1</v>
      </c>
      <c r="AC186" s="2">
        <v>0</v>
      </c>
      <c r="AD186" s="2">
        <v>1</v>
      </c>
      <c r="AE186" s="3">
        <v>0.90321998100000001</v>
      </c>
      <c r="AF186" s="3">
        <v>-0.41386170900000002</v>
      </c>
      <c r="AG186" s="3">
        <v>-8.6226517000000003E-2</v>
      </c>
      <c r="AH186" s="3">
        <v>0.53075099800000003</v>
      </c>
      <c r="AI186" s="3">
        <v>4.6405995999999998E-2</v>
      </c>
      <c r="AJ186" s="3">
        <v>-4.2924217000000001E-2</v>
      </c>
      <c r="AK186" s="3">
        <v>4.1814702000000002E-2</v>
      </c>
      <c r="AL186" s="3">
        <v>5.1285915000000001E-2</v>
      </c>
      <c r="AM186" s="3">
        <v>-3.5350334999999997E-2</v>
      </c>
      <c r="AN186" s="2">
        <v>5</v>
      </c>
      <c r="AO186" s="2"/>
      <c r="AP186" s="2"/>
      <c r="AQ186" s="2"/>
      <c r="AR186" s="2"/>
      <c r="AS186" s="2"/>
      <c r="AT186" s="2"/>
      <c r="AU186" s="1">
        <v>9.0499999999999997E-2</v>
      </c>
      <c r="AV186" s="9">
        <v>9.0499999999999997E-2</v>
      </c>
      <c r="AW186" s="1">
        <f t="shared" si="4"/>
        <v>-1.0433514207947967</v>
      </c>
      <c r="AX186" s="1">
        <f t="shared" si="5"/>
        <v>1</v>
      </c>
      <c r="AY186" s="2"/>
      <c r="AZ186" s="2"/>
      <c r="BA186" s="2"/>
      <c r="BB186" s="2"/>
      <c r="BC186" s="2"/>
      <c r="BD186" s="2"/>
      <c r="BE186" s="2" t="s">
        <v>381</v>
      </c>
      <c r="BF186" s="2"/>
      <c r="BG186" s="2">
        <v>26.7</v>
      </c>
      <c r="BH186" s="2"/>
      <c r="BI186" s="2"/>
      <c r="BJ186" s="7"/>
      <c r="BK186" s="7"/>
      <c r="BL186" s="7"/>
      <c r="BM186" s="2"/>
      <c r="BN186" s="7"/>
      <c r="BO186" s="7"/>
      <c r="BP186" s="7"/>
      <c r="BQ186" s="2"/>
    </row>
    <row r="187" spans="1:69" x14ac:dyDescent="0.2">
      <c r="A187" s="8" t="s">
        <v>267</v>
      </c>
      <c r="B187" s="2" t="s">
        <v>261</v>
      </c>
      <c r="C187" s="2" t="s">
        <v>108</v>
      </c>
      <c r="D187" s="2" t="s">
        <v>109</v>
      </c>
      <c r="E187" s="2" t="s">
        <v>674</v>
      </c>
      <c r="F187" s="2" t="s">
        <v>563</v>
      </c>
      <c r="G187" s="2" t="s">
        <v>205</v>
      </c>
      <c r="H187" s="2">
        <v>1</v>
      </c>
      <c r="I187" s="2" t="s">
        <v>51</v>
      </c>
      <c r="J187">
        <v>10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90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40</v>
      </c>
      <c r="Y187">
        <v>60</v>
      </c>
      <c r="Z187">
        <v>0</v>
      </c>
      <c r="AA187">
        <v>0</v>
      </c>
      <c r="AB187" s="2">
        <v>1</v>
      </c>
      <c r="AC187" s="2">
        <v>0</v>
      </c>
      <c r="AD187" s="2">
        <v>1</v>
      </c>
      <c r="AE187" s="3">
        <v>0.72495266899999999</v>
      </c>
      <c r="AF187" s="3">
        <v>-0.282003801</v>
      </c>
      <c r="AG187" s="3">
        <v>6.2650105999999997E-2</v>
      </c>
      <c r="AH187" s="3">
        <v>0.52881894399999996</v>
      </c>
      <c r="AI187" s="3">
        <v>4.2628997000000002E-2</v>
      </c>
      <c r="AJ187" s="3">
        <v>-7.4890979999999996E-3</v>
      </c>
      <c r="AK187" s="3">
        <v>-6.7666760000000001E-3</v>
      </c>
      <c r="AL187" s="3">
        <v>6.1735519000000003E-2</v>
      </c>
      <c r="AM187" s="3">
        <v>-0.10097874</v>
      </c>
      <c r="AN187" s="2"/>
      <c r="AO187" s="2"/>
      <c r="AP187" s="2"/>
      <c r="AQ187" s="2"/>
      <c r="AR187" s="2"/>
      <c r="AS187" s="2"/>
      <c r="AT187" s="4"/>
      <c r="AU187" s="1">
        <v>8.7690000000000004E-2</v>
      </c>
      <c r="AV187" s="9">
        <v>8.7690000000000004E-2</v>
      </c>
      <c r="AW187" s="1">
        <f t="shared" si="4"/>
        <v>-1.057049929922901</v>
      </c>
      <c r="AX187" s="1">
        <f t="shared" si="5"/>
        <v>1</v>
      </c>
      <c r="AY187" s="4"/>
      <c r="AZ187" s="7"/>
      <c r="BA187" s="2"/>
      <c r="BB187" s="7"/>
      <c r="BC187" s="7"/>
      <c r="BD187" s="7"/>
      <c r="BE187" s="2" t="s">
        <v>253</v>
      </c>
      <c r="BF187" s="7"/>
      <c r="BG187" s="7">
        <v>0.801666667</v>
      </c>
      <c r="BH187" s="7"/>
      <c r="BI187" s="2"/>
      <c r="BJ187" s="7"/>
      <c r="BK187" s="7"/>
      <c r="BL187" s="7"/>
      <c r="BM187" s="2"/>
      <c r="BN187" s="7"/>
      <c r="BO187" s="7"/>
      <c r="BP187" s="7"/>
      <c r="BQ187" s="2"/>
    </row>
    <row r="188" spans="1:69" x14ac:dyDescent="0.2">
      <c r="A188" s="8" t="s">
        <v>267</v>
      </c>
      <c r="B188" s="2" t="s">
        <v>261</v>
      </c>
      <c r="C188" s="2" t="s">
        <v>108</v>
      </c>
      <c r="D188" s="2" t="s">
        <v>109</v>
      </c>
      <c r="E188" s="2" t="s">
        <v>674</v>
      </c>
      <c r="F188" s="2" t="s">
        <v>563</v>
      </c>
      <c r="G188" s="2" t="s">
        <v>205</v>
      </c>
      <c r="H188" s="2">
        <v>1</v>
      </c>
      <c r="I188" s="2" t="s">
        <v>51</v>
      </c>
      <c r="J188">
        <v>10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90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40</v>
      </c>
      <c r="Y188">
        <v>60</v>
      </c>
      <c r="Z188">
        <v>0</v>
      </c>
      <c r="AA188">
        <v>0</v>
      </c>
      <c r="AB188" s="2">
        <v>1</v>
      </c>
      <c r="AC188" s="2">
        <v>0</v>
      </c>
      <c r="AD188" s="2">
        <v>1</v>
      </c>
      <c r="AE188" s="3">
        <v>0.72495266899999999</v>
      </c>
      <c r="AF188" s="3">
        <v>-0.282003801</v>
      </c>
      <c r="AG188" s="3">
        <v>6.2650105999999997E-2</v>
      </c>
      <c r="AH188" s="3">
        <v>0.52881894399999996</v>
      </c>
      <c r="AI188" s="3">
        <v>4.2628997000000002E-2</v>
      </c>
      <c r="AJ188" s="3">
        <v>-7.4890979999999996E-3</v>
      </c>
      <c r="AK188" s="3">
        <v>-6.7666760000000001E-3</v>
      </c>
      <c r="AL188" s="3">
        <v>6.1735519000000003E-2</v>
      </c>
      <c r="AM188" s="3">
        <v>-0.10097874</v>
      </c>
      <c r="AN188" s="2"/>
      <c r="AO188" s="2"/>
      <c r="AP188" s="2"/>
      <c r="AQ188" s="2"/>
      <c r="AR188" s="2"/>
      <c r="AS188" s="2"/>
      <c r="AT188" s="4"/>
      <c r="AU188" s="1">
        <v>8.7690000000000004E-2</v>
      </c>
      <c r="AV188" s="9">
        <v>8.7690000000000004E-2</v>
      </c>
      <c r="AW188" s="1">
        <f t="shared" si="4"/>
        <v>-1.057049929922901</v>
      </c>
      <c r="AX188" s="1">
        <f t="shared" si="5"/>
        <v>1</v>
      </c>
      <c r="AY188" s="4"/>
      <c r="AZ188" s="7"/>
      <c r="BA188" s="2"/>
      <c r="BB188" s="7"/>
      <c r="BC188" s="7"/>
      <c r="BD188" s="7"/>
      <c r="BE188" s="2" t="s">
        <v>253</v>
      </c>
      <c r="BF188" s="7"/>
      <c r="BG188" s="7">
        <v>0.61499999999999999</v>
      </c>
      <c r="BH188" s="7"/>
      <c r="BI188" s="2"/>
      <c r="BJ188" s="7"/>
      <c r="BK188" s="7"/>
      <c r="BL188" s="7"/>
      <c r="BM188" s="2"/>
      <c r="BN188" s="7"/>
      <c r="BO188" s="7"/>
      <c r="BP188" s="7"/>
      <c r="BQ188" s="2"/>
    </row>
    <row r="189" spans="1:69" x14ac:dyDescent="0.2">
      <c r="A189" s="8" t="s">
        <v>267</v>
      </c>
      <c r="B189" s="2" t="s">
        <v>261</v>
      </c>
      <c r="C189" s="2" t="s">
        <v>108</v>
      </c>
      <c r="D189" s="2" t="s">
        <v>109</v>
      </c>
      <c r="E189" s="2" t="s">
        <v>674</v>
      </c>
      <c r="F189" s="2" t="s">
        <v>563</v>
      </c>
      <c r="G189" s="2" t="s">
        <v>205</v>
      </c>
      <c r="H189" s="2">
        <v>1</v>
      </c>
      <c r="I189" s="2" t="s">
        <v>51</v>
      </c>
      <c r="J189">
        <v>10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90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40</v>
      </c>
      <c r="Y189">
        <v>60</v>
      </c>
      <c r="Z189">
        <v>0</v>
      </c>
      <c r="AA189">
        <v>0</v>
      </c>
      <c r="AB189" s="2">
        <v>1</v>
      </c>
      <c r="AC189" s="2">
        <v>0</v>
      </c>
      <c r="AD189" s="2">
        <v>1</v>
      </c>
      <c r="AE189" s="3">
        <v>0.72495266899999999</v>
      </c>
      <c r="AF189" s="3">
        <v>-0.282003801</v>
      </c>
      <c r="AG189" s="3">
        <v>6.2650105999999997E-2</v>
      </c>
      <c r="AH189" s="3">
        <v>0.52881894399999996</v>
      </c>
      <c r="AI189" s="3">
        <v>4.2628997000000002E-2</v>
      </c>
      <c r="AJ189" s="3">
        <v>-7.4890979999999996E-3</v>
      </c>
      <c r="AK189" s="3">
        <v>-6.7666760000000001E-3</v>
      </c>
      <c r="AL189" s="3">
        <v>6.1735519000000003E-2</v>
      </c>
      <c r="AM189" s="3">
        <v>-0.10097874</v>
      </c>
      <c r="AN189" s="2"/>
      <c r="AO189" s="2"/>
      <c r="AP189" s="2"/>
      <c r="AQ189" s="2"/>
      <c r="AR189" s="2"/>
      <c r="AS189" s="2"/>
      <c r="AT189" s="4"/>
      <c r="AU189" s="1">
        <v>8.7690000000000004E-2</v>
      </c>
      <c r="AV189" s="9">
        <v>8.7690000000000004E-2</v>
      </c>
      <c r="AW189" s="1">
        <f t="shared" si="4"/>
        <v>-1.057049929922901</v>
      </c>
      <c r="AX189" s="1">
        <f t="shared" si="5"/>
        <v>1</v>
      </c>
      <c r="AY189" s="4"/>
      <c r="AZ189" s="7"/>
      <c r="BA189" s="2"/>
      <c r="BB189" s="7"/>
      <c r="BC189" s="7"/>
      <c r="BD189" s="7"/>
      <c r="BE189" s="2" t="s">
        <v>253</v>
      </c>
      <c r="BF189" s="7"/>
      <c r="BG189" s="7">
        <v>0.61333333300000004</v>
      </c>
      <c r="BH189" s="7"/>
      <c r="BI189" s="2"/>
      <c r="BJ189" s="7"/>
      <c r="BK189" s="7"/>
      <c r="BL189" s="7"/>
      <c r="BM189" s="2"/>
      <c r="BN189" s="7"/>
      <c r="BO189" s="7"/>
      <c r="BP189" s="7"/>
      <c r="BQ189" s="2"/>
    </row>
    <row r="190" spans="1:69" x14ac:dyDescent="0.2">
      <c r="A190" s="8" t="s">
        <v>267</v>
      </c>
      <c r="B190" s="2" t="s">
        <v>261</v>
      </c>
      <c r="C190" s="2" t="s">
        <v>108</v>
      </c>
      <c r="D190" s="2" t="s">
        <v>109</v>
      </c>
      <c r="E190" s="2" t="s">
        <v>674</v>
      </c>
      <c r="F190" s="2" t="s">
        <v>563</v>
      </c>
      <c r="G190" s="2" t="s">
        <v>205</v>
      </c>
      <c r="H190" s="2">
        <v>1</v>
      </c>
      <c r="I190" s="2" t="s">
        <v>51</v>
      </c>
      <c r="J190">
        <v>10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90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40</v>
      </c>
      <c r="Y190">
        <v>60</v>
      </c>
      <c r="Z190">
        <v>0</v>
      </c>
      <c r="AA190">
        <v>0</v>
      </c>
      <c r="AB190" s="2">
        <v>1</v>
      </c>
      <c r="AC190" s="2">
        <v>0</v>
      </c>
      <c r="AD190" s="2">
        <v>1</v>
      </c>
      <c r="AE190" s="3">
        <v>0.72495266899999999</v>
      </c>
      <c r="AF190" s="3">
        <v>-0.282003801</v>
      </c>
      <c r="AG190" s="3">
        <v>6.2650105999999997E-2</v>
      </c>
      <c r="AH190" s="3">
        <v>0.52881894399999996</v>
      </c>
      <c r="AI190" s="3">
        <v>4.2628997000000002E-2</v>
      </c>
      <c r="AJ190" s="3">
        <v>-7.4890979999999996E-3</v>
      </c>
      <c r="AK190" s="3">
        <v>-6.7666760000000001E-3</v>
      </c>
      <c r="AL190" s="3">
        <v>6.1735519000000003E-2</v>
      </c>
      <c r="AM190" s="3">
        <v>-0.10097874</v>
      </c>
      <c r="AN190" s="2"/>
      <c r="AO190" s="2"/>
      <c r="AP190" s="2"/>
      <c r="AQ190" s="2"/>
      <c r="AR190" s="2"/>
      <c r="AS190" s="2"/>
      <c r="AT190" s="4"/>
      <c r="AU190" s="1">
        <v>8.7690000000000004E-2</v>
      </c>
      <c r="AV190" s="9">
        <v>8.7690000000000004E-2</v>
      </c>
      <c r="AW190" s="1">
        <f t="shared" si="4"/>
        <v>-1.057049929922901</v>
      </c>
      <c r="AX190" s="1">
        <f t="shared" si="5"/>
        <v>1</v>
      </c>
      <c r="AY190" s="4"/>
      <c r="AZ190" s="7"/>
      <c r="BA190" s="2"/>
      <c r="BB190" s="7"/>
      <c r="BC190" s="7"/>
      <c r="BD190" s="7"/>
      <c r="BE190" s="2" t="s">
        <v>253</v>
      </c>
      <c r="BF190" s="7"/>
      <c r="BG190" s="7">
        <v>0.5</v>
      </c>
      <c r="BH190" s="7"/>
      <c r="BI190" s="2"/>
      <c r="BJ190" s="7"/>
      <c r="BK190" s="7"/>
      <c r="BL190" s="7"/>
      <c r="BM190" s="2"/>
      <c r="BN190" s="7"/>
      <c r="BO190" s="7"/>
      <c r="BP190" s="7"/>
      <c r="BQ190" s="2"/>
    </row>
    <row r="191" spans="1:69" x14ac:dyDescent="0.2">
      <c r="A191" s="8" t="s">
        <v>267</v>
      </c>
      <c r="B191" s="2" t="s">
        <v>261</v>
      </c>
      <c r="C191" s="2" t="s">
        <v>108</v>
      </c>
      <c r="D191" s="2" t="s">
        <v>109</v>
      </c>
      <c r="E191" s="2" t="s">
        <v>674</v>
      </c>
      <c r="F191" s="2" t="s">
        <v>563</v>
      </c>
      <c r="G191" s="2" t="s">
        <v>205</v>
      </c>
      <c r="H191" s="2">
        <v>1</v>
      </c>
      <c r="I191" s="2" t="s">
        <v>51</v>
      </c>
      <c r="J191">
        <v>10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90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40</v>
      </c>
      <c r="Y191">
        <v>60</v>
      </c>
      <c r="Z191">
        <v>0</v>
      </c>
      <c r="AA191">
        <v>0</v>
      </c>
      <c r="AB191" s="2">
        <v>1</v>
      </c>
      <c r="AC191" s="2">
        <v>0</v>
      </c>
      <c r="AD191" s="2">
        <v>1</v>
      </c>
      <c r="AE191" s="3">
        <v>0.72495266899999999</v>
      </c>
      <c r="AF191" s="3">
        <v>-0.282003801</v>
      </c>
      <c r="AG191" s="3">
        <v>6.2650105999999997E-2</v>
      </c>
      <c r="AH191" s="3">
        <v>0.52881894399999996</v>
      </c>
      <c r="AI191" s="3">
        <v>4.2628997000000002E-2</v>
      </c>
      <c r="AJ191" s="3">
        <v>-7.4890979999999996E-3</v>
      </c>
      <c r="AK191" s="3">
        <v>-6.7666760000000001E-3</v>
      </c>
      <c r="AL191" s="3">
        <v>6.1735519000000003E-2</v>
      </c>
      <c r="AM191" s="3">
        <v>-0.10097874</v>
      </c>
      <c r="AN191" s="2"/>
      <c r="AO191" s="2"/>
      <c r="AP191" s="2"/>
      <c r="AQ191" s="2"/>
      <c r="AR191" s="2"/>
      <c r="AS191" s="2"/>
      <c r="AT191" s="4"/>
      <c r="AU191" s="1">
        <v>8.7690000000000004E-2</v>
      </c>
      <c r="AV191" s="9">
        <v>8.7690000000000004E-2</v>
      </c>
      <c r="AW191" s="1">
        <f t="shared" si="4"/>
        <v>-1.057049929922901</v>
      </c>
      <c r="AX191" s="1">
        <f t="shared" si="5"/>
        <v>1</v>
      </c>
      <c r="AY191" s="4"/>
      <c r="AZ191" s="7"/>
      <c r="BA191" s="2"/>
      <c r="BB191" s="7"/>
      <c r="BC191" s="7"/>
      <c r="BD191" s="7"/>
      <c r="BE191" s="2" t="s">
        <v>253</v>
      </c>
      <c r="BF191" s="7"/>
      <c r="BG191" s="7">
        <v>0.49333333299999999</v>
      </c>
      <c r="BH191" s="7"/>
      <c r="BI191" s="2"/>
      <c r="BJ191" s="7"/>
      <c r="BK191" s="7"/>
      <c r="BL191" s="7"/>
      <c r="BM191" s="2"/>
      <c r="BN191" s="7"/>
      <c r="BO191" s="7"/>
      <c r="BP191" s="7"/>
      <c r="BQ191" s="2"/>
    </row>
    <row r="192" spans="1:69" x14ac:dyDescent="0.2">
      <c r="A192" s="8" t="s">
        <v>267</v>
      </c>
      <c r="B192" s="2" t="s">
        <v>261</v>
      </c>
      <c r="C192" s="2" t="s">
        <v>108</v>
      </c>
      <c r="D192" s="2" t="s">
        <v>109</v>
      </c>
      <c r="E192" s="2" t="s">
        <v>674</v>
      </c>
      <c r="F192" s="2" t="s">
        <v>563</v>
      </c>
      <c r="G192" s="2" t="s">
        <v>205</v>
      </c>
      <c r="H192" s="2">
        <v>1</v>
      </c>
      <c r="I192" s="2" t="s">
        <v>51</v>
      </c>
      <c r="J192">
        <v>10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90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40</v>
      </c>
      <c r="Y192">
        <v>60</v>
      </c>
      <c r="Z192">
        <v>0</v>
      </c>
      <c r="AA192">
        <v>0</v>
      </c>
      <c r="AB192" s="2">
        <v>1</v>
      </c>
      <c r="AC192" s="2">
        <v>0</v>
      </c>
      <c r="AD192" s="2">
        <v>1</v>
      </c>
      <c r="AE192" s="3">
        <v>0.72495266899999999</v>
      </c>
      <c r="AF192" s="3">
        <v>-0.282003801</v>
      </c>
      <c r="AG192" s="3">
        <v>6.2650105999999997E-2</v>
      </c>
      <c r="AH192" s="3">
        <v>0.52881894399999996</v>
      </c>
      <c r="AI192" s="3">
        <v>4.2628997000000002E-2</v>
      </c>
      <c r="AJ192" s="3">
        <v>-7.4890979999999996E-3</v>
      </c>
      <c r="AK192" s="3">
        <v>-6.7666760000000001E-3</v>
      </c>
      <c r="AL192" s="3">
        <v>6.1735519000000003E-2</v>
      </c>
      <c r="AM192" s="3">
        <v>-0.10097874</v>
      </c>
      <c r="AN192" s="2"/>
      <c r="AO192" s="2"/>
      <c r="AP192" s="2"/>
      <c r="AQ192" s="2"/>
      <c r="AR192" s="2"/>
      <c r="AS192" s="2"/>
      <c r="AT192" s="4"/>
      <c r="AU192" s="1">
        <v>8.7690000000000004E-2</v>
      </c>
      <c r="AV192" s="9">
        <v>8.7690000000000004E-2</v>
      </c>
      <c r="AW192" s="1">
        <f t="shared" si="4"/>
        <v>-1.057049929922901</v>
      </c>
      <c r="AX192" s="1">
        <f t="shared" si="5"/>
        <v>1</v>
      </c>
      <c r="AY192" s="4"/>
      <c r="AZ192" s="7"/>
      <c r="BA192" s="2"/>
      <c r="BB192" s="7"/>
      <c r="BC192" s="7"/>
      <c r="BD192" s="7"/>
      <c r="BE192" s="2" t="s">
        <v>253</v>
      </c>
      <c r="BF192" s="7"/>
      <c r="BG192" s="7">
        <v>0.47166666699999998</v>
      </c>
      <c r="BH192" s="7"/>
      <c r="BI192" s="2"/>
      <c r="BJ192" s="7"/>
      <c r="BK192" s="7"/>
      <c r="BL192" s="7"/>
      <c r="BM192" s="2"/>
      <c r="BN192" s="7"/>
      <c r="BO192" s="7"/>
      <c r="BP192" s="7"/>
      <c r="BQ192" s="2"/>
    </row>
    <row r="193" spans="1:69" x14ac:dyDescent="0.2">
      <c r="A193" s="8" t="s">
        <v>267</v>
      </c>
      <c r="B193" s="2" t="s">
        <v>261</v>
      </c>
      <c r="C193" s="2" t="s">
        <v>108</v>
      </c>
      <c r="D193" s="2" t="s">
        <v>109</v>
      </c>
      <c r="E193" s="2" t="s">
        <v>674</v>
      </c>
      <c r="F193" s="2" t="s">
        <v>563</v>
      </c>
      <c r="G193" s="2" t="s">
        <v>205</v>
      </c>
      <c r="H193" s="2">
        <v>1</v>
      </c>
      <c r="I193" s="2" t="s">
        <v>51</v>
      </c>
      <c r="J193">
        <v>10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90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40</v>
      </c>
      <c r="Y193">
        <v>60</v>
      </c>
      <c r="Z193">
        <v>0</v>
      </c>
      <c r="AA193">
        <v>0</v>
      </c>
      <c r="AB193" s="2">
        <v>1</v>
      </c>
      <c r="AC193" s="2">
        <v>0</v>
      </c>
      <c r="AD193" s="2">
        <v>1</v>
      </c>
      <c r="AE193" s="3">
        <v>0.72495266899999999</v>
      </c>
      <c r="AF193" s="3">
        <v>-0.282003801</v>
      </c>
      <c r="AG193" s="3">
        <v>6.2650105999999997E-2</v>
      </c>
      <c r="AH193" s="3">
        <v>0.52881894399999996</v>
      </c>
      <c r="AI193" s="3">
        <v>4.2628997000000002E-2</v>
      </c>
      <c r="AJ193" s="3">
        <v>-7.4890979999999996E-3</v>
      </c>
      <c r="AK193" s="3">
        <v>-6.7666760000000001E-3</v>
      </c>
      <c r="AL193" s="3">
        <v>6.1735519000000003E-2</v>
      </c>
      <c r="AM193" s="3">
        <v>-0.10097874</v>
      </c>
      <c r="AN193" s="2"/>
      <c r="AO193" s="2"/>
      <c r="AP193" s="2"/>
      <c r="AQ193" s="2"/>
      <c r="AR193" s="2"/>
      <c r="AS193" s="2"/>
      <c r="AT193" s="4"/>
      <c r="AU193" s="1">
        <v>8.7690000000000004E-2</v>
      </c>
      <c r="AV193" s="9">
        <v>8.7690000000000004E-2</v>
      </c>
      <c r="AW193" s="1">
        <f t="shared" si="4"/>
        <v>-1.057049929922901</v>
      </c>
      <c r="AX193" s="1">
        <f t="shared" si="5"/>
        <v>1</v>
      </c>
      <c r="AY193" s="4"/>
      <c r="AZ193" s="7"/>
      <c r="BA193" s="2"/>
      <c r="BB193" s="7"/>
      <c r="BC193" s="7"/>
      <c r="BD193" s="7"/>
      <c r="BE193" s="2" t="s">
        <v>253</v>
      </c>
      <c r="BF193" s="7"/>
      <c r="BG193" s="7">
        <v>0.47</v>
      </c>
      <c r="BH193" s="7"/>
      <c r="BI193" s="2"/>
      <c r="BJ193" s="7"/>
      <c r="BK193" s="7"/>
      <c r="BL193" s="7"/>
      <c r="BM193" s="2"/>
      <c r="BN193" s="7"/>
      <c r="BO193" s="7"/>
      <c r="BP193" s="7"/>
      <c r="BQ193" s="2"/>
    </row>
    <row r="194" spans="1:69" x14ac:dyDescent="0.2">
      <c r="A194" s="8" t="s">
        <v>267</v>
      </c>
      <c r="B194" s="2" t="s">
        <v>261</v>
      </c>
      <c r="C194" s="2" t="s">
        <v>108</v>
      </c>
      <c r="D194" s="2" t="s">
        <v>109</v>
      </c>
      <c r="E194" s="2" t="s">
        <v>674</v>
      </c>
      <c r="F194" s="2" t="s">
        <v>563</v>
      </c>
      <c r="G194" s="2" t="s">
        <v>205</v>
      </c>
      <c r="H194" s="2">
        <v>1</v>
      </c>
      <c r="I194" s="2" t="s">
        <v>51</v>
      </c>
      <c r="J194">
        <v>10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90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40</v>
      </c>
      <c r="Y194">
        <v>60</v>
      </c>
      <c r="Z194">
        <v>0</v>
      </c>
      <c r="AA194">
        <v>0</v>
      </c>
      <c r="AB194" s="2">
        <v>1</v>
      </c>
      <c r="AC194" s="2">
        <v>0</v>
      </c>
      <c r="AD194" s="2">
        <v>1</v>
      </c>
      <c r="AE194" s="3">
        <v>0.72495266899999999</v>
      </c>
      <c r="AF194" s="3">
        <v>-0.282003801</v>
      </c>
      <c r="AG194" s="3">
        <v>6.2650105999999997E-2</v>
      </c>
      <c r="AH194" s="3">
        <v>0.52881894399999996</v>
      </c>
      <c r="AI194" s="3">
        <v>4.2628997000000002E-2</v>
      </c>
      <c r="AJ194" s="3">
        <v>-7.4890979999999996E-3</v>
      </c>
      <c r="AK194" s="3">
        <v>-6.7666760000000001E-3</v>
      </c>
      <c r="AL194" s="3">
        <v>6.1735519000000003E-2</v>
      </c>
      <c r="AM194" s="3">
        <v>-0.10097874</v>
      </c>
      <c r="AN194" s="2"/>
      <c r="AO194" s="2"/>
      <c r="AP194" s="2"/>
      <c r="AQ194" s="2"/>
      <c r="AR194" s="2"/>
      <c r="AS194" s="2"/>
      <c r="AT194" s="4"/>
      <c r="AU194" s="1">
        <v>8.7690000000000004E-2</v>
      </c>
      <c r="AV194" s="9">
        <v>8.7690000000000004E-2</v>
      </c>
      <c r="AW194" s="1">
        <f t="shared" ref="AW194:AW257" si="6">LOG(AV194)</f>
        <v>-1.057049929922901</v>
      </c>
      <c r="AX194" s="1">
        <f t="shared" ref="AX194:AX257" si="7">AV194/AU194</f>
        <v>1</v>
      </c>
      <c r="AY194" s="4"/>
      <c r="AZ194" s="7"/>
      <c r="BA194" s="2"/>
      <c r="BB194" s="7"/>
      <c r="BC194" s="7"/>
      <c r="BD194" s="7"/>
      <c r="BE194" s="2" t="s">
        <v>253</v>
      </c>
      <c r="BF194" s="7"/>
      <c r="BG194" s="7">
        <v>0.46500000000000002</v>
      </c>
      <c r="BH194" s="7"/>
      <c r="BI194" s="2"/>
      <c r="BJ194" s="7"/>
      <c r="BK194" s="7"/>
      <c r="BL194" s="7"/>
      <c r="BM194" s="2"/>
      <c r="BN194" s="7"/>
      <c r="BO194" s="7"/>
      <c r="BP194" s="7"/>
      <c r="BQ194" s="2"/>
    </row>
    <row r="195" spans="1:69" x14ac:dyDescent="0.2">
      <c r="A195" s="8" t="s">
        <v>267</v>
      </c>
      <c r="B195" s="2" t="s">
        <v>261</v>
      </c>
      <c r="C195" s="2" t="s">
        <v>108</v>
      </c>
      <c r="D195" s="2" t="s">
        <v>109</v>
      </c>
      <c r="E195" s="2" t="s">
        <v>674</v>
      </c>
      <c r="F195" s="2" t="s">
        <v>563</v>
      </c>
      <c r="G195" s="2" t="s">
        <v>205</v>
      </c>
      <c r="H195" s="2">
        <v>1</v>
      </c>
      <c r="I195" s="2" t="s">
        <v>51</v>
      </c>
      <c r="J195">
        <v>10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90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40</v>
      </c>
      <c r="Y195">
        <v>60</v>
      </c>
      <c r="Z195">
        <v>0</v>
      </c>
      <c r="AA195">
        <v>0</v>
      </c>
      <c r="AB195" s="2">
        <v>1</v>
      </c>
      <c r="AC195" s="2">
        <v>0</v>
      </c>
      <c r="AD195" s="2">
        <v>1</v>
      </c>
      <c r="AE195" s="3">
        <v>0.72495266899999999</v>
      </c>
      <c r="AF195" s="3">
        <v>-0.282003801</v>
      </c>
      <c r="AG195" s="3">
        <v>6.2650105999999997E-2</v>
      </c>
      <c r="AH195" s="3">
        <v>0.52881894399999996</v>
      </c>
      <c r="AI195" s="3">
        <v>4.2628997000000002E-2</v>
      </c>
      <c r="AJ195" s="3">
        <v>-7.4890979999999996E-3</v>
      </c>
      <c r="AK195" s="3">
        <v>-6.7666760000000001E-3</v>
      </c>
      <c r="AL195" s="3">
        <v>6.1735519000000003E-2</v>
      </c>
      <c r="AM195" s="3">
        <v>-0.10097874</v>
      </c>
      <c r="AN195" s="2"/>
      <c r="AO195" s="2"/>
      <c r="AP195" s="2"/>
      <c r="AQ195" s="2"/>
      <c r="AR195" s="2"/>
      <c r="AS195" s="2"/>
      <c r="AT195" s="4"/>
      <c r="AU195" s="1">
        <v>8.7690000000000004E-2</v>
      </c>
      <c r="AV195" s="9">
        <v>8.7690000000000004E-2</v>
      </c>
      <c r="AW195" s="1">
        <f t="shared" si="6"/>
        <v>-1.057049929922901</v>
      </c>
      <c r="AX195" s="1">
        <f t="shared" si="7"/>
        <v>1</v>
      </c>
      <c r="AY195" s="4"/>
      <c r="AZ195" s="7"/>
      <c r="BA195" s="2"/>
      <c r="BB195" s="7"/>
      <c r="BC195" s="7"/>
      <c r="BD195" s="7"/>
      <c r="BE195" s="2" t="s">
        <v>253</v>
      </c>
      <c r="BF195" s="7"/>
      <c r="BG195" s="7">
        <v>0.45</v>
      </c>
      <c r="BH195" s="7"/>
      <c r="BI195" s="2"/>
      <c r="BJ195" s="7"/>
      <c r="BK195" s="7"/>
      <c r="BL195" s="7"/>
      <c r="BM195" s="2"/>
      <c r="BN195" s="7"/>
      <c r="BO195" s="7"/>
      <c r="BP195" s="7"/>
      <c r="BQ195" s="2"/>
    </row>
    <row r="196" spans="1:69" x14ac:dyDescent="0.2">
      <c r="A196" s="8" t="s">
        <v>267</v>
      </c>
      <c r="B196" s="2" t="s">
        <v>261</v>
      </c>
      <c r="C196" s="2" t="s">
        <v>108</v>
      </c>
      <c r="D196" s="2" t="s">
        <v>109</v>
      </c>
      <c r="E196" s="2" t="s">
        <v>674</v>
      </c>
      <c r="F196" s="2" t="s">
        <v>563</v>
      </c>
      <c r="G196" s="2" t="s">
        <v>205</v>
      </c>
      <c r="H196" s="2">
        <v>1</v>
      </c>
      <c r="I196" s="2" t="s">
        <v>51</v>
      </c>
      <c r="J196">
        <v>10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90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40</v>
      </c>
      <c r="Y196">
        <v>60</v>
      </c>
      <c r="Z196">
        <v>0</v>
      </c>
      <c r="AA196">
        <v>0</v>
      </c>
      <c r="AB196" s="2">
        <v>1</v>
      </c>
      <c r="AC196" s="2">
        <v>0</v>
      </c>
      <c r="AD196" s="2">
        <v>1</v>
      </c>
      <c r="AE196" s="3">
        <v>0.72495266899999999</v>
      </c>
      <c r="AF196" s="3">
        <v>-0.282003801</v>
      </c>
      <c r="AG196" s="3">
        <v>6.2650105999999997E-2</v>
      </c>
      <c r="AH196" s="3">
        <v>0.52881894399999996</v>
      </c>
      <c r="AI196" s="3">
        <v>4.2628997000000002E-2</v>
      </c>
      <c r="AJ196" s="3">
        <v>-7.4890979999999996E-3</v>
      </c>
      <c r="AK196" s="3">
        <v>-6.7666760000000001E-3</v>
      </c>
      <c r="AL196" s="3">
        <v>6.1735519000000003E-2</v>
      </c>
      <c r="AM196" s="3">
        <v>-0.10097874</v>
      </c>
      <c r="AN196" s="2"/>
      <c r="AO196" s="2"/>
      <c r="AP196" s="2"/>
      <c r="AQ196" s="2"/>
      <c r="AR196" s="2"/>
      <c r="AS196" s="2"/>
      <c r="AT196" s="4"/>
      <c r="AU196" s="1">
        <v>8.7690000000000004E-2</v>
      </c>
      <c r="AV196" s="9">
        <v>8.7690000000000004E-2</v>
      </c>
      <c r="AW196" s="1">
        <f t="shared" si="6"/>
        <v>-1.057049929922901</v>
      </c>
      <c r="AX196" s="1">
        <f t="shared" si="7"/>
        <v>1</v>
      </c>
      <c r="AY196" s="4"/>
      <c r="AZ196" s="7"/>
      <c r="BA196" s="2"/>
      <c r="BB196" s="7"/>
      <c r="BC196" s="7"/>
      <c r="BD196" s="7"/>
      <c r="BE196" s="2" t="s">
        <v>253</v>
      </c>
      <c r="BF196" s="7"/>
      <c r="BG196" s="7">
        <v>0.43833333299999999</v>
      </c>
      <c r="BH196" s="7"/>
      <c r="BI196" s="2"/>
      <c r="BJ196" s="7"/>
      <c r="BK196" s="7"/>
      <c r="BL196" s="7"/>
      <c r="BM196" s="2"/>
      <c r="BN196" s="7"/>
      <c r="BO196" s="7"/>
      <c r="BP196" s="7"/>
      <c r="BQ196" s="2"/>
    </row>
    <row r="197" spans="1:69" x14ac:dyDescent="0.2">
      <c r="A197" s="8" t="s">
        <v>267</v>
      </c>
      <c r="B197" s="2" t="s">
        <v>261</v>
      </c>
      <c r="C197" s="2" t="s">
        <v>108</v>
      </c>
      <c r="D197" s="2" t="s">
        <v>109</v>
      </c>
      <c r="E197" s="2" t="s">
        <v>674</v>
      </c>
      <c r="F197" s="2" t="s">
        <v>563</v>
      </c>
      <c r="G197" s="2" t="s">
        <v>205</v>
      </c>
      <c r="H197" s="2">
        <v>1</v>
      </c>
      <c r="I197" s="2" t="s">
        <v>51</v>
      </c>
      <c r="J197">
        <v>10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90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40</v>
      </c>
      <c r="Y197">
        <v>60</v>
      </c>
      <c r="Z197">
        <v>0</v>
      </c>
      <c r="AA197">
        <v>0</v>
      </c>
      <c r="AB197" s="2">
        <v>1</v>
      </c>
      <c r="AC197" s="2">
        <v>0</v>
      </c>
      <c r="AD197" s="2">
        <v>1</v>
      </c>
      <c r="AE197" s="3">
        <v>0.72495266899999999</v>
      </c>
      <c r="AF197" s="3">
        <v>-0.282003801</v>
      </c>
      <c r="AG197" s="3">
        <v>6.2650105999999997E-2</v>
      </c>
      <c r="AH197" s="3">
        <v>0.52881894399999996</v>
      </c>
      <c r="AI197" s="3">
        <v>4.2628997000000002E-2</v>
      </c>
      <c r="AJ197" s="3">
        <v>-7.4890979999999996E-3</v>
      </c>
      <c r="AK197" s="3">
        <v>-6.7666760000000001E-3</v>
      </c>
      <c r="AL197" s="3">
        <v>6.1735519000000003E-2</v>
      </c>
      <c r="AM197" s="3">
        <v>-0.10097874</v>
      </c>
      <c r="AN197" s="2"/>
      <c r="AO197" s="2"/>
      <c r="AP197" s="2"/>
      <c r="AQ197" s="2"/>
      <c r="AR197" s="2"/>
      <c r="AS197" s="2"/>
      <c r="AT197" s="4"/>
      <c r="AU197" s="1">
        <v>8.7690000000000004E-2</v>
      </c>
      <c r="AV197" s="9">
        <v>8.7690000000000004E-2</v>
      </c>
      <c r="AW197" s="1">
        <f t="shared" si="6"/>
        <v>-1.057049929922901</v>
      </c>
      <c r="AX197" s="1">
        <f t="shared" si="7"/>
        <v>1</v>
      </c>
      <c r="AY197" s="4"/>
      <c r="AZ197" s="7"/>
      <c r="BA197" s="2"/>
      <c r="BB197" s="7"/>
      <c r="BC197" s="7"/>
      <c r="BD197" s="7"/>
      <c r="BE197" s="2" t="s">
        <v>253</v>
      </c>
      <c r="BF197" s="7"/>
      <c r="BG197" s="7">
        <v>0.40666666699999998</v>
      </c>
      <c r="BH197" s="7"/>
      <c r="BI197" s="2"/>
      <c r="BJ197" s="7"/>
      <c r="BK197" s="7"/>
      <c r="BL197" s="7"/>
      <c r="BM197" s="2"/>
      <c r="BN197" s="7"/>
      <c r="BO197" s="7"/>
      <c r="BP197" s="7"/>
      <c r="BQ197" s="2"/>
    </row>
    <row r="198" spans="1:69" x14ac:dyDescent="0.2">
      <c r="A198" s="8" t="s">
        <v>267</v>
      </c>
      <c r="B198" s="2" t="s">
        <v>261</v>
      </c>
      <c r="C198" s="2" t="s">
        <v>108</v>
      </c>
      <c r="D198" s="2" t="s">
        <v>109</v>
      </c>
      <c r="E198" s="2" t="s">
        <v>674</v>
      </c>
      <c r="F198" s="2" t="s">
        <v>563</v>
      </c>
      <c r="G198" s="2" t="s">
        <v>205</v>
      </c>
      <c r="H198" s="2">
        <v>1</v>
      </c>
      <c r="I198" s="2" t="s">
        <v>51</v>
      </c>
      <c r="J198">
        <v>10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90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40</v>
      </c>
      <c r="Y198">
        <v>60</v>
      </c>
      <c r="Z198">
        <v>0</v>
      </c>
      <c r="AA198">
        <v>0</v>
      </c>
      <c r="AB198" s="2">
        <v>1</v>
      </c>
      <c r="AC198" s="2">
        <v>0</v>
      </c>
      <c r="AD198" s="2">
        <v>1</v>
      </c>
      <c r="AE198" s="3">
        <v>0.72495266899999999</v>
      </c>
      <c r="AF198" s="3">
        <v>-0.282003801</v>
      </c>
      <c r="AG198" s="3">
        <v>6.2650105999999997E-2</v>
      </c>
      <c r="AH198" s="3">
        <v>0.52881894399999996</v>
      </c>
      <c r="AI198" s="3">
        <v>4.2628997000000002E-2</v>
      </c>
      <c r="AJ198" s="3">
        <v>-7.4890979999999996E-3</v>
      </c>
      <c r="AK198" s="3">
        <v>-6.7666760000000001E-3</v>
      </c>
      <c r="AL198" s="3">
        <v>6.1735519000000003E-2</v>
      </c>
      <c r="AM198" s="3">
        <v>-0.10097874</v>
      </c>
      <c r="AN198" s="2"/>
      <c r="AO198" s="2"/>
      <c r="AP198" s="2"/>
      <c r="AQ198" s="2"/>
      <c r="AR198" s="2"/>
      <c r="AS198" s="2"/>
      <c r="AT198" s="4"/>
      <c r="AU198" s="1">
        <v>8.7690000000000004E-2</v>
      </c>
      <c r="AV198" s="9">
        <v>8.7690000000000004E-2</v>
      </c>
      <c r="AW198" s="1">
        <f t="shared" si="6"/>
        <v>-1.057049929922901</v>
      </c>
      <c r="AX198" s="1">
        <f t="shared" si="7"/>
        <v>1</v>
      </c>
      <c r="AY198" s="4"/>
      <c r="AZ198" s="7"/>
      <c r="BA198" s="2"/>
      <c r="BB198" s="7"/>
      <c r="BC198" s="7"/>
      <c r="BD198" s="7"/>
      <c r="BE198" s="2" t="s">
        <v>253</v>
      </c>
      <c r="BF198" s="7"/>
      <c r="BG198" s="7">
        <v>0.40500000000000003</v>
      </c>
      <c r="BH198" s="7"/>
      <c r="BI198" s="2"/>
      <c r="BJ198" s="7"/>
      <c r="BK198" s="7"/>
      <c r="BL198" s="7"/>
      <c r="BM198" s="2"/>
      <c r="BN198" s="7"/>
      <c r="BO198" s="7"/>
      <c r="BP198" s="7"/>
      <c r="BQ198" s="2"/>
    </row>
    <row r="199" spans="1:69" x14ac:dyDescent="0.2">
      <c r="A199" s="8" t="s">
        <v>267</v>
      </c>
      <c r="B199" s="2" t="s">
        <v>261</v>
      </c>
      <c r="C199" s="2" t="s">
        <v>108</v>
      </c>
      <c r="D199" s="2" t="s">
        <v>109</v>
      </c>
      <c r="E199" s="2" t="s">
        <v>674</v>
      </c>
      <c r="F199" s="2" t="s">
        <v>563</v>
      </c>
      <c r="G199" s="2" t="s">
        <v>205</v>
      </c>
      <c r="H199" s="2">
        <v>1</v>
      </c>
      <c r="I199" s="2" t="s">
        <v>51</v>
      </c>
      <c r="J199">
        <v>10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90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40</v>
      </c>
      <c r="Y199">
        <v>60</v>
      </c>
      <c r="Z199">
        <v>0</v>
      </c>
      <c r="AA199">
        <v>0</v>
      </c>
      <c r="AB199" s="2">
        <v>1</v>
      </c>
      <c r="AC199" s="2">
        <v>0</v>
      </c>
      <c r="AD199" s="2">
        <v>1</v>
      </c>
      <c r="AE199" s="3">
        <v>0.72495266899999999</v>
      </c>
      <c r="AF199" s="3">
        <v>-0.282003801</v>
      </c>
      <c r="AG199" s="3">
        <v>6.2650105999999997E-2</v>
      </c>
      <c r="AH199" s="3">
        <v>0.52881894399999996</v>
      </c>
      <c r="AI199" s="3">
        <v>4.2628997000000002E-2</v>
      </c>
      <c r="AJ199" s="3">
        <v>-7.4890979999999996E-3</v>
      </c>
      <c r="AK199" s="3">
        <v>-6.7666760000000001E-3</v>
      </c>
      <c r="AL199" s="3">
        <v>6.1735519000000003E-2</v>
      </c>
      <c r="AM199" s="3">
        <v>-0.10097874</v>
      </c>
      <c r="AN199" s="2"/>
      <c r="AO199" s="2"/>
      <c r="AP199" s="2"/>
      <c r="AQ199" s="2"/>
      <c r="AR199" s="2"/>
      <c r="AS199" s="2"/>
      <c r="AT199" s="4"/>
      <c r="AU199" s="1">
        <v>8.7690000000000004E-2</v>
      </c>
      <c r="AV199" s="9">
        <v>8.7690000000000004E-2</v>
      </c>
      <c r="AW199" s="1">
        <f t="shared" si="6"/>
        <v>-1.057049929922901</v>
      </c>
      <c r="AX199" s="1">
        <f t="shared" si="7"/>
        <v>1</v>
      </c>
      <c r="AY199" s="4"/>
      <c r="AZ199" s="7"/>
      <c r="BA199" s="2"/>
      <c r="BB199" s="7"/>
      <c r="BC199" s="7"/>
      <c r="BD199" s="7"/>
      <c r="BE199" s="2" t="s">
        <v>253</v>
      </c>
      <c r="BF199" s="2"/>
      <c r="BG199" s="2">
        <v>0.39333333300000001</v>
      </c>
      <c r="BH199" s="7"/>
      <c r="BI199" s="2"/>
      <c r="BJ199" s="7"/>
      <c r="BK199" s="7"/>
      <c r="BL199" s="7"/>
      <c r="BM199" s="2"/>
      <c r="BN199" s="7"/>
      <c r="BO199" s="7"/>
      <c r="BP199" s="7"/>
      <c r="BQ199" s="2"/>
    </row>
    <row r="200" spans="1:69" x14ac:dyDescent="0.2">
      <c r="A200" s="8" t="s">
        <v>267</v>
      </c>
      <c r="B200" s="2" t="s">
        <v>261</v>
      </c>
      <c r="C200" s="2" t="s">
        <v>108</v>
      </c>
      <c r="D200" s="2" t="s">
        <v>109</v>
      </c>
      <c r="E200" s="2" t="s">
        <v>674</v>
      </c>
      <c r="F200" s="2" t="s">
        <v>563</v>
      </c>
      <c r="G200" s="2" t="s">
        <v>205</v>
      </c>
      <c r="H200" s="2">
        <v>1</v>
      </c>
      <c r="I200" s="2" t="s">
        <v>51</v>
      </c>
      <c r="J200">
        <v>10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90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40</v>
      </c>
      <c r="Y200">
        <v>60</v>
      </c>
      <c r="Z200">
        <v>0</v>
      </c>
      <c r="AA200">
        <v>0</v>
      </c>
      <c r="AB200" s="2">
        <v>1</v>
      </c>
      <c r="AC200" s="2">
        <v>0</v>
      </c>
      <c r="AD200" s="2">
        <v>1</v>
      </c>
      <c r="AE200" s="3">
        <v>0.72495266899999999</v>
      </c>
      <c r="AF200" s="3">
        <v>-0.282003801</v>
      </c>
      <c r="AG200" s="3">
        <v>6.2650105999999997E-2</v>
      </c>
      <c r="AH200" s="3">
        <v>0.52881894399999996</v>
      </c>
      <c r="AI200" s="3">
        <v>4.2628997000000002E-2</v>
      </c>
      <c r="AJ200" s="3">
        <v>-7.4890979999999996E-3</v>
      </c>
      <c r="AK200" s="3">
        <v>-6.7666760000000001E-3</v>
      </c>
      <c r="AL200" s="3">
        <v>6.1735519000000003E-2</v>
      </c>
      <c r="AM200" s="3">
        <v>-0.10097874</v>
      </c>
      <c r="AN200" s="2"/>
      <c r="AO200" s="2"/>
      <c r="AP200" s="2"/>
      <c r="AQ200" s="2"/>
      <c r="AR200" s="2"/>
      <c r="AS200" s="2"/>
      <c r="AT200" s="4"/>
      <c r="AU200" s="1">
        <v>8.7690000000000004E-2</v>
      </c>
      <c r="AV200" s="9">
        <v>8.7690000000000004E-2</v>
      </c>
      <c r="AW200" s="1">
        <f t="shared" si="6"/>
        <v>-1.057049929922901</v>
      </c>
      <c r="AX200" s="1">
        <f t="shared" si="7"/>
        <v>1</v>
      </c>
      <c r="AY200" s="4"/>
      <c r="AZ200" s="7"/>
      <c r="BA200" s="2"/>
      <c r="BB200" s="7"/>
      <c r="BC200" s="7"/>
      <c r="BD200" s="7"/>
      <c r="BE200" s="2" t="s">
        <v>253</v>
      </c>
      <c r="BF200" s="2"/>
      <c r="BG200" s="2">
        <v>0.39166666700000002</v>
      </c>
      <c r="BH200" s="7"/>
      <c r="BI200" s="2"/>
      <c r="BJ200" s="7"/>
      <c r="BK200" s="7"/>
      <c r="BL200" s="7"/>
      <c r="BM200" s="2"/>
      <c r="BN200" s="7"/>
      <c r="BO200" s="7"/>
      <c r="BP200" s="7"/>
      <c r="BQ200" s="2"/>
    </row>
    <row r="201" spans="1:69" x14ac:dyDescent="0.2">
      <c r="A201" s="8" t="s">
        <v>267</v>
      </c>
      <c r="B201" s="2" t="s">
        <v>261</v>
      </c>
      <c r="C201" s="2" t="s">
        <v>108</v>
      </c>
      <c r="D201" s="2" t="s">
        <v>109</v>
      </c>
      <c r="E201" s="2" t="s">
        <v>674</v>
      </c>
      <c r="F201" s="2" t="s">
        <v>563</v>
      </c>
      <c r="G201" s="2" t="s">
        <v>205</v>
      </c>
      <c r="H201" s="2">
        <v>1</v>
      </c>
      <c r="I201" s="2" t="s">
        <v>51</v>
      </c>
      <c r="J201">
        <v>10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90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40</v>
      </c>
      <c r="Y201">
        <v>60</v>
      </c>
      <c r="Z201">
        <v>0</v>
      </c>
      <c r="AA201">
        <v>0</v>
      </c>
      <c r="AB201" s="2">
        <v>1</v>
      </c>
      <c r="AC201" s="2">
        <v>0</v>
      </c>
      <c r="AD201" s="2">
        <v>1</v>
      </c>
      <c r="AE201" s="3">
        <v>0.72495266899999999</v>
      </c>
      <c r="AF201" s="3">
        <v>-0.282003801</v>
      </c>
      <c r="AG201" s="3">
        <v>6.2650105999999997E-2</v>
      </c>
      <c r="AH201" s="3">
        <v>0.52881894399999996</v>
      </c>
      <c r="AI201" s="3">
        <v>4.2628997000000002E-2</v>
      </c>
      <c r="AJ201" s="3">
        <v>-7.4890979999999996E-3</v>
      </c>
      <c r="AK201" s="3">
        <v>-6.7666760000000001E-3</v>
      </c>
      <c r="AL201" s="3">
        <v>6.1735519000000003E-2</v>
      </c>
      <c r="AM201" s="3">
        <v>-0.10097874</v>
      </c>
      <c r="AN201" s="2"/>
      <c r="AO201" s="2"/>
      <c r="AP201" s="2"/>
      <c r="AQ201" s="2"/>
      <c r="AR201" s="2"/>
      <c r="AS201" s="2"/>
      <c r="AT201" s="4"/>
      <c r="AU201" s="1">
        <v>8.7690000000000004E-2</v>
      </c>
      <c r="AV201" s="9">
        <v>8.7690000000000004E-2</v>
      </c>
      <c r="AW201" s="1">
        <f t="shared" si="6"/>
        <v>-1.057049929922901</v>
      </c>
      <c r="AX201" s="1">
        <f t="shared" si="7"/>
        <v>1</v>
      </c>
      <c r="AY201" s="4"/>
      <c r="AZ201" s="7"/>
      <c r="BA201" s="2"/>
      <c r="BB201" s="7"/>
      <c r="BC201" s="7"/>
      <c r="BD201" s="7"/>
      <c r="BE201" s="2" t="s">
        <v>253</v>
      </c>
      <c r="BF201" s="2"/>
      <c r="BG201" s="2">
        <v>0.31666666700000001</v>
      </c>
      <c r="BH201" s="7"/>
      <c r="BI201" s="2"/>
      <c r="BJ201" s="7"/>
      <c r="BK201" s="7"/>
      <c r="BL201" s="7"/>
      <c r="BM201" s="2"/>
      <c r="BN201" s="7"/>
      <c r="BO201" s="7"/>
      <c r="BP201" s="7"/>
      <c r="BQ201" s="2"/>
    </row>
    <row r="202" spans="1:69" x14ac:dyDescent="0.2">
      <c r="A202" s="8" t="s">
        <v>267</v>
      </c>
      <c r="B202" s="2" t="s">
        <v>261</v>
      </c>
      <c r="C202" s="2" t="s">
        <v>108</v>
      </c>
      <c r="D202" s="2" t="s">
        <v>109</v>
      </c>
      <c r="E202" s="2" t="s">
        <v>674</v>
      </c>
      <c r="F202" s="2" t="s">
        <v>563</v>
      </c>
      <c r="G202" s="2" t="s">
        <v>205</v>
      </c>
      <c r="H202" s="2">
        <v>1</v>
      </c>
      <c r="I202" s="2" t="s">
        <v>51</v>
      </c>
      <c r="J202">
        <v>10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90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40</v>
      </c>
      <c r="Y202">
        <v>60</v>
      </c>
      <c r="Z202">
        <v>0</v>
      </c>
      <c r="AA202">
        <v>0</v>
      </c>
      <c r="AB202" s="2">
        <v>1</v>
      </c>
      <c r="AC202" s="2">
        <v>0</v>
      </c>
      <c r="AD202" s="2">
        <v>1</v>
      </c>
      <c r="AE202" s="3">
        <v>0.72495266899999999</v>
      </c>
      <c r="AF202" s="3">
        <v>-0.282003801</v>
      </c>
      <c r="AG202" s="3">
        <v>6.2650105999999997E-2</v>
      </c>
      <c r="AH202" s="3">
        <v>0.52881894399999996</v>
      </c>
      <c r="AI202" s="3">
        <v>4.2628997000000002E-2</v>
      </c>
      <c r="AJ202" s="3">
        <v>-7.4890979999999996E-3</v>
      </c>
      <c r="AK202" s="3">
        <v>-6.7666760000000001E-3</v>
      </c>
      <c r="AL202" s="3">
        <v>6.1735519000000003E-2</v>
      </c>
      <c r="AM202" s="3">
        <v>-0.10097874</v>
      </c>
      <c r="AN202" s="2"/>
      <c r="AO202" s="2"/>
      <c r="AP202" s="2"/>
      <c r="AQ202" s="2"/>
      <c r="AR202" s="2"/>
      <c r="AS202" s="2"/>
      <c r="AT202" s="4"/>
      <c r="AU202" s="1">
        <v>8.7690000000000004E-2</v>
      </c>
      <c r="AV202" s="9">
        <v>8.7690000000000004E-2</v>
      </c>
      <c r="AW202" s="1">
        <f t="shared" si="6"/>
        <v>-1.057049929922901</v>
      </c>
      <c r="AX202" s="1">
        <f t="shared" si="7"/>
        <v>1</v>
      </c>
      <c r="AY202" s="4"/>
      <c r="AZ202" s="7"/>
      <c r="BA202" s="2"/>
      <c r="BB202" s="7"/>
      <c r="BC202" s="7"/>
      <c r="BD202" s="7"/>
      <c r="BE202" s="2" t="s">
        <v>253</v>
      </c>
      <c r="BF202" s="2"/>
      <c r="BG202" s="2">
        <v>0.30499999999999999</v>
      </c>
      <c r="BH202" s="7"/>
      <c r="BI202" s="2"/>
      <c r="BJ202" s="7"/>
      <c r="BK202" s="7"/>
      <c r="BL202" s="7"/>
      <c r="BM202" s="2"/>
      <c r="BN202" s="7"/>
      <c r="BO202" s="7"/>
      <c r="BP202" s="7"/>
      <c r="BQ202" s="2"/>
    </row>
    <row r="203" spans="1:69" x14ac:dyDescent="0.2">
      <c r="A203" s="8" t="s">
        <v>267</v>
      </c>
      <c r="B203" s="2" t="s">
        <v>261</v>
      </c>
      <c r="C203" s="2" t="s">
        <v>108</v>
      </c>
      <c r="D203" s="2" t="s">
        <v>109</v>
      </c>
      <c r="E203" s="2" t="s">
        <v>674</v>
      </c>
      <c r="F203" s="2" t="s">
        <v>563</v>
      </c>
      <c r="G203" s="2" t="s">
        <v>205</v>
      </c>
      <c r="H203" s="2">
        <v>1</v>
      </c>
      <c r="I203" s="2" t="s">
        <v>51</v>
      </c>
      <c r="J203">
        <v>10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90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40</v>
      </c>
      <c r="Y203">
        <v>60</v>
      </c>
      <c r="Z203">
        <v>0</v>
      </c>
      <c r="AA203">
        <v>0</v>
      </c>
      <c r="AB203" s="2">
        <v>1</v>
      </c>
      <c r="AC203" s="2">
        <v>0</v>
      </c>
      <c r="AD203" s="2">
        <v>1</v>
      </c>
      <c r="AE203" s="3">
        <v>0.72495266899999999</v>
      </c>
      <c r="AF203" s="3">
        <v>-0.282003801</v>
      </c>
      <c r="AG203" s="3">
        <v>6.2650105999999997E-2</v>
      </c>
      <c r="AH203" s="3">
        <v>0.52881894399999996</v>
      </c>
      <c r="AI203" s="3">
        <v>4.2628997000000002E-2</v>
      </c>
      <c r="AJ203" s="3">
        <v>-7.4890979999999996E-3</v>
      </c>
      <c r="AK203" s="3">
        <v>-6.7666760000000001E-3</v>
      </c>
      <c r="AL203" s="3">
        <v>6.1735519000000003E-2</v>
      </c>
      <c r="AM203" s="3">
        <v>-0.10097874</v>
      </c>
      <c r="AN203" s="2"/>
      <c r="AO203" s="2"/>
      <c r="AP203" s="2"/>
      <c r="AQ203" s="2"/>
      <c r="AR203" s="2"/>
      <c r="AS203" s="2"/>
      <c r="AT203" s="4"/>
      <c r="AU203" s="1">
        <v>8.7690000000000004E-2</v>
      </c>
      <c r="AV203" s="9">
        <v>8.7690000000000004E-2</v>
      </c>
      <c r="AW203" s="1">
        <f t="shared" si="6"/>
        <v>-1.057049929922901</v>
      </c>
      <c r="AX203" s="1">
        <f t="shared" si="7"/>
        <v>1</v>
      </c>
      <c r="AY203" s="4"/>
      <c r="AZ203" s="7"/>
      <c r="BA203" s="2"/>
      <c r="BB203" s="7"/>
      <c r="BC203" s="7"/>
      <c r="BD203" s="7"/>
      <c r="BE203" s="2" t="s">
        <v>253</v>
      </c>
      <c r="BF203" s="2"/>
      <c r="BG203" s="2">
        <v>0.28999999999999998</v>
      </c>
      <c r="BH203" s="7"/>
      <c r="BI203" s="2"/>
      <c r="BJ203" s="7"/>
      <c r="BK203" s="7"/>
      <c r="BL203" s="7"/>
      <c r="BM203" s="2"/>
      <c r="BN203" s="7"/>
      <c r="BO203" s="7"/>
      <c r="BP203" s="7"/>
      <c r="BQ203" s="2"/>
    </row>
    <row r="204" spans="1:69" x14ac:dyDescent="0.2">
      <c r="A204" s="8" t="s">
        <v>267</v>
      </c>
      <c r="B204" s="2" t="s">
        <v>261</v>
      </c>
      <c r="C204" s="2" t="s">
        <v>108</v>
      </c>
      <c r="D204" s="2" t="s">
        <v>109</v>
      </c>
      <c r="E204" s="2" t="s">
        <v>674</v>
      </c>
      <c r="F204" s="2" t="s">
        <v>563</v>
      </c>
      <c r="G204" s="2" t="s">
        <v>205</v>
      </c>
      <c r="H204" s="2">
        <v>1</v>
      </c>
      <c r="I204" s="2" t="s">
        <v>51</v>
      </c>
      <c r="J204">
        <v>50</v>
      </c>
      <c r="K204">
        <v>0</v>
      </c>
      <c r="L204">
        <v>0</v>
      </c>
      <c r="M204">
        <v>0</v>
      </c>
      <c r="N204">
        <v>50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10</v>
      </c>
      <c r="V204">
        <v>70</v>
      </c>
      <c r="W204">
        <v>10</v>
      </c>
      <c r="X204">
        <v>10</v>
      </c>
      <c r="Y204">
        <v>0</v>
      </c>
      <c r="Z204">
        <v>0</v>
      </c>
      <c r="AA204">
        <v>1</v>
      </c>
      <c r="AB204" s="2">
        <v>1</v>
      </c>
      <c r="AC204" s="2">
        <v>0</v>
      </c>
      <c r="AD204" s="2">
        <v>1</v>
      </c>
      <c r="AE204" s="3">
        <v>0.72495266899999999</v>
      </c>
      <c r="AF204" s="3">
        <v>-0.282003801</v>
      </c>
      <c r="AG204" s="3">
        <v>6.2650105999999997E-2</v>
      </c>
      <c r="AH204" s="3">
        <v>0.52881894399999996</v>
      </c>
      <c r="AI204" s="3">
        <v>4.2628997000000002E-2</v>
      </c>
      <c r="AJ204" s="3">
        <v>-7.4890979999999996E-3</v>
      </c>
      <c r="AK204" s="3">
        <v>-6.7666760000000001E-3</v>
      </c>
      <c r="AL204" s="3">
        <v>6.1735519000000003E-2</v>
      </c>
      <c r="AM204" s="3">
        <v>-0.10097874</v>
      </c>
      <c r="AN204" s="2"/>
      <c r="AO204" s="2"/>
      <c r="AP204" s="2"/>
      <c r="AQ204" s="2"/>
      <c r="AR204" s="2"/>
      <c r="AS204" s="2"/>
      <c r="AT204" s="4"/>
      <c r="AU204" s="1">
        <v>8.7690000000000004E-2</v>
      </c>
      <c r="AV204" s="9">
        <v>8.7690000000000004E-2</v>
      </c>
      <c r="AW204" s="1">
        <f t="shared" si="6"/>
        <v>-1.057049929922901</v>
      </c>
      <c r="AX204" s="1">
        <f t="shared" si="7"/>
        <v>1</v>
      </c>
      <c r="AY204" s="4"/>
      <c r="AZ204" s="7"/>
      <c r="BA204" s="2"/>
      <c r="BB204" s="7"/>
      <c r="BC204" s="7"/>
      <c r="BD204" s="7"/>
      <c r="BE204" s="2" t="s">
        <v>253</v>
      </c>
      <c r="BF204" s="2"/>
      <c r="BG204" s="2">
        <v>0.241666667</v>
      </c>
      <c r="BH204" s="7"/>
      <c r="BI204" s="2"/>
      <c r="BJ204" s="7"/>
      <c r="BK204" s="7"/>
      <c r="BL204" s="7"/>
      <c r="BM204" s="2"/>
      <c r="BN204" s="7"/>
      <c r="BO204" s="7"/>
      <c r="BP204" s="7"/>
      <c r="BQ204" s="2"/>
    </row>
    <row r="205" spans="1:69" x14ac:dyDescent="0.2">
      <c r="A205" s="8" t="s">
        <v>276</v>
      </c>
      <c r="B205" s="2" t="s">
        <v>261</v>
      </c>
      <c r="C205" s="2" t="s">
        <v>28</v>
      </c>
      <c r="D205" s="2" t="s">
        <v>29</v>
      </c>
      <c r="E205" s="2" t="s">
        <v>641</v>
      </c>
      <c r="F205" s="2" t="s">
        <v>514</v>
      </c>
      <c r="G205" s="2" t="s">
        <v>111</v>
      </c>
      <c r="H205" s="2">
        <v>1</v>
      </c>
      <c r="I205" s="2" t="s">
        <v>24</v>
      </c>
      <c r="J205">
        <v>20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20</v>
      </c>
      <c r="Q205">
        <v>0</v>
      </c>
      <c r="R205">
        <v>20</v>
      </c>
      <c r="S205">
        <v>40</v>
      </c>
      <c r="T205">
        <v>0</v>
      </c>
      <c r="U205">
        <v>0</v>
      </c>
      <c r="V205">
        <v>90</v>
      </c>
      <c r="W205">
        <v>10</v>
      </c>
      <c r="X205">
        <v>0</v>
      </c>
      <c r="Y205">
        <v>0</v>
      </c>
      <c r="Z205">
        <v>0</v>
      </c>
      <c r="AA205">
        <v>0</v>
      </c>
      <c r="AB205" s="2">
        <v>1</v>
      </c>
      <c r="AC205" s="2">
        <v>0</v>
      </c>
      <c r="AD205" s="2">
        <v>1</v>
      </c>
      <c r="AE205" s="3">
        <v>1.517131708</v>
      </c>
      <c r="AF205" s="3">
        <v>0.44812931299999997</v>
      </c>
      <c r="AG205" s="3">
        <v>-5.1570363000000001E-2</v>
      </c>
      <c r="AH205" s="3">
        <v>0.370893154</v>
      </c>
      <c r="AI205" s="3">
        <v>-1.2492689E-2</v>
      </c>
      <c r="AJ205" s="3">
        <v>0.18457591100000001</v>
      </c>
      <c r="AK205" s="3">
        <v>-0.25573017100000001</v>
      </c>
      <c r="AL205" s="3">
        <v>1.8217305E-2</v>
      </c>
      <c r="AM205" s="3">
        <v>1.66468E-2</v>
      </c>
      <c r="AN205" s="2">
        <v>2</v>
      </c>
      <c r="AO205" s="2"/>
      <c r="AP205" s="2"/>
      <c r="AQ205" s="2"/>
      <c r="AR205" s="2"/>
      <c r="AS205" s="2"/>
      <c r="AT205" s="4">
        <v>0.14899999999999999</v>
      </c>
      <c r="AU205" s="1">
        <v>0.17999000000000001</v>
      </c>
      <c r="AV205" s="9">
        <v>0.14899999999999999</v>
      </c>
      <c r="AW205" s="1">
        <f t="shared" si="6"/>
        <v>-0.82681373158772598</v>
      </c>
      <c r="AX205" s="1">
        <f t="shared" si="7"/>
        <v>0.82782376798711033</v>
      </c>
      <c r="AY205" s="4">
        <v>6.4219000000000004E-3</v>
      </c>
      <c r="AZ205" s="7"/>
      <c r="BA205" s="2"/>
      <c r="BB205" s="7"/>
      <c r="BC205" s="7"/>
      <c r="BD205" s="7"/>
      <c r="BE205" s="2" t="s">
        <v>360</v>
      </c>
      <c r="BF205" s="2">
        <v>11.86</v>
      </c>
      <c r="BG205" s="2"/>
      <c r="BH205" s="7"/>
      <c r="BI205" s="2"/>
      <c r="BJ205" s="7"/>
      <c r="BK205" s="7"/>
      <c r="BL205" s="7"/>
      <c r="BM205" s="2"/>
      <c r="BN205" s="7"/>
      <c r="BO205" s="7"/>
      <c r="BP205" s="7"/>
      <c r="BQ205" s="2"/>
    </row>
    <row r="206" spans="1:69" x14ac:dyDescent="0.2">
      <c r="A206" s="8" t="s">
        <v>280</v>
      </c>
      <c r="B206" s="2" t="s">
        <v>261</v>
      </c>
      <c r="C206" s="2" t="s">
        <v>95</v>
      </c>
      <c r="D206" s="2" t="s">
        <v>96</v>
      </c>
      <c r="E206" s="2" t="s">
        <v>616</v>
      </c>
      <c r="F206" s="2" t="s">
        <v>486</v>
      </c>
      <c r="G206" s="2" t="s">
        <v>112</v>
      </c>
      <c r="H206" s="2">
        <v>1</v>
      </c>
      <c r="I206" s="2" t="s">
        <v>37</v>
      </c>
      <c r="J206">
        <v>0</v>
      </c>
      <c r="K206">
        <v>30</v>
      </c>
      <c r="L206">
        <v>0</v>
      </c>
      <c r="M206">
        <v>0</v>
      </c>
      <c r="N206">
        <v>0</v>
      </c>
      <c r="O206">
        <v>70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100</v>
      </c>
      <c r="W206">
        <v>0</v>
      </c>
      <c r="X206">
        <v>0</v>
      </c>
      <c r="Y206">
        <v>0</v>
      </c>
      <c r="Z206">
        <v>0</v>
      </c>
      <c r="AA206">
        <v>0</v>
      </c>
      <c r="AB206" s="2">
        <v>1</v>
      </c>
      <c r="AC206" s="2">
        <v>0</v>
      </c>
      <c r="AD206" s="2">
        <v>1</v>
      </c>
      <c r="AE206" s="3">
        <v>5.8635918470000004</v>
      </c>
      <c r="AF206" s="3">
        <v>1.204537159</v>
      </c>
      <c r="AG206" s="3">
        <v>8.7601128E-2</v>
      </c>
      <c r="AH206" s="3">
        <v>-0.25860452299999998</v>
      </c>
      <c r="AI206" s="3">
        <v>0.10884013300000001</v>
      </c>
      <c r="AJ206" s="3">
        <v>-0.296247435</v>
      </c>
      <c r="AK206" s="3">
        <v>0.366096955</v>
      </c>
      <c r="AL206" s="3">
        <v>-4.7426514000000003E-2</v>
      </c>
      <c r="AM206" s="3">
        <v>-0.136272845</v>
      </c>
      <c r="AN206" s="2">
        <v>6</v>
      </c>
      <c r="AO206" s="2"/>
      <c r="AP206" s="2"/>
      <c r="AQ206" s="2"/>
      <c r="AR206" s="2" t="s">
        <v>243</v>
      </c>
      <c r="AS206" s="2"/>
      <c r="AT206" s="4">
        <v>6.3</v>
      </c>
      <c r="AU206" s="1">
        <v>5.7913699999999997</v>
      </c>
      <c r="AV206" s="9">
        <v>6.3</v>
      </c>
      <c r="AW206" s="1">
        <f t="shared" si="6"/>
        <v>0.79934054945358168</v>
      </c>
      <c r="AX206" s="1">
        <f t="shared" si="7"/>
        <v>1.0878255058820279</v>
      </c>
      <c r="AY206" s="4">
        <v>0.57099999999999995</v>
      </c>
      <c r="AZ206" s="7">
        <v>28</v>
      </c>
      <c r="BA206" s="2" t="s">
        <v>249</v>
      </c>
      <c r="BB206" s="7"/>
      <c r="BC206" s="7">
        <v>10.4</v>
      </c>
      <c r="BD206" s="7"/>
      <c r="BE206" s="2" t="s">
        <v>363</v>
      </c>
      <c r="BF206" s="2"/>
      <c r="BG206" s="2">
        <v>23.3</v>
      </c>
      <c r="BH206" s="7"/>
      <c r="BI206" s="2" t="s">
        <v>388</v>
      </c>
      <c r="BJ206" s="7"/>
      <c r="BK206" s="7">
        <v>9.5</v>
      </c>
      <c r="BL206" s="7"/>
      <c r="BM206" s="2"/>
      <c r="BN206" s="7"/>
      <c r="BO206" s="7"/>
      <c r="BP206" s="7"/>
      <c r="BQ206" s="2"/>
    </row>
    <row r="207" spans="1:69" x14ac:dyDescent="0.2">
      <c r="A207" s="8" t="s">
        <v>262</v>
      </c>
      <c r="B207" s="2" t="s">
        <v>261</v>
      </c>
      <c r="C207" s="2" t="s">
        <v>21</v>
      </c>
      <c r="D207" s="2" t="s">
        <v>22</v>
      </c>
      <c r="E207" s="2" t="s">
        <v>636</v>
      </c>
      <c r="F207" s="2" t="s">
        <v>508</v>
      </c>
      <c r="G207" s="2" t="s">
        <v>113</v>
      </c>
      <c r="H207" s="2">
        <v>1</v>
      </c>
      <c r="I207" s="2" t="s">
        <v>24</v>
      </c>
      <c r="J207">
        <v>0</v>
      </c>
      <c r="K207">
        <v>30</v>
      </c>
      <c r="L207">
        <v>0</v>
      </c>
      <c r="M207">
        <v>0</v>
      </c>
      <c r="N207">
        <v>0</v>
      </c>
      <c r="O207">
        <v>70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  <c r="AB207" s="2">
        <v>1</v>
      </c>
      <c r="AC207" s="2">
        <v>0</v>
      </c>
      <c r="AD207" s="2">
        <v>1</v>
      </c>
      <c r="AE207" s="3">
        <v>4.1968778110000002</v>
      </c>
      <c r="AF207" s="3">
        <v>0.48106437899999999</v>
      </c>
      <c r="AG207" s="3">
        <v>-0.62919252000000003</v>
      </c>
      <c r="AH207" s="3">
        <v>-0.418430621</v>
      </c>
      <c r="AI207" s="3">
        <v>-0.41951333400000002</v>
      </c>
      <c r="AJ207" s="3">
        <v>-1.7377334000000001E-2</v>
      </c>
      <c r="AK207" s="3">
        <v>-9.9436395999999996E-2</v>
      </c>
      <c r="AL207" s="3">
        <v>-0.113539507</v>
      </c>
      <c r="AM207" s="3">
        <v>1.2413631E-2</v>
      </c>
      <c r="AN207" s="2">
        <v>2</v>
      </c>
      <c r="AO207" s="2"/>
      <c r="AP207" s="2"/>
      <c r="AQ207" s="2"/>
      <c r="AR207" s="2"/>
      <c r="AS207" s="2"/>
      <c r="AT207" s="4"/>
      <c r="AU207" s="1">
        <v>1.0717699999999999</v>
      </c>
      <c r="AV207" s="9">
        <v>1.0717699999999999</v>
      </c>
      <c r="AW207" s="1">
        <f t="shared" si="6"/>
        <v>3.0101596506061958E-2</v>
      </c>
      <c r="AX207" s="1">
        <f t="shared" si="7"/>
        <v>1</v>
      </c>
      <c r="AY207" s="4"/>
      <c r="AZ207" s="7">
        <v>81.97</v>
      </c>
      <c r="BA207" s="2"/>
      <c r="BB207" s="7"/>
      <c r="BC207" s="7"/>
      <c r="BD207" s="7"/>
      <c r="BE207" s="2" t="s">
        <v>254</v>
      </c>
      <c r="BF207" s="7"/>
      <c r="BG207" s="7">
        <v>7.49</v>
      </c>
      <c r="BH207" s="7"/>
      <c r="BI207" s="2"/>
      <c r="BJ207" s="7"/>
      <c r="BK207" s="7"/>
      <c r="BL207" s="7"/>
      <c r="BM207" s="2"/>
      <c r="BN207" s="7"/>
      <c r="BO207" s="7"/>
      <c r="BP207" s="7"/>
      <c r="BQ207" s="2"/>
    </row>
    <row r="208" spans="1:69" x14ac:dyDescent="0.2">
      <c r="A208" s="8" t="s">
        <v>262</v>
      </c>
      <c r="B208" s="2" t="s">
        <v>261</v>
      </c>
      <c r="C208" s="2" t="s">
        <v>21</v>
      </c>
      <c r="D208" s="2" t="s">
        <v>22</v>
      </c>
      <c r="E208" s="2" t="s">
        <v>636</v>
      </c>
      <c r="F208" s="2" t="s">
        <v>508</v>
      </c>
      <c r="G208" s="2" t="s">
        <v>113</v>
      </c>
      <c r="H208" s="2">
        <v>1</v>
      </c>
      <c r="I208" s="2" t="s">
        <v>24</v>
      </c>
      <c r="J208">
        <v>50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50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60</v>
      </c>
      <c r="W208">
        <v>20</v>
      </c>
      <c r="X208">
        <v>20</v>
      </c>
      <c r="Y208">
        <v>0</v>
      </c>
      <c r="Z208">
        <v>0</v>
      </c>
      <c r="AA208">
        <v>0</v>
      </c>
      <c r="AB208" s="2">
        <v>1</v>
      </c>
      <c r="AC208" s="2">
        <v>0</v>
      </c>
      <c r="AD208" s="2">
        <v>1</v>
      </c>
      <c r="AE208" s="3">
        <v>4.1968778110000002</v>
      </c>
      <c r="AF208" s="3">
        <v>0.48106437899999999</v>
      </c>
      <c r="AG208" s="3">
        <v>-0.62919252000000003</v>
      </c>
      <c r="AH208" s="3">
        <v>-0.418430621</v>
      </c>
      <c r="AI208" s="3">
        <v>-0.41951333400000002</v>
      </c>
      <c r="AJ208" s="3">
        <v>-1.7377334000000001E-2</v>
      </c>
      <c r="AK208" s="3">
        <v>-9.9436395999999996E-2</v>
      </c>
      <c r="AL208" s="3">
        <v>-0.113539507</v>
      </c>
      <c r="AM208" s="3">
        <v>1.2413631E-2</v>
      </c>
      <c r="AN208" s="2">
        <v>2</v>
      </c>
      <c r="AO208" s="2"/>
      <c r="AP208" s="2"/>
      <c r="AQ208" s="2"/>
      <c r="AR208" s="2"/>
      <c r="AS208" s="2"/>
      <c r="AT208" s="4"/>
      <c r="AU208" s="1">
        <v>1.0717699999999999</v>
      </c>
      <c r="AV208" s="9">
        <v>1.0717699999999999</v>
      </c>
      <c r="AW208" s="1">
        <f t="shared" si="6"/>
        <v>3.0101596506061958E-2</v>
      </c>
      <c r="AX208" s="1">
        <f t="shared" si="7"/>
        <v>1</v>
      </c>
      <c r="AY208" s="4"/>
      <c r="AZ208" s="7">
        <v>81.97</v>
      </c>
      <c r="BA208" s="2"/>
      <c r="BB208" s="7"/>
      <c r="BC208" s="7"/>
      <c r="BD208" s="7"/>
      <c r="BE208" s="2" t="s">
        <v>254</v>
      </c>
      <c r="BF208" s="7"/>
      <c r="BG208" s="7">
        <v>8.4</v>
      </c>
      <c r="BH208" s="7"/>
      <c r="BI208" s="2"/>
      <c r="BJ208" s="7"/>
      <c r="BK208" s="7"/>
      <c r="BL208" s="7"/>
      <c r="BM208" s="2"/>
      <c r="BN208" s="7"/>
      <c r="BO208" s="7"/>
      <c r="BP208" s="7"/>
      <c r="BQ208" s="2"/>
    </row>
    <row r="209" spans="1:69" x14ac:dyDescent="0.2">
      <c r="A209" s="8" t="s">
        <v>323</v>
      </c>
      <c r="B209" s="2" t="s">
        <v>261</v>
      </c>
      <c r="C209" s="2" t="s">
        <v>17</v>
      </c>
      <c r="D209" s="2" t="s">
        <v>206</v>
      </c>
      <c r="E209" s="2" t="s">
        <v>675</v>
      </c>
      <c r="F209" s="2" t="s">
        <v>564</v>
      </c>
      <c r="G209" s="2" t="s">
        <v>207</v>
      </c>
      <c r="H209" s="2">
        <v>1</v>
      </c>
      <c r="I209" s="2" t="s">
        <v>20</v>
      </c>
      <c r="J209">
        <v>20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80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50</v>
      </c>
      <c r="X209">
        <v>50</v>
      </c>
      <c r="Y209">
        <v>0</v>
      </c>
      <c r="Z209">
        <v>0</v>
      </c>
      <c r="AA209">
        <v>0</v>
      </c>
      <c r="AB209" s="2">
        <v>1</v>
      </c>
      <c r="AC209" s="2">
        <v>0</v>
      </c>
      <c r="AD209" s="2">
        <v>1</v>
      </c>
      <c r="AE209" s="3">
        <v>0.42093784499999998</v>
      </c>
      <c r="AF209" s="3">
        <v>0.28534851999999999</v>
      </c>
      <c r="AG209" s="3">
        <v>1.2676207E-2</v>
      </c>
      <c r="AH209" s="3">
        <v>-0.48439006299999998</v>
      </c>
      <c r="AI209" s="3">
        <v>0.290368613</v>
      </c>
      <c r="AJ209" s="3">
        <v>-0.22564942800000001</v>
      </c>
      <c r="AK209" s="3">
        <v>-1.0736143E-2</v>
      </c>
      <c r="AL209" s="3">
        <v>-8.5627152999999998E-2</v>
      </c>
      <c r="AM209" s="3">
        <v>-6.4950755999999998E-2</v>
      </c>
      <c r="AN209" s="2"/>
      <c r="AO209" s="2"/>
      <c r="AP209" s="2"/>
      <c r="AQ209" s="2"/>
      <c r="AR209" s="2"/>
      <c r="AS209" s="2"/>
      <c r="AT209" s="4"/>
      <c r="AU209" s="1">
        <v>6.5989999999999993E-2</v>
      </c>
      <c r="AV209" s="9">
        <v>6.5989999999999993E-2</v>
      </c>
      <c r="AW209" s="1">
        <f t="shared" si="6"/>
        <v>-1.1805218716378774</v>
      </c>
      <c r="AX209" s="1">
        <f t="shared" si="7"/>
        <v>1</v>
      </c>
      <c r="AY209" s="4"/>
      <c r="AZ209" s="7"/>
      <c r="BA209" s="2"/>
      <c r="BB209" s="7"/>
      <c r="BC209" s="7"/>
      <c r="BD209" s="7"/>
      <c r="BE209" s="2" t="s">
        <v>253</v>
      </c>
      <c r="BF209" s="2"/>
      <c r="BG209" s="2">
        <v>0.40166666699999998</v>
      </c>
      <c r="BH209" s="2"/>
      <c r="BI209" s="2"/>
      <c r="BJ209" s="7"/>
      <c r="BK209" s="7"/>
      <c r="BL209" s="7"/>
      <c r="BM209" s="2"/>
      <c r="BN209" s="7"/>
      <c r="BO209" s="7"/>
      <c r="BP209" s="7"/>
      <c r="BQ209" s="2"/>
    </row>
    <row r="210" spans="1:69" x14ac:dyDescent="0.2">
      <c r="A210" s="8" t="s">
        <v>331</v>
      </c>
      <c r="B210" s="2" t="s">
        <v>261</v>
      </c>
      <c r="C210" s="2" t="s">
        <v>17</v>
      </c>
      <c r="D210" s="2" t="s">
        <v>200</v>
      </c>
      <c r="E210" s="2" t="s">
        <v>676</v>
      </c>
      <c r="F210" s="2" t="s">
        <v>565</v>
      </c>
      <c r="G210" s="2" t="s">
        <v>208</v>
      </c>
      <c r="H210" s="2">
        <v>1</v>
      </c>
      <c r="I210" s="2" t="s">
        <v>51</v>
      </c>
      <c r="J210">
        <v>20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50</v>
      </c>
      <c r="X210">
        <v>50</v>
      </c>
      <c r="Y210">
        <v>0</v>
      </c>
      <c r="Z210">
        <v>0</v>
      </c>
      <c r="AA210">
        <v>0</v>
      </c>
      <c r="AB210" s="2">
        <v>1</v>
      </c>
      <c r="AC210" s="2">
        <v>0</v>
      </c>
      <c r="AD210" s="2">
        <v>1</v>
      </c>
      <c r="AE210" s="3">
        <v>-2.0180896929999999</v>
      </c>
      <c r="AF210" s="3">
        <v>5.2121117000000002E-2</v>
      </c>
      <c r="AG210" s="3">
        <v>-0.101743785</v>
      </c>
      <c r="AH210" s="3">
        <v>7.2978686000000001E-2</v>
      </c>
      <c r="AI210" s="3">
        <v>5.9476449999999997E-3</v>
      </c>
      <c r="AJ210" s="3">
        <v>6.5111157000000003E-2</v>
      </c>
      <c r="AK210" s="3">
        <v>0.124612185</v>
      </c>
      <c r="AL210" s="3">
        <v>5.2975477999999999E-2</v>
      </c>
      <c r="AM210" s="3">
        <v>-2.9585251E-2</v>
      </c>
      <c r="AN210" s="2"/>
      <c r="AO210" s="2"/>
      <c r="AP210" s="2"/>
      <c r="AQ210" s="2"/>
      <c r="AR210" s="2"/>
      <c r="AS210" s="2"/>
      <c r="AT210" s="4"/>
      <c r="AU210" s="1">
        <v>1.1169999999999999E-2</v>
      </c>
      <c r="AV210" s="9">
        <v>1.1169999999999999E-2</v>
      </c>
      <c r="AW210" s="1">
        <f t="shared" si="6"/>
        <v>-1.9519468268843909</v>
      </c>
      <c r="AX210" s="1">
        <f t="shared" si="7"/>
        <v>1</v>
      </c>
      <c r="AY210" s="4"/>
      <c r="AZ210" s="7"/>
      <c r="BA210" s="2"/>
      <c r="BB210" s="7"/>
      <c r="BC210" s="7"/>
      <c r="BD210" s="7"/>
      <c r="BE210" s="2" t="s">
        <v>253</v>
      </c>
      <c r="BF210" s="2"/>
      <c r="BG210" s="2">
        <v>0.43333333299999999</v>
      </c>
      <c r="BH210" s="2"/>
      <c r="BI210" s="2"/>
      <c r="BJ210" s="7"/>
      <c r="BK210" s="7"/>
      <c r="BL210" s="7"/>
      <c r="BM210" s="2"/>
      <c r="BN210" s="7"/>
      <c r="BO210" s="7"/>
      <c r="BP210" s="7"/>
      <c r="BQ210" s="2"/>
    </row>
    <row r="211" spans="1:69" x14ac:dyDescent="0.2">
      <c r="A211" s="8" t="s">
        <v>331</v>
      </c>
      <c r="B211" s="2" t="s">
        <v>261</v>
      </c>
      <c r="C211" s="2" t="s">
        <v>17</v>
      </c>
      <c r="D211" s="2" t="s">
        <v>200</v>
      </c>
      <c r="E211" s="2" t="s">
        <v>676</v>
      </c>
      <c r="F211" s="2" t="s">
        <v>565</v>
      </c>
      <c r="G211" s="2" t="s">
        <v>208</v>
      </c>
      <c r="H211" s="2">
        <v>1</v>
      </c>
      <c r="I211" s="2" t="s">
        <v>51</v>
      </c>
      <c r="J211">
        <v>20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80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50</v>
      </c>
      <c r="X211">
        <v>50</v>
      </c>
      <c r="Y211">
        <v>0</v>
      </c>
      <c r="Z211">
        <v>0</v>
      </c>
      <c r="AA211">
        <v>0</v>
      </c>
      <c r="AB211" s="2">
        <v>1</v>
      </c>
      <c r="AC211" s="2">
        <v>0</v>
      </c>
      <c r="AD211" s="2">
        <v>1</v>
      </c>
      <c r="AE211" s="3">
        <v>-2.0180896929999999</v>
      </c>
      <c r="AF211" s="3">
        <v>5.2121117000000002E-2</v>
      </c>
      <c r="AG211" s="3">
        <v>-0.101743785</v>
      </c>
      <c r="AH211" s="3">
        <v>7.2978686000000001E-2</v>
      </c>
      <c r="AI211" s="3">
        <v>5.9476449999999997E-3</v>
      </c>
      <c r="AJ211" s="3">
        <v>6.5111157000000003E-2</v>
      </c>
      <c r="AK211" s="3">
        <v>0.124612185</v>
      </c>
      <c r="AL211" s="3">
        <v>5.2975477999999999E-2</v>
      </c>
      <c r="AM211" s="3">
        <v>-2.9585251E-2</v>
      </c>
      <c r="AN211" s="2"/>
      <c r="AO211" s="2"/>
      <c r="AP211" s="2"/>
      <c r="AQ211" s="2"/>
      <c r="AR211" s="2"/>
      <c r="AS211" s="2"/>
      <c r="AT211" s="4"/>
      <c r="AU211" s="1">
        <v>1.1169999999999999E-2</v>
      </c>
      <c r="AV211" s="9">
        <v>1.1169999999999999E-2</v>
      </c>
      <c r="AW211" s="1">
        <f t="shared" si="6"/>
        <v>-1.9519468268843909</v>
      </c>
      <c r="AX211" s="1">
        <f t="shared" si="7"/>
        <v>1</v>
      </c>
      <c r="AY211" s="4"/>
      <c r="AZ211" s="7"/>
      <c r="BA211" s="2"/>
      <c r="BB211" s="7"/>
      <c r="BC211" s="7"/>
      <c r="BD211" s="7"/>
      <c r="BE211" s="2" t="s">
        <v>253</v>
      </c>
      <c r="BF211" s="2"/>
      <c r="BG211" s="2">
        <v>0.31666666700000001</v>
      </c>
      <c r="BH211" s="2"/>
      <c r="BI211" s="2"/>
      <c r="BJ211" s="7"/>
      <c r="BK211" s="7"/>
      <c r="BL211" s="7"/>
      <c r="BM211" s="2"/>
      <c r="BN211" s="7"/>
      <c r="BO211" s="7"/>
      <c r="BP211" s="7"/>
      <c r="BQ211" s="2"/>
    </row>
    <row r="212" spans="1:69" x14ac:dyDescent="0.2">
      <c r="A212" s="8" t="s">
        <v>331</v>
      </c>
      <c r="B212" s="2" t="s">
        <v>261</v>
      </c>
      <c r="C212" s="2" t="s">
        <v>17</v>
      </c>
      <c r="D212" s="2" t="s">
        <v>200</v>
      </c>
      <c r="E212" s="2" t="s">
        <v>676</v>
      </c>
      <c r="F212" s="2" t="s">
        <v>565</v>
      </c>
      <c r="G212" s="2" t="s">
        <v>208</v>
      </c>
      <c r="H212" s="2">
        <v>1</v>
      </c>
      <c r="I212" s="2" t="s">
        <v>51</v>
      </c>
      <c r="J212">
        <v>20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80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50</v>
      </c>
      <c r="X212">
        <v>50</v>
      </c>
      <c r="Y212">
        <v>0</v>
      </c>
      <c r="Z212">
        <v>0</v>
      </c>
      <c r="AA212">
        <v>0</v>
      </c>
      <c r="AB212" s="2">
        <v>1</v>
      </c>
      <c r="AC212" s="2">
        <v>0</v>
      </c>
      <c r="AD212" s="2">
        <v>1</v>
      </c>
      <c r="AE212" s="3">
        <v>-2.0180896929999999</v>
      </c>
      <c r="AF212" s="3">
        <v>5.2121117000000002E-2</v>
      </c>
      <c r="AG212" s="3">
        <v>-0.101743785</v>
      </c>
      <c r="AH212" s="3">
        <v>7.2978686000000001E-2</v>
      </c>
      <c r="AI212" s="3">
        <v>5.9476449999999997E-3</v>
      </c>
      <c r="AJ212" s="3">
        <v>6.5111157000000003E-2</v>
      </c>
      <c r="AK212" s="3">
        <v>0.124612185</v>
      </c>
      <c r="AL212" s="3">
        <v>5.2975477999999999E-2</v>
      </c>
      <c r="AM212" s="3">
        <v>-2.9585251E-2</v>
      </c>
      <c r="AN212" s="2"/>
      <c r="AO212" s="2"/>
      <c r="AP212" s="2"/>
      <c r="AQ212" s="2"/>
      <c r="AR212" s="2"/>
      <c r="AS212" s="2"/>
      <c r="AT212" s="4"/>
      <c r="AU212" s="1">
        <v>1.1169999999999999E-2</v>
      </c>
      <c r="AV212" s="9">
        <v>1.1169999999999999E-2</v>
      </c>
      <c r="AW212" s="1">
        <f t="shared" si="6"/>
        <v>-1.9519468268843909</v>
      </c>
      <c r="AX212" s="1">
        <f t="shared" si="7"/>
        <v>1</v>
      </c>
      <c r="AY212" s="4"/>
      <c r="AZ212" s="7"/>
      <c r="BA212" s="2"/>
      <c r="BB212" s="7"/>
      <c r="BC212" s="7"/>
      <c r="BD212" s="7"/>
      <c r="BE212" s="2" t="s">
        <v>253</v>
      </c>
      <c r="BF212" s="2"/>
      <c r="BG212" s="2">
        <v>0.233333333</v>
      </c>
      <c r="BH212" s="2"/>
      <c r="BI212" s="2"/>
      <c r="BJ212" s="7"/>
      <c r="BK212" s="7"/>
      <c r="BL212" s="7"/>
      <c r="BM212" s="2"/>
      <c r="BN212" s="7"/>
      <c r="BO212" s="7"/>
      <c r="BP212" s="7"/>
      <c r="BQ212" s="2"/>
    </row>
    <row r="213" spans="1:69" x14ac:dyDescent="0.2">
      <c r="A213" s="8" t="s">
        <v>331</v>
      </c>
      <c r="B213" s="2" t="s">
        <v>261</v>
      </c>
      <c r="C213" s="2" t="s">
        <v>17</v>
      </c>
      <c r="D213" s="2" t="s">
        <v>200</v>
      </c>
      <c r="E213" s="2" t="s">
        <v>676</v>
      </c>
      <c r="F213" s="2" t="s">
        <v>565</v>
      </c>
      <c r="G213" s="2" t="s">
        <v>208</v>
      </c>
      <c r="H213" s="2">
        <v>1</v>
      </c>
      <c r="I213" s="2" t="s">
        <v>51</v>
      </c>
      <c r="J213">
        <v>20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80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50</v>
      </c>
      <c r="X213">
        <v>50</v>
      </c>
      <c r="Y213">
        <v>0</v>
      </c>
      <c r="Z213">
        <v>0</v>
      </c>
      <c r="AA213">
        <v>0</v>
      </c>
      <c r="AB213" s="2">
        <v>1</v>
      </c>
      <c r="AC213" s="2">
        <v>0</v>
      </c>
      <c r="AD213" s="2">
        <v>1</v>
      </c>
      <c r="AE213" s="3">
        <v>-2.0180896929999999</v>
      </c>
      <c r="AF213" s="3">
        <v>5.2121117000000002E-2</v>
      </c>
      <c r="AG213" s="3">
        <v>-0.101743785</v>
      </c>
      <c r="AH213" s="3">
        <v>7.2978686000000001E-2</v>
      </c>
      <c r="AI213" s="3">
        <v>5.9476449999999997E-3</v>
      </c>
      <c r="AJ213" s="3">
        <v>6.5111157000000003E-2</v>
      </c>
      <c r="AK213" s="3">
        <v>0.124612185</v>
      </c>
      <c r="AL213" s="3">
        <v>5.2975477999999999E-2</v>
      </c>
      <c r="AM213" s="3">
        <v>-2.9585251E-2</v>
      </c>
      <c r="AN213" s="2"/>
      <c r="AO213" s="2"/>
      <c r="AP213" s="2"/>
      <c r="AQ213" s="2"/>
      <c r="AR213" s="2"/>
      <c r="AS213" s="2"/>
      <c r="AT213" s="4"/>
      <c r="AU213" s="1">
        <v>1.1169999999999999E-2</v>
      </c>
      <c r="AV213" s="9">
        <v>1.1169999999999999E-2</v>
      </c>
      <c r="AW213" s="1">
        <f t="shared" si="6"/>
        <v>-1.9519468268843909</v>
      </c>
      <c r="AX213" s="1">
        <f t="shared" si="7"/>
        <v>1</v>
      </c>
      <c r="AY213" s="4"/>
      <c r="AZ213" s="7"/>
      <c r="BA213" s="2"/>
      <c r="BB213" s="7"/>
      <c r="BC213" s="7"/>
      <c r="BD213" s="7"/>
      <c r="BE213" s="2" t="s">
        <v>253</v>
      </c>
      <c r="BF213" s="2"/>
      <c r="BG213" s="2">
        <v>0.21666666700000001</v>
      </c>
      <c r="BH213" s="2"/>
      <c r="BI213" s="2"/>
      <c r="BJ213" s="7"/>
      <c r="BK213" s="7"/>
      <c r="BL213" s="7"/>
      <c r="BM213" s="2"/>
      <c r="BN213" s="7"/>
      <c r="BO213" s="7"/>
      <c r="BP213" s="7"/>
      <c r="BQ213" s="2"/>
    </row>
    <row r="214" spans="1:69" x14ac:dyDescent="0.2">
      <c r="A214" s="8" t="s">
        <v>331</v>
      </c>
      <c r="B214" s="2" t="s">
        <v>261</v>
      </c>
      <c r="C214" s="2" t="s">
        <v>17</v>
      </c>
      <c r="D214" s="2" t="s">
        <v>200</v>
      </c>
      <c r="E214" s="2" t="s">
        <v>676</v>
      </c>
      <c r="F214" s="2" t="s">
        <v>565</v>
      </c>
      <c r="G214" s="2" t="s">
        <v>208</v>
      </c>
      <c r="H214" s="2">
        <v>1</v>
      </c>
      <c r="I214" s="2" t="s">
        <v>51</v>
      </c>
      <c r="J214">
        <v>20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80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50</v>
      </c>
      <c r="X214">
        <v>50</v>
      </c>
      <c r="Y214">
        <v>0</v>
      </c>
      <c r="Z214">
        <v>0</v>
      </c>
      <c r="AA214">
        <v>0</v>
      </c>
      <c r="AB214" s="2">
        <v>1</v>
      </c>
      <c r="AC214" s="2">
        <v>0</v>
      </c>
      <c r="AD214" s="2">
        <v>1</v>
      </c>
      <c r="AE214" s="3">
        <v>-2.0180896929999999</v>
      </c>
      <c r="AF214" s="3">
        <v>5.2121117000000002E-2</v>
      </c>
      <c r="AG214" s="3">
        <v>-0.101743785</v>
      </c>
      <c r="AH214" s="3">
        <v>7.2978686000000001E-2</v>
      </c>
      <c r="AI214" s="3">
        <v>5.9476449999999997E-3</v>
      </c>
      <c r="AJ214" s="3">
        <v>6.5111157000000003E-2</v>
      </c>
      <c r="AK214" s="3">
        <v>0.124612185</v>
      </c>
      <c r="AL214" s="3">
        <v>5.2975477999999999E-2</v>
      </c>
      <c r="AM214" s="3">
        <v>-2.9585251E-2</v>
      </c>
      <c r="AN214" s="2"/>
      <c r="AO214" s="2"/>
      <c r="AP214" s="2"/>
      <c r="AQ214" s="2"/>
      <c r="AR214" s="2"/>
      <c r="AS214" s="2"/>
      <c r="AT214" s="4"/>
      <c r="AU214" s="1">
        <v>1.1169999999999999E-2</v>
      </c>
      <c r="AV214" s="9">
        <v>1.1169999999999999E-2</v>
      </c>
      <c r="AW214" s="1">
        <f t="shared" si="6"/>
        <v>-1.9519468268843909</v>
      </c>
      <c r="AX214" s="1">
        <f t="shared" si="7"/>
        <v>1</v>
      </c>
      <c r="AY214" s="4"/>
      <c r="AZ214" s="7"/>
      <c r="BA214" s="2"/>
      <c r="BB214" s="7"/>
      <c r="BC214" s="7"/>
      <c r="BD214" s="7"/>
      <c r="BE214" s="2" t="s">
        <v>253</v>
      </c>
      <c r="BF214" s="2"/>
      <c r="BG214" s="2">
        <v>0.21666666700000001</v>
      </c>
      <c r="BH214" s="2"/>
      <c r="BI214" s="2"/>
      <c r="BJ214" s="7"/>
      <c r="BK214" s="7"/>
      <c r="BL214" s="7"/>
      <c r="BM214" s="2"/>
      <c r="BN214" s="7"/>
      <c r="BO214" s="7"/>
      <c r="BP214" s="7"/>
      <c r="BQ214" s="2"/>
    </row>
    <row r="215" spans="1:69" x14ac:dyDescent="0.2">
      <c r="A215" s="8" t="s">
        <v>331</v>
      </c>
      <c r="B215" s="2" t="s">
        <v>261</v>
      </c>
      <c r="C215" s="2" t="s">
        <v>17</v>
      </c>
      <c r="D215" s="2" t="s">
        <v>200</v>
      </c>
      <c r="E215" s="2" t="s">
        <v>676</v>
      </c>
      <c r="F215" s="2" t="s">
        <v>565</v>
      </c>
      <c r="G215" s="2" t="s">
        <v>208</v>
      </c>
      <c r="H215" s="2">
        <v>1</v>
      </c>
      <c r="I215" s="2" t="s">
        <v>51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40</v>
      </c>
      <c r="Q215">
        <v>0</v>
      </c>
      <c r="R215">
        <v>40</v>
      </c>
      <c r="S215">
        <v>20</v>
      </c>
      <c r="T215">
        <v>0</v>
      </c>
      <c r="U215">
        <v>0</v>
      </c>
      <c r="V215">
        <v>100</v>
      </c>
      <c r="W215">
        <v>0</v>
      </c>
      <c r="X215">
        <v>0</v>
      </c>
      <c r="Y215">
        <v>0</v>
      </c>
      <c r="Z215">
        <v>0</v>
      </c>
      <c r="AA215">
        <v>0</v>
      </c>
      <c r="AB215" s="2">
        <v>1</v>
      </c>
      <c r="AC215" s="2">
        <v>0</v>
      </c>
      <c r="AD215" s="2">
        <v>1</v>
      </c>
      <c r="AE215" s="3">
        <v>-2.0180896929999999</v>
      </c>
      <c r="AF215" s="3">
        <v>5.2121117000000002E-2</v>
      </c>
      <c r="AG215" s="3">
        <v>-0.101743785</v>
      </c>
      <c r="AH215" s="3">
        <v>7.2978686000000001E-2</v>
      </c>
      <c r="AI215" s="3">
        <v>5.9476449999999997E-3</v>
      </c>
      <c r="AJ215" s="3">
        <v>6.5111157000000003E-2</v>
      </c>
      <c r="AK215" s="3">
        <v>0.124612185</v>
      </c>
      <c r="AL215" s="3">
        <v>5.2975477999999999E-2</v>
      </c>
      <c r="AM215" s="3">
        <v>-2.9585251E-2</v>
      </c>
      <c r="AN215" s="2"/>
      <c r="AO215" s="2"/>
      <c r="AP215" s="2"/>
      <c r="AQ215" s="2"/>
      <c r="AR215" s="2"/>
      <c r="AS215" s="2"/>
      <c r="AT215" s="4"/>
      <c r="AU215" s="1">
        <v>1.1169999999999999E-2</v>
      </c>
      <c r="AV215" s="9">
        <v>1.1169999999999999E-2</v>
      </c>
      <c r="AW215" s="1">
        <f t="shared" si="6"/>
        <v>-1.9519468268843909</v>
      </c>
      <c r="AX215" s="1">
        <f t="shared" si="7"/>
        <v>1</v>
      </c>
      <c r="AY215" s="4"/>
      <c r="AZ215" s="7"/>
      <c r="BA215" s="2"/>
      <c r="BB215" s="7"/>
      <c r="BC215" s="7"/>
      <c r="BD215" s="7"/>
      <c r="BE215" s="2" t="s">
        <v>253</v>
      </c>
      <c r="BF215" s="2"/>
      <c r="BG215" s="2">
        <v>0.15</v>
      </c>
      <c r="BH215" s="2"/>
      <c r="BI215" s="2"/>
      <c r="BJ215" s="7"/>
      <c r="BK215" s="7"/>
      <c r="BL215" s="7"/>
      <c r="BM215" s="2"/>
      <c r="BN215" s="7"/>
      <c r="BO215" s="7"/>
      <c r="BP215" s="7"/>
      <c r="BQ215" s="2"/>
    </row>
    <row r="216" spans="1:69" x14ac:dyDescent="0.2">
      <c r="A216" s="8" t="s">
        <v>338</v>
      </c>
      <c r="B216" s="2" t="s">
        <v>261</v>
      </c>
      <c r="C216" s="2" t="s">
        <v>95</v>
      </c>
      <c r="D216" s="2" t="s">
        <v>209</v>
      </c>
      <c r="E216" s="2" t="s">
        <v>677</v>
      </c>
      <c r="F216" s="2" t="s">
        <v>566</v>
      </c>
      <c r="G216" s="2" t="s">
        <v>210</v>
      </c>
      <c r="H216" s="2">
        <v>1</v>
      </c>
      <c r="I216" s="2" t="s">
        <v>37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40</v>
      </c>
      <c r="Q216">
        <v>0</v>
      </c>
      <c r="R216">
        <v>40</v>
      </c>
      <c r="S216">
        <v>20</v>
      </c>
      <c r="T216">
        <v>0</v>
      </c>
      <c r="U216">
        <v>0</v>
      </c>
      <c r="V216">
        <v>100</v>
      </c>
      <c r="W216">
        <v>0</v>
      </c>
      <c r="X216">
        <v>0</v>
      </c>
      <c r="Y216">
        <v>0</v>
      </c>
      <c r="Z216">
        <v>0</v>
      </c>
      <c r="AA216">
        <v>0</v>
      </c>
      <c r="AB216" s="2">
        <v>1</v>
      </c>
      <c r="AC216" s="2">
        <v>0</v>
      </c>
      <c r="AD216" s="2">
        <v>1</v>
      </c>
      <c r="AE216" s="3">
        <v>5.4793154619999997</v>
      </c>
      <c r="AF216" s="3">
        <v>0.56771755499999998</v>
      </c>
      <c r="AG216" s="3">
        <v>-0.22115712800000001</v>
      </c>
      <c r="AH216" s="3">
        <v>-0.12653038799999999</v>
      </c>
      <c r="AI216" s="3">
        <v>0.22298459200000001</v>
      </c>
      <c r="AJ216" s="3">
        <v>-0.283230541</v>
      </c>
      <c r="AK216" s="3">
        <v>-0.24382789699999999</v>
      </c>
      <c r="AL216" s="3">
        <v>0.107966862</v>
      </c>
      <c r="AM216" s="3">
        <v>-3.5613502999999998E-2</v>
      </c>
      <c r="AN216" s="2"/>
      <c r="AO216" s="2"/>
      <c r="AP216" s="2"/>
      <c r="AQ216" s="2"/>
      <c r="AR216" s="2"/>
      <c r="AS216" s="2"/>
      <c r="AT216" s="4"/>
      <c r="AU216" s="1">
        <v>3.1</v>
      </c>
      <c r="AV216" s="9">
        <v>3.1</v>
      </c>
      <c r="AW216" s="1">
        <f t="shared" si="6"/>
        <v>0.49136169383427269</v>
      </c>
      <c r="AX216" s="1">
        <f t="shared" si="7"/>
        <v>1</v>
      </c>
      <c r="AY216" s="4"/>
      <c r="AZ216" s="7"/>
      <c r="BA216" s="2"/>
      <c r="BB216" s="7"/>
      <c r="BC216" s="7"/>
      <c r="BD216" s="7"/>
      <c r="BE216" s="2" t="s">
        <v>253</v>
      </c>
      <c r="BF216" s="2"/>
      <c r="BG216" s="2">
        <v>3.25</v>
      </c>
      <c r="BH216" s="2"/>
      <c r="BI216" s="2"/>
      <c r="BJ216" s="7"/>
      <c r="BK216" s="7"/>
      <c r="BL216" s="7"/>
      <c r="BM216" s="2"/>
      <c r="BN216" s="7"/>
      <c r="BO216" s="7"/>
      <c r="BP216" s="7"/>
      <c r="BQ216" s="2"/>
    </row>
    <row r="217" spans="1:69" x14ac:dyDescent="0.2">
      <c r="A217" s="8" t="s">
        <v>338</v>
      </c>
      <c r="B217" s="2" t="s">
        <v>261</v>
      </c>
      <c r="C217" s="2" t="s">
        <v>95</v>
      </c>
      <c r="D217" s="2" t="s">
        <v>209</v>
      </c>
      <c r="E217" s="2" t="s">
        <v>677</v>
      </c>
      <c r="F217" s="2" t="s">
        <v>566</v>
      </c>
      <c r="G217" s="2" t="s">
        <v>210</v>
      </c>
      <c r="H217" s="2">
        <v>1</v>
      </c>
      <c r="I217" s="2" t="s">
        <v>37</v>
      </c>
      <c r="J217">
        <v>0</v>
      </c>
      <c r="K217">
        <v>0</v>
      </c>
      <c r="L217">
        <v>0</v>
      </c>
      <c r="M217">
        <v>90</v>
      </c>
      <c r="N217">
        <v>0</v>
      </c>
      <c r="O217">
        <v>10</v>
      </c>
      <c r="P217">
        <v>0</v>
      </c>
      <c r="Q217">
        <v>0</v>
      </c>
      <c r="R217">
        <v>0</v>
      </c>
      <c r="S217">
        <v>0</v>
      </c>
      <c r="T217">
        <v>100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2">
        <v>1</v>
      </c>
      <c r="AC217" s="2">
        <v>0</v>
      </c>
      <c r="AD217" s="2">
        <v>1</v>
      </c>
      <c r="AE217" s="3">
        <v>5.4793154619999997</v>
      </c>
      <c r="AF217" s="3">
        <v>0.56771755499999998</v>
      </c>
      <c r="AG217" s="3">
        <v>-0.22115712800000001</v>
      </c>
      <c r="AH217" s="3">
        <v>-0.12653038799999999</v>
      </c>
      <c r="AI217" s="3">
        <v>0.22298459200000001</v>
      </c>
      <c r="AJ217" s="3">
        <v>-0.283230541</v>
      </c>
      <c r="AK217" s="3">
        <v>-0.24382789699999999</v>
      </c>
      <c r="AL217" s="3">
        <v>0.107966862</v>
      </c>
      <c r="AM217" s="3">
        <v>-3.5613502999999998E-2</v>
      </c>
      <c r="AN217" s="2"/>
      <c r="AO217" s="2"/>
      <c r="AP217" s="2"/>
      <c r="AQ217" s="2"/>
      <c r="AR217" s="2"/>
      <c r="AS217" s="2"/>
      <c r="AT217" s="4"/>
      <c r="AU217" s="1">
        <v>3.1</v>
      </c>
      <c r="AV217" s="9">
        <v>3.1</v>
      </c>
      <c r="AW217" s="1">
        <f t="shared" si="6"/>
        <v>0.49136169383427269</v>
      </c>
      <c r="AX217" s="1">
        <f t="shared" si="7"/>
        <v>1</v>
      </c>
      <c r="AY217" s="4"/>
      <c r="AZ217" s="7"/>
      <c r="BA217" s="2"/>
      <c r="BB217" s="7"/>
      <c r="BC217" s="7"/>
      <c r="BD217" s="7"/>
      <c r="BE217" s="2" t="s">
        <v>253</v>
      </c>
      <c r="BF217" s="2"/>
      <c r="BG217" s="2">
        <v>1.8666666670000001</v>
      </c>
      <c r="BH217" s="2"/>
      <c r="BI217" s="2"/>
      <c r="BJ217" s="7"/>
      <c r="BK217" s="7"/>
      <c r="BL217" s="7"/>
      <c r="BM217" s="2"/>
      <c r="BN217" s="7"/>
      <c r="BO217" s="7"/>
      <c r="BP217" s="7"/>
      <c r="BQ217" s="2"/>
    </row>
    <row r="218" spans="1:69" x14ac:dyDescent="0.2">
      <c r="A218" s="8" t="s">
        <v>295</v>
      </c>
      <c r="B218" s="2" t="s">
        <v>261</v>
      </c>
      <c r="C218" s="2" t="s">
        <v>114</v>
      </c>
      <c r="D218" s="2" t="s">
        <v>115</v>
      </c>
      <c r="E218" s="2" t="s">
        <v>648</v>
      </c>
      <c r="F218" s="2" t="s">
        <v>526</v>
      </c>
      <c r="G218" s="2" t="s">
        <v>116</v>
      </c>
      <c r="H218" s="2">
        <v>0</v>
      </c>
      <c r="I218" s="2" t="s">
        <v>24</v>
      </c>
      <c r="J218">
        <v>0</v>
      </c>
      <c r="K218">
        <v>0</v>
      </c>
      <c r="L218">
        <v>0</v>
      </c>
      <c r="M218">
        <v>90</v>
      </c>
      <c r="N218">
        <v>0</v>
      </c>
      <c r="O218">
        <v>10</v>
      </c>
      <c r="P218">
        <v>0</v>
      </c>
      <c r="Q218">
        <v>0</v>
      </c>
      <c r="R218">
        <v>0</v>
      </c>
      <c r="S218">
        <v>0</v>
      </c>
      <c r="T218">
        <v>100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2">
        <v>1</v>
      </c>
      <c r="AC218" s="2">
        <v>0</v>
      </c>
      <c r="AD218" s="2">
        <v>1</v>
      </c>
      <c r="AE218" s="3">
        <v>5.4459265920000002</v>
      </c>
      <c r="AF218" s="3">
        <v>-0.78704585800000004</v>
      </c>
      <c r="AG218" s="3">
        <v>0.34842039000000002</v>
      </c>
      <c r="AH218" s="3">
        <v>7.4330416999999996E-2</v>
      </c>
      <c r="AI218" s="3">
        <v>-0.32151427599999999</v>
      </c>
      <c r="AJ218" s="3">
        <v>2.3513840000000001E-2</v>
      </c>
      <c r="AK218" s="3">
        <v>6.4887505999999998E-2</v>
      </c>
      <c r="AL218" s="3">
        <v>-0.21899579999999999</v>
      </c>
      <c r="AM218" s="3">
        <v>-0.219942156</v>
      </c>
      <c r="AN218" s="2">
        <v>5</v>
      </c>
      <c r="AO218" s="2"/>
      <c r="AP218" s="2"/>
      <c r="AQ218" s="2"/>
      <c r="AR218" s="2" t="s">
        <v>241</v>
      </c>
      <c r="AS218" s="2"/>
      <c r="AT218" s="4">
        <v>2.39</v>
      </c>
      <c r="AU218" s="1">
        <v>2.64337</v>
      </c>
      <c r="AV218" s="9">
        <v>2.39</v>
      </c>
      <c r="AW218" s="1">
        <f t="shared" si="6"/>
        <v>0.37839790094813769</v>
      </c>
      <c r="AX218" s="1">
        <f t="shared" si="7"/>
        <v>0.90414887057052173</v>
      </c>
      <c r="AY218" s="4"/>
      <c r="AZ218" s="7"/>
      <c r="BA218" s="2"/>
      <c r="BB218" s="7"/>
      <c r="BC218" s="7"/>
      <c r="BD218" s="7"/>
      <c r="BE218" s="2" t="s">
        <v>372</v>
      </c>
      <c r="BF218" s="2"/>
      <c r="BG218" s="2">
        <v>9.1999999999999993</v>
      </c>
      <c r="BH218" s="2"/>
      <c r="BI218" s="2"/>
      <c r="BJ218" s="7"/>
      <c r="BK218" s="7"/>
      <c r="BL218" s="7"/>
      <c r="BM218" s="2"/>
      <c r="BN218" s="7"/>
      <c r="BO218" s="7"/>
      <c r="BP218" s="7"/>
      <c r="BQ218" s="2"/>
    </row>
    <row r="219" spans="1:69" x14ac:dyDescent="0.2">
      <c r="A219" s="8" t="s">
        <v>295</v>
      </c>
      <c r="B219" s="2" t="s">
        <v>261</v>
      </c>
      <c r="C219" s="2" t="s">
        <v>114</v>
      </c>
      <c r="D219" s="2" t="s">
        <v>115</v>
      </c>
      <c r="E219" s="2" t="s">
        <v>648</v>
      </c>
      <c r="F219" s="2" t="s">
        <v>526</v>
      </c>
      <c r="G219" s="2" t="s">
        <v>116</v>
      </c>
      <c r="H219" s="2">
        <v>0</v>
      </c>
      <c r="I219" s="2" t="s">
        <v>24</v>
      </c>
      <c r="J219">
        <v>0</v>
      </c>
      <c r="K219">
        <v>0</v>
      </c>
      <c r="L219">
        <v>0</v>
      </c>
      <c r="M219">
        <v>90</v>
      </c>
      <c r="N219">
        <v>0</v>
      </c>
      <c r="O219">
        <v>10</v>
      </c>
      <c r="P219">
        <v>0</v>
      </c>
      <c r="Q219">
        <v>0</v>
      </c>
      <c r="R219">
        <v>0</v>
      </c>
      <c r="S219">
        <v>0</v>
      </c>
      <c r="T219">
        <v>100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2">
        <v>1</v>
      </c>
      <c r="AC219" s="2">
        <v>0</v>
      </c>
      <c r="AD219" s="2">
        <v>1</v>
      </c>
      <c r="AE219" s="3">
        <v>5.4459265920000002</v>
      </c>
      <c r="AF219" s="3">
        <v>-0.78704585800000004</v>
      </c>
      <c r="AG219" s="3">
        <v>0.34842039000000002</v>
      </c>
      <c r="AH219" s="3">
        <v>7.4330416999999996E-2</v>
      </c>
      <c r="AI219" s="3">
        <v>-0.32151427599999999</v>
      </c>
      <c r="AJ219" s="3">
        <v>2.3513840000000001E-2</v>
      </c>
      <c r="AK219" s="3">
        <v>6.4887505999999998E-2</v>
      </c>
      <c r="AL219" s="3">
        <v>-0.21899579999999999</v>
      </c>
      <c r="AM219" s="3">
        <v>-0.219942156</v>
      </c>
      <c r="AN219" s="2">
        <v>5</v>
      </c>
      <c r="AO219" s="2"/>
      <c r="AP219" s="2"/>
      <c r="AQ219" s="2"/>
      <c r="AR219" s="2" t="s">
        <v>241</v>
      </c>
      <c r="AS219" s="2"/>
      <c r="AT219" s="4">
        <v>2.39</v>
      </c>
      <c r="AU219" s="1">
        <v>2.64337</v>
      </c>
      <c r="AV219" s="9">
        <v>2.39</v>
      </c>
      <c r="AW219" s="1">
        <f t="shared" si="6"/>
        <v>0.37839790094813769</v>
      </c>
      <c r="AX219" s="1">
        <f t="shared" si="7"/>
        <v>0.90414887057052173</v>
      </c>
      <c r="AY219" s="4"/>
      <c r="AZ219" s="7"/>
      <c r="BA219" s="2"/>
      <c r="BB219" s="7"/>
      <c r="BC219" s="7"/>
      <c r="BD219" s="7"/>
      <c r="BE219" s="2" t="s">
        <v>372</v>
      </c>
      <c r="BF219" s="2"/>
      <c r="BG219" s="2">
        <v>10.4</v>
      </c>
      <c r="BH219" s="2"/>
      <c r="BI219" s="2"/>
      <c r="BJ219" s="7"/>
      <c r="BK219" s="7"/>
      <c r="BL219" s="7"/>
      <c r="BM219" s="2"/>
      <c r="BN219" s="7"/>
      <c r="BO219" s="7"/>
      <c r="BP219" s="7"/>
      <c r="BQ219" s="2"/>
    </row>
    <row r="220" spans="1:69" x14ac:dyDescent="0.2">
      <c r="A220" s="8" t="s">
        <v>295</v>
      </c>
      <c r="B220" s="2" t="s">
        <v>261</v>
      </c>
      <c r="C220" s="2" t="s">
        <v>114</v>
      </c>
      <c r="D220" s="2" t="s">
        <v>115</v>
      </c>
      <c r="E220" s="2" t="s">
        <v>648</v>
      </c>
      <c r="F220" s="2" t="s">
        <v>526</v>
      </c>
      <c r="G220" s="2" t="s">
        <v>116</v>
      </c>
      <c r="H220" s="2">
        <v>0</v>
      </c>
      <c r="I220" s="2" t="s">
        <v>24</v>
      </c>
      <c r="J220">
        <v>0</v>
      </c>
      <c r="K220">
        <v>0</v>
      </c>
      <c r="L220">
        <v>0</v>
      </c>
      <c r="M220">
        <v>90</v>
      </c>
      <c r="N220">
        <v>0</v>
      </c>
      <c r="O220">
        <v>10</v>
      </c>
      <c r="P220">
        <v>0</v>
      </c>
      <c r="Q220">
        <v>0</v>
      </c>
      <c r="R220">
        <v>0</v>
      </c>
      <c r="S220">
        <v>0</v>
      </c>
      <c r="T220">
        <v>100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2">
        <v>1</v>
      </c>
      <c r="AC220" s="2">
        <v>0</v>
      </c>
      <c r="AD220" s="2">
        <v>1</v>
      </c>
      <c r="AE220" s="3">
        <v>5.4459265920000002</v>
      </c>
      <c r="AF220" s="3">
        <v>-0.78704585800000004</v>
      </c>
      <c r="AG220" s="3">
        <v>0.34842039000000002</v>
      </c>
      <c r="AH220" s="3">
        <v>7.4330416999999996E-2</v>
      </c>
      <c r="AI220" s="3">
        <v>-0.32151427599999999</v>
      </c>
      <c r="AJ220" s="3">
        <v>2.3513840000000001E-2</v>
      </c>
      <c r="AK220" s="3">
        <v>6.4887505999999998E-2</v>
      </c>
      <c r="AL220" s="3">
        <v>-0.21899579999999999</v>
      </c>
      <c r="AM220" s="3">
        <v>-0.219942156</v>
      </c>
      <c r="AN220" s="2">
        <v>5</v>
      </c>
      <c r="AO220" s="2"/>
      <c r="AP220" s="2"/>
      <c r="AQ220" s="2"/>
      <c r="AR220" s="2" t="s">
        <v>241</v>
      </c>
      <c r="AS220" s="2"/>
      <c r="AT220" s="4">
        <v>2.39</v>
      </c>
      <c r="AU220" s="1">
        <v>2.64337</v>
      </c>
      <c r="AV220" s="9">
        <v>2.39</v>
      </c>
      <c r="AW220" s="1">
        <f t="shared" si="6"/>
        <v>0.37839790094813769</v>
      </c>
      <c r="AX220" s="1">
        <f t="shared" si="7"/>
        <v>0.90414887057052173</v>
      </c>
      <c r="AY220" s="4"/>
      <c r="AZ220" s="7"/>
      <c r="BA220" s="2"/>
      <c r="BB220" s="7"/>
      <c r="BC220" s="7"/>
      <c r="BD220" s="7"/>
      <c r="BE220" s="2" t="s">
        <v>372</v>
      </c>
      <c r="BF220" s="2"/>
      <c r="BG220" s="2">
        <v>12.8</v>
      </c>
      <c r="BH220" s="2"/>
      <c r="BI220" s="2"/>
      <c r="BJ220" s="7"/>
      <c r="BK220" s="7"/>
      <c r="BL220" s="7"/>
      <c r="BM220" s="2"/>
      <c r="BN220" s="7"/>
      <c r="BO220" s="7"/>
      <c r="BP220" s="7"/>
      <c r="BQ220" s="2"/>
    </row>
    <row r="221" spans="1:69" x14ac:dyDescent="0.2">
      <c r="A221" s="8" t="s">
        <v>300</v>
      </c>
      <c r="B221" s="2" t="s">
        <v>261</v>
      </c>
      <c r="C221" s="2" t="s">
        <v>114</v>
      </c>
      <c r="D221" s="2" t="s">
        <v>115</v>
      </c>
      <c r="E221" s="2" t="s">
        <v>648</v>
      </c>
      <c r="F221" s="2" t="s">
        <v>526</v>
      </c>
      <c r="G221" s="2" t="s">
        <v>116</v>
      </c>
      <c r="H221" s="2">
        <v>0</v>
      </c>
      <c r="I221" s="2" t="s">
        <v>24</v>
      </c>
      <c r="J221">
        <v>80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60</v>
      </c>
      <c r="W221">
        <v>40</v>
      </c>
      <c r="X221">
        <v>0</v>
      </c>
      <c r="Y221">
        <v>0</v>
      </c>
      <c r="Z221">
        <v>0</v>
      </c>
      <c r="AA221">
        <v>0</v>
      </c>
      <c r="AB221" s="2">
        <v>1</v>
      </c>
      <c r="AC221" s="2">
        <v>0</v>
      </c>
      <c r="AD221" s="2">
        <v>1</v>
      </c>
      <c r="AE221" s="3">
        <v>5.4459265920000002</v>
      </c>
      <c r="AF221" s="3">
        <v>-0.78704585800000004</v>
      </c>
      <c r="AG221" s="3">
        <v>0.34842039000000002</v>
      </c>
      <c r="AH221" s="3">
        <v>7.4330416999999996E-2</v>
      </c>
      <c r="AI221" s="3">
        <v>-0.32151427599999999</v>
      </c>
      <c r="AJ221" s="3">
        <v>2.3513840000000001E-2</v>
      </c>
      <c r="AK221" s="3">
        <v>6.4887505999999998E-2</v>
      </c>
      <c r="AL221" s="3">
        <v>-0.21899579999999999</v>
      </c>
      <c r="AM221" s="3">
        <v>-0.219942156</v>
      </c>
      <c r="AN221" s="2">
        <v>4</v>
      </c>
      <c r="AO221" s="2"/>
      <c r="AP221" s="2"/>
      <c r="AQ221" s="2"/>
      <c r="AR221" s="2" t="s">
        <v>241</v>
      </c>
      <c r="AS221" s="2"/>
      <c r="AT221" s="4">
        <v>2.6</v>
      </c>
      <c r="AU221" s="1">
        <v>2.64337</v>
      </c>
      <c r="AV221" s="9">
        <v>2.6</v>
      </c>
      <c r="AW221" s="1">
        <f t="shared" si="6"/>
        <v>0.41497334797081797</v>
      </c>
      <c r="AX221" s="1">
        <f t="shared" si="7"/>
        <v>0.98359291359136258</v>
      </c>
      <c r="AY221" s="4"/>
      <c r="AZ221" s="7"/>
      <c r="BA221" s="2" t="s">
        <v>346</v>
      </c>
      <c r="BB221" s="7">
        <v>1.55</v>
      </c>
      <c r="BC221" s="7">
        <v>12.17</v>
      </c>
      <c r="BD221" s="7">
        <v>22.11</v>
      </c>
      <c r="BE221" s="2"/>
      <c r="BF221" s="2"/>
      <c r="BG221" s="2"/>
      <c r="BH221" s="2"/>
      <c r="BI221" s="2"/>
      <c r="BJ221" s="7"/>
      <c r="BK221" s="7"/>
      <c r="BL221" s="7"/>
      <c r="BM221" s="2"/>
      <c r="BN221" s="7"/>
      <c r="BO221" s="7"/>
      <c r="BP221" s="7"/>
      <c r="BQ221" s="2"/>
    </row>
    <row r="222" spans="1:69" x14ac:dyDescent="0.2">
      <c r="A222" s="8" t="s">
        <v>290</v>
      </c>
      <c r="B222" s="2" t="s">
        <v>261</v>
      </c>
      <c r="C222" s="2" t="s">
        <v>17</v>
      </c>
      <c r="D222" s="2" t="s">
        <v>80</v>
      </c>
      <c r="E222" s="2" t="s">
        <v>678</v>
      </c>
      <c r="F222" s="2" t="s">
        <v>567</v>
      </c>
      <c r="G222" s="2" t="s">
        <v>117</v>
      </c>
      <c r="H222" s="2">
        <v>1</v>
      </c>
      <c r="I222" s="2" t="s">
        <v>72</v>
      </c>
      <c r="J222">
        <v>20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50</v>
      </c>
      <c r="Q222">
        <v>0</v>
      </c>
      <c r="R222">
        <v>30</v>
      </c>
      <c r="S222">
        <v>0</v>
      </c>
      <c r="T222">
        <v>0</v>
      </c>
      <c r="U222">
        <v>0</v>
      </c>
      <c r="V222">
        <v>0</v>
      </c>
      <c r="W222">
        <v>50</v>
      </c>
      <c r="X222">
        <v>30</v>
      </c>
      <c r="Y222">
        <v>20</v>
      </c>
      <c r="Z222">
        <v>0</v>
      </c>
      <c r="AA222">
        <v>0</v>
      </c>
      <c r="AB222" s="2">
        <v>1</v>
      </c>
      <c r="AC222" s="2">
        <v>0</v>
      </c>
      <c r="AD222" s="2">
        <v>1</v>
      </c>
      <c r="AE222" s="3">
        <v>-1.4882972400000001</v>
      </c>
      <c r="AF222" s="3">
        <v>6.2210333999999999E-2</v>
      </c>
      <c r="AG222" s="3">
        <v>-0.18099142300000001</v>
      </c>
      <c r="AH222" s="3">
        <v>-0.16016992399999999</v>
      </c>
      <c r="AI222" s="3">
        <v>-0.16153641199999999</v>
      </c>
      <c r="AJ222" s="3">
        <v>0.114916746</v>
      </c>
      <c r="AK222" s="3">
        <v>0.111655927</v>
      </c>
      <c r="AL222" s="3">
        <v>3.6487718000000002E-2</v>
      </c>
      <c r="AM222" s="3">
        <v>3.5983912999999999E-2</v>
      </c>
      <c r="AN222" s="2">
        <v>4</v>
      </c>
      <c r="AO222" s="2"/>
      <c r="AP222" s="2"/>
      <c r="AQ222" s="2"/>
      <c r="AR222" s="2"/>
      <c r="AS222" s="2"/>
      <c r="AT222" s="4"/>
      <c r="AU222" s="1">
        <v>1.5900000000000001E-2</v>
      </c>
      <c r="AV222" s="9">
        <v>1.5900000000000001E-2</v>
      </c>
      <c r="AW222" s="1">
        <f t="shared" si="6"/>
        <v>-1.7986028756795485</v>
      </c>
      <c r="AX222" s="1">
        <f t="shared" si="7"/>
        <v>1</v>
      </c>
      <c r="AY222" s="4"/>
      <c r="AZ222" s="7"/>
      <c r="BA222" s="2" t="s">
        <v>349</v>
      </c>
      <c r="BB222" s="7">
        <v>0.8</v>
      </c>
      <c r="BC222" s="7"/>
      <c r="BD222" s="7"/>
      <c r="BE222" s="2"/>
      <c r="BF222" s="2"/>
      <c r="BG222" s="2"/>
      <c r="BH222" s="7"/>
      <c r="BI222" s="2"/>
      <c r="BJ222" s="7"/>
      <c r="BK222" s="7"/>
      <c r="BL222" s="7"/>
      <c r="BM222" s="2"/>
      <c r="BN222" s="7"/>
      <c r="BO222" s="7"/>
      <c r="BP222" s="7"/>
      <c r="BQ222" s="2"/>
    </row>
    <row r="223" spans="1:69" x14ac:dyDescent="0.2">
      <c r="A223" s="8" t="s">
        <v>313</v>
      </c>
      <c r="B223" s="2" t="s">
        <v>261</v>
      </c>
      <c r="C223" s="2" t="s">
        <v>17</v>
      </c>
      <c r="D223" s="2" t="s">
        <v>118</v>
      </c>
      <c r="E223" s="2" t="s">
        <v>679</v>
      </c>
      <c r="F223" s="2" t="s">
        <v>568</v>
      </c>
      <c r="G223" s="2" t="s">
        <v>119</v>
      </c>
      <c r="H223" s="2">
        <v>1</v>
      </c>
      <c r="I223" s="2" t="s">
        <v>20</v>
      </c>
      <c r="J223">
        <v>20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50</v>
      </c>
      <c r="Q223">
        <v>0</v>
      </c>
      <c r="R223">
        <v>30</v>
      </c>
      <c r="S223">
        <v>0</v>
      </c>
      <c r="T223">
        <v>0</v>
      </c>
      <c r="U223">
        <v>0</v>
      </c>
      <c r="V223">
        <v>0</v>
      </c>
      <c r="W223">
        <v>50</v>
      </c>
      <c r="X223">
        <v>30</v>
      </c>
      <c r="Y223">
        <v>20</v>
      </c>
      <c r="Z223">
        <v>0</v>
      </c>
      <c r="AA223">
        <v>0</v>
      </c>
      <c r="AB223" s="2">
        <v>1</v>
      </c>
      <c r="AC223" s="2">
        <v>0</v>
      </c>
      <c r="AD223" s="2">
        <v>1</v>
      </c>
      <c r="AE223" s="3">
        <v>-0.81259257200000001</v>
      </c>
      <c r="AF223" s="3">
        <v>0.56106115000000001</v>
      </c>
      <c r="AG223" s="3">
        <v>-0.21139390699999999</v>
      </c>
      <c r="AH223" s="3">
        <v>-3.8563382E-2</v>
      </c>
      <c r="AI223" s="3">
        <v>-8.5806262999999994E-2</v>
      </c>
      <c r="AJ223" s="3">
        <v>-0.11073851699999999</v>
      </c>
      <c r="AK223" s="3">
        <v>9.9798597000000003E-2</v>
      </c>
      <c r="AL223" s="3">
        <v>2.8088153000000001E-2</v>
      </c>
      <c r="AM223" s="3">
        <v>9.5554271999999996E-2</v>
      </c>
      <c r="AN223" s="2"/>
      <c r="AO223" s="2"/>
      <c r="AP223" s="2"/>
      <c r="AQ223" s="2"/>
      <c r="AR223" s="2"/>
      <c r="AS223" s="2"/>
      <c r="AT223" s="4"/>
      <c r="AU223" s="1">
        <v>3.2099999999999997E-2</v>
      </c>
      <c r="AV223" s="9">
        <v>3.2099999999999997E-2</v>
      </c>
      <c r="AW223" s="1">
        <f t="shared" si="6"/>
        <v>-1.4934949675951279</v>
      </c>
      <c r="AX223" s="1">
        <f t="shared" si="7"/>
        <v>1</v>
      </c>
      <c r="AY223" s="4"/>
      <c r="AZ223" s="7"/>
      <c r="BA223" s="2"/>
      <c r="BB223" s="7"/>
      <c r="BC223" s="7"/>
      <c r="BD223" s="7"/>
      <c r="BE223" s="2" t="s">
        <v>253</v>
      </c>
      <c r="BF223" s="2"/>
      <c r="BG223" s="2">
        <v>0.448333333</v>
      </c>
      <c r="BH223" s="2"/>
      <c r="BI223" s="2"/>
      <c r="BJ223" s="7"/>
      <c r="BK223" s="7"/>
      <c r="BL223" s="7"/>
      <c r="BM223" s="2"/>
      <c r="BN223" s="7"/>
      <c r="BO223" s="7"/>
      <c r="BP223" s="7"/>
      <c r="BQ223" s="2"/>
    </row>
    <row r="224" spans="1:69" x14ac:dyDescent="0.2">
      <c r="A224" s="8" t="s">
        <v>313</v>
      </c>
      <c r="B224" s="2" t="s">
        <v>261</v>
      </c>
      <c r="C224" s="2" t="s">
        <v>17</v>
      </c>
      <c r="D224" s="2" t="s">
        <v>118</v>
      </c>
      <c r="E224" s="2" t="s">
        <v>679</v>
      </c>
      <c r="F224" s="2" t="s">
        <v>568</v>
      </c>
      <c r="G224" s="2" t="s">
        <v>119</v>
      </c>
      <c r="H224" s="2">
        <v>1</v>
      </c>
      <c r="I224" s="2" t="s">
        <v>20</v>
      </c>
      <c r="J224">
        <v>20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50</v>
      </c>
      <c r="Q224">
        <v>0</v>
      </c>
      <c r="R224">
        <v>30</v>
      </c>
      <c r="S224">
        <v>0</v>
      </c>
      <c r="T224">
        <v>0</v>
      </c>
      <c r="U224">
        <v>0</v>
      </c>
      <c r="V224">
        <v>0</v>
      </c>
      <c r="W224">
        <v>50</v>
      </c>
      <c r="X224">
        <v>30</v>
      </c>
      <c r="Y224">
        <v>20</v>
      </c>
      <c r="Z224">
        <v>0</v>
      </c>
      <c r="AA224">
        <v>0</v>
      </c>
      <c r="AB224" s="2">
        <v>1</v>
      </c>
      <c r="AC224" s="2">
        <v>0</v>
      </c>
      <c r="AD224" s="2">
        <v>1</v>
      </c>
      <c r="AE224" s="3">
        <v>-0.81259257200000001</v>
      </c>
      <c r="AF224" s="3">
        <v>0.56106115000000001</v>
      </c>
      <c r="AG224" s="3">
        <v>-0.21139390699999999</v>
      </c>
      <c r="AH224" s="3">
        <v>-3.8563382E-2</v>
      </c>
      <c r="AI224" s="3">
        <v>-8.5806262999999994E-2</v>
      </c>
      <c r="AJ224" s="3">
        <v>-0.11073851699999999</v>
      </c>
      <c r="AK224" s="3">
        <v>9.9798597000000003E-2</v>
      </c>
      <c r="AL224" s="3">
        <v>2.8088153000000001E-2</v>
      </c>
      <c r="AM224" s="3">
        <v>9.5554271999999996E-2</v>
      </c>
      <c r="AN224" s="2"/>
      <c r="AO224" s="2"/>
      <c r="AP224" s="2"/>
      <c r="AQ224" s="2"/>
      <c r="AR224" s="2"/>
      <c r="AS224" s="2"/>
      <c r="AT224" s="4"/>
      <c r="AU224" s="1">
        <v>3.2099999999999997E-2</v>
      </c>
      <c r="AV224" s="9">
        <v>3.2099999999999997E-2</v>
      </c>
      <c r="AW224" s="1">
        <f t="shared" si="6"/>
        <v>-1.4934949675951279</v>
      </c>
      <c r="AX224" s="1">
        <f t="shared" si="7"/>
        <v>1</v>
      </c>
      <c r="AY224" s="4"/>
      <c r="AZ224" s="7"/>
      <c r="BA224" s="2"/>
      <c r="BB224" s="7"/>
      <c r="BC224" s="7"/>
      <c r="BD224" s="7"/>
      <c r="BE224" s="2" t="s">
        <v>253</v>
      </c>
      <c r="BF224" s="2"/>
      <c r="BG224" s="2">
        <v>0.422666667</v>
      </c>
      <c r="BH224" s="2"/>
      <c r="BI224" s="2"/>
      <c r="BJ224" s="7"/>
      <c r="BK224" s="7"/>
      <c r="BL224" s="7"/>
      <c r="BM224" s="2"/>
      <c r="BN224" s="7"/>
      <c r="BO224" s="7"/>
      <c r="BP224" s="7"/>
      <c r="BQ224" s="2"/>
    </row>
    <row r="225" spans="1:69" x14ac:dyDescent="0.2">
      <c r="A225" s="8" t="s">
        <v>313</v>
      </c>
      <c r="B225" s="2" t="s">
        <v>261</v>
      </c>
      <c r="C225" s="2" t="s">
        <v>17</v>
      </c>
      <c r="D225" s="2" t="s">
        <v>118</v>
      </c>
      <c r="E225" s="2" t="s">
        <v>679</v>
      </c>
      <c r="F225" s="2" t="s">
        <v>568</v>
      </c>
      <c r="G225" s="2" t="s">
        <v>119</v>
      </c>
      <c r="H225" s="2">
        <v>1</v>
      </c>
      <c r="I225" s="2" t="s">
        <v>20</v>
      </c>
      <c r="J225">
        <v>50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50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20</v>
      </c>
      <c r="X225">
        <v>40</v>
      </c>
      <c r="Y225">
        <v>40</v>
      </c>
      <c r="Z225">
        <v>0</v>
      </c>
      <c r="AA225">
        <v>0</v>
      </c>
      <c r="AB225" s="2">
        <v>1</v>
      </c>
      <c r="AC225" s="2">
        <v>0</v>
      </c>
      <c r="AD225" s="2">
        <v>1</v>
      </c>
      <c r="AE225" s="3">
        <v>-0.81259257200000001</v>
      </c>
      <c r="AF225" s="3">
        <v>0.56106115000000001</v>
      </c>
      <c r="AG225" s="3">
        <v>-0.21139390699999999</v>
      </c>
      <c r="AH225" s="3">
        <v>-3.8563382E-2</v>
      </c>
      <c r="AI225" s="3">
        <v>-8.5806262999999994E-2</v>
      </c>
      <c r="AJ225" s="3">
        <v>-0.11073851699999999</v>
      </c>
      <c r="AK225" s="3">
        <v>9.9798597000000003E-2</v>
      </c>
      <c r="AL225" s="3">
        <v>2.8088153000000001E-2</v>
      </c>
      <c r="AM225" s="3">
        <v>9.5554271999999996E-2</v>
      </c>
      <c r="AN225" s="2"/>
      <c r="AO225" s="2"/>
      <c r="AP225" s="2"/>
      <c r="AQ225" s="2"/>
      <c r="AR225" s="2"/>
      <c r="AS225" s="2"/>
      <c r="AT225" s="4"/>
      <c r="AU225" s="1">
        <v>3.2099999999999997E-2</v>
      </c>
      <c r="AV225" s="9">
        <v>3.2099999999999997E-2</v>
      </c>
      <c r="AW225" s="1">
        <f t="shared" si="6"/>
        <v>-1.4934949675951279</v>
      </c>
      <c r="AX225" s="1">
        <f t="shared" si="7"/>
        <v>1</v>
      </c>
      <c r="AY225" s="4"/>
      <c r="AZ225" s="7"/>
      <c r="BA225" s="2"/>
      <c r="BB225" s="7"/>
      <c r="BC225" s="7"/>
      <c r="BD225" s="7"/>
      <c r="BE225" s="2" t="s">
        <v>253</v>
      </c>
      <c r="BF225" s="2"/>
      <c r="BG225" s="2">
        <v>0.40183333300000001</v>
      </c>
      <c r="BH225" s="2"/>
      <c r="BI225" s="2"/>
      <c r="BJ225" s="7"/>
      <c r="BK225" s="7"/>
      <c r="BL225" s="7"/>
      <c r="BM225" s="2"/>
      <c r="BN225" s="7"/>
      <c r="BO225" s="7"/>
      <c r="BP225" s="7"/>
      <c r="BQ225" s="2"/>
    </row>
    <row r="226" spans="1:69" x14ac:dyDescent="0.2">
      <c r="A226" s="8" t="s">
        <v>315</v>
      </c>
      <c r="B226" s="2" t="s">
        <v>261</v>
      </c>
      <c r="C226" s="2" t="s">
        <v>17</v>
      </c>
      <c r="D226" s="2" t="s">
        <v>118</v>
      </c>
      <c r="E226" s="2" t="s">
        <v>679</v>
      </c>
      <c r="F226" s="2" t="s">
        <v>568</v>
      </c>
      <c r="G226" s="2" t="s">
        <v>119</v>
      </c>
      <c r="H226" s="2">
        <v>1</v>
      </c>
      <c r="I226" s="2" t="s">
        <v>20</v>
      </c>
      <c r="J226">
        <v>20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50</v>
      </c>
      <c r="Q226">
        <v>0</v>
      </c>
      <c r="R226">
        <v>30</v>
      </c>
      <c r="S226">
        <v>0</v>
      </c>
      <c r="T226">
        <v>0</v>
      </c>
      <c r="U226">
        <v>0</v>
      </c>
      <c r="V226">
        <v>0</v>
      </c>
      <c r="W226">
        <v>50</v>
      </c>
      <c r="X226">
        <v>30</v>
      </c>
      <c r="Y226">
        <v>20</v>
      </c>
      <c r="Z226">
        <v>0</v>
      </c>
      <c r="AA226">
        <v>0</v>
      </c>
      <c r="AB226" s="2">
        <v>1</v>
      </c>
      <c r="AC226" s="2">
        <v>0</v>
      </c>
      <c r="AD226" s="2">
        <v>1</v>
      </c>
      <c r="AE226" s="3">
        <v>-0.81259257200000001</v>
      </c>
      <c r="AF226" s="3">
        <v>0.56106115000000001</v>
      </c>
      <c r="AG226" s="3">
        <v>-0.21139390699999999</v>
      </c>
      <c r="AH226" s="3">
        <v>-3.8563382E-2</v>
      </c>
      <c r="AI226" s="3">
        <v>-8.5806262999999994E-2</v>
      </c>
      <c r="AJ226" s="3">
        <v>-0.11073851699999999</v>
      </c>
      <c r="AK226" s="3">
        <v>9.9798597000000003E-2</v>
      </c>
      <c r="AL226" s="3">
        <v>2.8088153000000001E-2</v>
      </c>
      <c r="AM226" s="3">
        <v>9.5554271999999996E-2</v>
      </c>
      <c r="AN226" s="2" t="s">
        <v>234</v>
      </c>
      <c r="AO226" s="2"/>
      <c r="AP226" s="2"/>
      <c r="AQ226" s="2"/>
      <c r="AR226" s="2"/>
      <c r="AS226" s="2"/>
      <c r="AT226" s="4"/>
      <c r="AU226" s="1">
        <v>3.2099999999999997E-2</v>
      </c>
      <c r="AV226" s="9">
        <v>3.2099999999999997E-2</v>
      </c>
      <c r="AW226" s="1">
        <f t="shared" si="6"/>
        <v>-1.4934949675951279</v>
      </c>
      <c r="AX226" s="1">
        <f t="shared" si="7"/>
        <v>1</v>
      </c>
      <c r="AY226" s="4"/>
      <c r="AZ226" s="7"/>
      <c r="BA226" s="2"/>
      <c r="BB226" s="7"/>
      <c r="BC226" s="7"/>
      <c r="BD226" s="7"/>
      <c r="BE226" s="2" t="s">
        <v>378</v>
      </c>
      <c r="BF226" s="2">
        <v>0.17</v>
      </c>
      <c r="BG226" s="2">
        <v>0.25</v>
      </c>
      <c r="BH226" s="2">
        <v>0.75</v>
      </c>
      <c r="BI226" s="2"/>
      <c r="BJ226" s="7"/>
      <c r="BK226" s="7"/>
      <c r="BL226" s="7"/>
      <c r="BM226" s="2"/>
      <c r="BN226" s="7"/>
      <c r="BO226" s="7"/>
      <c r="BP226" s="7"/>
      <c r="BQ226" s="2"/>
    </row>
    <row r="227" spans="1:69" x14ac:dyDescent="0.2">
      <c r="A227" s="8" t="s">
        <v>315</v>
      </c>
      <c r="B227" s="2" t="s">
        <v>261</v>
      </c>
      <c r="C227" s="2" t="s">
        <v>17</v>
      </c>
      <c r="D227" s="2" t="s">
        <v>118</v>
      </c>
      <c r="E227" s="2" t="s">
        <v>679</v>
      </c>
      <c r="F227" s="2" t="s">
        <v>568</v>
      </c>
      <c r="G227" s="2" t="s">
        <v>119</v>
      </c>
      <c r="H227" s="2">
        <v>1</v>
      </c>
      <c r="I227" s="2" t="s">
        <v>20</v>
      </c>
      <c r="J227">
        <v>20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50</v>
      </c>
      <c r="Q227">
        <v>0</v>
      </c>
      <c r="R227">
        <v>30</v>
      </c>
      <c r="S227">
        <v>0</v>
      </c>
      <c r="T227">
        <v>0</v>
      </c>
      <c r="U227">
        <v>0</v>
      </c>
      <c r="V227">
        <v>0</v>
      </c>
      <c r="W227">
        <v>50</v>
      </c>
      <c r="X227">
        <v>30</v>
      </c>
      <c r="Y227">
        <v>20</v>
      </c>
      <c r="Z227">
        <v>0</v>
      </c>
      <c r="AA227">
        <v>0</v>
      </c>
      <c r="AB227" s="2">
        <v>1</v>
      </c>
      <c r="AC227" s="2">
        <v>0</v>
      </c>
      <c r="AD227" s="2">
        <v>1</v>
      </c>
      <c r="AE227" s="3">
        <v>-0.81259257200000001</v>
      </c>
      <c r="AF227" s="3">
        <v>0.56106115000000001</v>
      </c>
      <c r="AG227" s="3">
        <v>-0.21139390699999999</v>
      </c>
      <c r="AH227" s="3">
        <v>-3.8563382E-2</v>
      </c>
      <c r="AI227" s="3">
        <v>-8.5806262999999994E-2</v>
      </c>
      <c r="AJ227" s="3">
        <v>-0.11073851699999999</v>
      </c>
      <c r="AK227" s="3">
        <v>9.9798597000000003E-2</v>
      </c>
      <c r="AL227" s="3">
        <v>2.8088153000000001E-2</v>
      </c>
      <c r="AM227" s="3">
        <v>9.5554271999999996E-2</v>
      </c>
      <c r="AN227" s="2" t="s">
        <v>234</v>
      </c>
      <c r="AO227" s="2"/>
      <c r="AP227" s="2"/>
      <c r="AQ227" s="2"/>
      <c r="AR227" s="2"/>
      <c r="AS227" s="2"/>
      <c r="AT227" s="4"/>
      <c r="AU227" s="1">
        <v>3.2099999999999997E-2</v>
      </c>
      <c r="AV227" s="9">
        <v>3.2099999999999997E-2</v>
      </c>
      <c r="AW227" s="1">
        <f t="shared" si="6"/>
        <v>-1.4934949675951279</v>
      </c>
      <c r="AX227" s="1">
        <f t="shared" si="7"/>
        <v>1</v>
      </c>
      <c r="AY227" s="4"/>
      <c r="AZ227" s="7"/>
      <c r="BA227" s="2"/>
      <c r="BB227" s="7"/>
      <c r="BC227" s="7"/>
      <c r="BD227" s="7"/>
      <c r="BE227" s="2" t="s">
        <v>378</v>
      </c>
      <c r="BF227" s="2">
        <v>0.17</v>
      </c>
      <c r="BG227" s="2">
        <v>0.45</v>
      </c>
      <c r="BH227" s="2">
        <v>0.75</v>
      </c>
      <c r="BI227" s="2"/>
      <c r="BJ227" s="7"/>
      <c r="BK227" s="7"/>
      <c r="BL227" s="7"/>
      <c r="BM227" s="2"/>
      <c r="BN227" s="7"/>
      <c r="BO227" s="7"/>
      <c r="BP227" s="7"/>
      <c r="BQ227" s="2"/>
    </row>
    <row r="228" spans="1:69" x14ac:dyDescent="0.2">
      <c r="A228" s="8" t="s">
        <v>273</v>
      </c>
      <c r="B228" s="2" t="s">
        <v>261</v>
      </c>
      <c r="C228" s="2" t="s">
        <v>17</v>
      </c>
      <c r="D228" s="2" t="s">
        <v>120</v>
      </c>
      <c r="E228" s="2" t="s">
        <v>680</v>
      </c>
      <c r="F228" s="2" t="s">
        <v>569</v>
      </c>
      <c r="G228" s="2" t="s">
        <v>121</v>
      </c>
      <c r="H228" s="2">
        <v>1</v>
      </c>
      <c r="I228" s="2" t="s">
        <v>20</v>
      </c>
      <c r="J228">
        <v>50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50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20</v>
      </c>
      <c r="X228">
        <v>40</v>
      </c>
      <c r="Y228">
        <v>40</v>
      </c>
      <c r="Z228">
        <v>0</v>
      </c>
      <c r="AA228">
        <v>0</v>
      </c>
      <c r="AB228" s="2">
        <v>1</v>
      </c>
      <c r="AC228" s="2">
        <v>0</v>
      </c>
      <c r="AD228" s="2">
        <v>1</v>
      </c>
      <c r="AE228" s="3">
        <v>-1.6662909939999999</v>
      </c>
      <c r="AF228" s="3">
        <v>-0.58355060599999997</v>
      </c>
      <c r="AG228" s="3">
        <v>0.54568075999999999</v>
      </c>
      <c r="AH228" s="3">
        <v>-0.271805195</v>
      </c>
      <c r="AI228" s="3">
        <v>4.5641515000000001E-2</v>
      </c>
      <c r="AJ228" s="3">
        <v>0.132764296</v>
      </c>
      <c r="AK228" s="3">
        <v>5.9490295999999998E-2</v>
      </c>
      <c r="AL228" s="3">
        <v>0.210933433</v>
      </c>
      <c r="AM228" s="3">
        <v>-7.3488343999999997E-2</v>
      </c>
      <c r="AN228" s="2">
        <v>7</v>
      </c>
      <c r="AO228" s="2"/>
      <c r="AP228" s="2"/>
      <c r="AQ228" s="2"/>
      <c r="AR228" s="2"/>
      <c r="AS228" s="2"/>
      <c r="AT228" s="4"/>
      <c r="AU228" s="1">
        <v>1.366E-2</v>
      </c>
      <c r="AV228" s="9">
        <v>1.366E-2</v>
      </c>
      <c r="AW228" s="1">
        <f t="shared" si="6"/>
        <v>-1.8645493006544862</v>
      </c>
      <c r="AX228" s="1">
        <f t="shared" si="7"/>
        <v>1</v>
      </c>
      <c r="AY228" s="4"/>
      <c r="AZ228" s="7"/>
      <c r="BA228" s="2" t="s">
        <v>345</v>
      </c>
      <c r="BB228" s="7">
        <v>0.25</v>
      </c>
      <c r="BC228" s="7"/>
      <c r="BD228" s="7"/>
      <c r="BE228" s="2"/>
      <c r="BF228" s="2"/>
      <c r="BG228" s="2"/>
      <c r="BH228" s="7"/>
      <c r="BI228" s="2"/>
      <c r="BJ228" s="7"/>
      <c r="BK228" s="7"/>
      <c r="BL228" s="7"/>
      <c r="BM228" s="2"/>
      <c r="BN228" s="7"/>
      <c r="BO228" s="7"/>
      <c r="BP228" s="7"/>
      <c r="BQ228" s="2"/>
    </row>
    <row r="229" spans="1:69" x14ac:dyDescent="0.2">
      <c r="A229" s="8" t="s">
        <v>273</v>
      </c>
      <c r="B229" s="2" t="s">
        <v>261</v>
      </c>
      <c r="C229" s="2" t="s">
        <v>17</v>
      </c>
      <c r="D229" s="2" t="s">
        <v>120</v>
      </c>
      <c r="E229" s="2" t="s">
        <v>680</v>
      </c>
      <c r="F229" s="2" t="s">
        <v>569</v>
      </c>
      <c r="G229" s="2" t="s">
        <v>121</v>
      </c>
      <c r="H229" s="2">
        <v>1</v>
      </c>
      <c r="I229" s="2" t="s">
        <v>20</v>
      </c>
      <c r="J229">
        <v>50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20</v>
      </c>
      <c r="X229">
        <v>40</v>
      </c>
      <c r="Y229">
        <v>40</v>
      </c>
      <c r="Z229">
        <v>0</v>
      </c>
      <c r="AA229">
        <v>0</v>
      </c>
      <c r="AB229" s="2">
        <v>1</v>
      </c>
      <c r="AC229" s="2">
        <v>0</v>
      </c>
      <c r="AD229" s="2">
        <v>1</v>
      </c>
      <c r="AE229" s="3">
        <v>-1.6662909939999999</v>
      </c>
      <c r="AF229" s="3">
        <v>-0.58355060599999997</v>
      </c>
      <c r="AG229" s="3">
        <v>0.54568075999999999</v>
      </c>
      <c r="AH229" s="3">
        <v>-0.271805195</v>
      </c>
      <c r="AI229" s="3">
        <v>4.5641515000000001E-2</v>
      </c>
      <c r="AJ229" s="3">
        <v>0.132764296</v>
      </c>
      <c r="AK229" s="3">
        <v>5.9490295999999998E-2</v>
      </c>
      <c r="AL229" s="3">
        <v>0.210933433</v>
      </c>
      <c r="AM229" s="3">
        <v>-7.3488343999999997E-2</v>
      </c>
      <c r="AN229" s="2">
        <v>7</v>
      </c>
      <c r="AO229" s="2"/>
      <c r="AP229" s="2"/>
      <c r="AQ229" s="2"/>
      <c r="AR229" s="2"/>
      <c r="AS229" s="2"/>
      <c r="AT229" s="4"/>
      <c r="AU229" s="1">
        <v>1.366E-2</v>
      </c>
      <c r="AV229" s="9">
        <v>1.366E-2</v>
      </c>
      <c r="AW229" s="1">
        <f t="shared" si="6"/>
        <v>-1.8645493006544862</v>
      </c>
      <c r="AX229" s="1">
        <f t="shared" si="7"/>
        <v>1</v>
      </c>
      <c r="AY229" s="4"/>
      <c r="AZ229" s="7"/>
      <c r="BA229" s="2" t="s">
        <v>345</v>
      </c>
      <c r="BB229" s="7">
        <v>0.23</v>
      </c>
      <c r="BC229" s="7"/>
      <c r="BD229" s="7"/>
      <c r="BE229" s="2"/>
      <c r="BF229" s="2"/>
      <c r="BG229" s="2"/>
      <c r="BH229" s="7"/>
      <c r="BI229" s="2"/>
      <c r="BJ229" s="7"/>
      <c r="BK229" s="7"/>
      <c r="BL229" s="7"/>
      <c r="BM229" s="2"/>
      <c r="BN229" s="7"/>
      <c r="BO229" s="7"/>
      <c r="BP229" s="7"/>
      <c r="BQ229" s="2"/>
    </row>
    <row r="230" spans="1:69" x14ac:dyDescent="0.2">
      <c r="A230" s="8" t="s">
        <v>273</v>
      </c>
      <c r="B230" s="2" t="s">
        <v>261</v>
      </c>
      <c r="C230" s="2" t="s">
        <v>17</v>
      </c>
      <c r="D230" s="2" t="s">
        <v>120</v>
      </c>
      <c r="E230" s="2" t="s">
        <v>680</v>
      </c>
      <c r="F230" s="2" t="s">
        <v>569</v>
      </c>
      <c r="G230" s="2" t="s">
        <v>121</v>
      </c>
      <c r="H230" s="2">
        <v>1</v>
      </c>
      <c r="I230" s="2" t="s">
        <v>20</v>
      </c>
      <c r="J230">
        <v>40</v>
      </c>
      <c r="K230">
        <v>0</v>
      </c>
      <c r="L230">
        <v>10</v>
      </c>
      <c r="M230">
        <v>0</v>
      </c>
      <c r="N230">
        <v>0</v>
      </c>
      <c r="O230">
        <v>0</v>
      </c>
      <c r="P230">
        <v>0</v>
      </c>
      <c r="Q230">
        <v>50</v>
      </c>
      <c r="R230">
        <v>0</v>
      </c>
      <c r="S230">
        <v>0</v>
      </c>
      <c r="T230">
        <v>0</v>
      </c>
      <c r="U230">
        <v>0</v>
      </c>
      <c r="V230">
        <v>20</v>
      </c>
      <c r="W230">
        <v>50</v>
      </c>
      <c r="X230">
        <v>10</v>
      </c>
      <c r="Y230">
        <v>0</v>
      </c>
      <c r="Z230">
        <v>20</v>
      </c>
      <c r="AA230">
        <v>0</v>
      </c>
      <c r="AB230" s="2">
        <v>1</v>
      </c>
      <c r="AC230" s="2">
        <v>0</v>
      </c>
      <c r="AD230" s="2">
        <v>1</v>
      </c>
      <c r="AE230" s="3">
        <v>-1.6662909939999999</v>
      </c>
      <c r="AF230" s="3">
        <v>-0.58355060599999997</v>
      </c>
      <c r="AG230" s="3">
        <v>0.54568075999999999</v>
      </c>
      <c r="AH230" s="3">
        <v>-0.271805195</v>
      </c>
      <c r="AI230" s="3">
        <v>4.5641515000000001E-2</v>
      </c>
      <c r="AJ230" s="3">
        <v>0.132764296</v>
      </c>
      <c r="AK230" s="3">
        <v>5.9490295999999998E-2</v>
      </c>
      <c r="AL230" s="3">
        <v>0.210933433</v>
      </c>
      <c r="AM230" s="3">
        <v>-7.3488343999999997E-2</v>
      </c>
      <c r="AN230" s="2">
        <v>7</v>
      </c>
      <c r="AO230" s="2"/>
      <c r="AP230" s="2"/>
      <c r="AQ230" s="2"/>
      <c r="AR230" s="2"/>
      <c r="AS230" s="2"/>
      <c r="AT230" s="4"/>
      <c r="AU230" s="1">
        <v>1.366E-2</v>
      </c>
      <c r="AV230" s="9">
        <v>1.366E-2</v>
      </c>
      <c r="AW230" s="1">
        <f t="shared" si="6"/>
        <v>-1.8645493006544862</v>
      </c>
      <c r="AX230" s="1">
        <f t="shared" si="7"/>
        <v>1</v>
      </c>
      <c r="AY230" s="4"/>
      <c r="AZ230" s="7"/>
      <c r="BA230" s="2" t="s">
        <v>345</v>
      </c>
      <c r="BB230" s="7">
        <v>0.44</v>
      </c>
      <c r="BC230" s="7"/>
      <c r="BD230" s="7"/>
      <c r="BE230" s="2"/>
      <c r="BF230" s="2"/>
      <c r="BG230" s="2"/>
      <c r="BH230" s="7"/>
      <c r="BI230" s="2"/>
      <c r="BJ230" s="7"/>
      <c r="BK230" s="7"/>
      <c r="BL230" s="7"/>
      <c r="BM230" s="2"/>
      <c r="BN230" s="7"/>
      <c r="BO230" s="7"/>
      <c r="BP230" s="7"/>
      <c r="BQ230" s="2"/>
    </row>
    <row r="231" spans="1:69" x14ac:dyDescent="0.2">
      <c r="A231" s="8" t="s">
        <v>273</v>
      </c>
      <c r="B231" s="2" t="s">
        <v>261</v>
      </c>
      <c r="C231" s="2" t="s">
        <v>17</v>
      </c>
      <c r="D231" s="2" t="s">
        <v>120</v>
      </c>
      <c r="E231" s="2" t="s">
        <v>680</v>
      </c>
      <c r="F231" s="2" t="s">
        <v>570</v>
      </c>
      <c r="G231" s="2" t="s">
        <v>122</v>
      </c>
      <c r="H231" s="2">
        <v>1</v>
      </c>
      <c r="I231" s="2" t="s">
        <v>20</v>
      </c>
      <c r="J231">
        <v>40</v>
      </c>
      <c r="K231">
        <v>0</v>
      </c>
      <c r="L231">
        <v>10</v>
      </c>
      <c r="M231">
        <v>0</v>
      </c>
      <c r="N231">
        <v>0</v>
      </c>
      <c r="O231">
        <v>0</v>
      </c>
      <c r="P231">
        <v>0</v>
      </c>
      <c r="Q231">
        <v>50</v>
      </c>
      <c r="R231">
        <v>0</v>
      </c>
      <c r="S231">
        <v>0</v>
      </c>
      <c r="T231">
        <v>0</v>
      </c>
      <c r="U231">
        <v>0</v>
      </c>
      <c r="V231">
        <v>20</v>
      </c>
      <c r="W231">
        <v>50</v>
      </c>
      <c r="X231">
        <v>10</v>
      </c>
      <c r="Y231">
        <v>0</v>
      </c>
      <c r="Z231">
        <v>20</v>
      </c>
      <c r="AA231">
        <v>0</v>
      </c>
      <c r="AB231" s="2">
        <v>1</v>
      </c>
      <c r="AC231" s="2">
        <v>0</v>
      </c>
      <c r="AD231" s="2">
        <v>1</v>
      </c>
      <c r="AE231" s="3">
        <v>-1.1490741550000001</v>
      </c>
      <c r="AF231" s="3">
        <v>-0.96411080699999996</v>
      </c>
      <c r="AG231" s="3">
        <v>0.16876434100000001</v>
      </c>
      <c r="AH231" s="3">
        <v>-0.92253513399999998</v>
      </c>
      <c r="AI231" s="3">
        <v>6.7244020000000002E-2</v>
      </c>
      <c r="AJ231" s="3">
        <v>-0.215777634</v>
      </c>
      <c r="AK231" s="3">
        <v>0.21089688200000001</v>
      </c>
      <c r="AL231" s="3">
        <v>0.10110002899999999</v>
      </c>
      <c r="AM231" s="3">
        <v>-5.7569741000000001E-2</v>
      </c>
      <c r="AN231" s="2">
        <v>5</v>
      </c>
      <c r="AO231" s="2"/>
      <c r="AP231" s="2"/>
      <c r="AQ231" s="2"/>
      <c r="AR231" s="2"/>
      <c r="AS231" s="2"/>
      <c r="AT231" s="4"/>
      <c r="AU231" s="1">
        <v>1.436E-2</v>
      </c>
      <c r="AV231" s="9">
        <v>1.436E-2</v>
      </c>
      <c r="AW231" s="1">
        <f t="shared" si="6"/>
        <v>-1.8428455600937186</v>
      </c>
      <c r="AX231" s="1">
        <f t="shared" si="7"/>
        <v>1</v>
      </c>
      <c r="AY231" s="4"/>
      <c r="AZ231" s="7"/>
      <c r="BA231" s="2" t="s">
        <v>345</v>
      </c>
      <c r="BB231" s="7">
        <v>0.11</v>
      </c>
      <c r="BC231" s="7"/>
      <c r="BD231" s="7"/>
      <c r="BE231" s="2"/>
      <c r="BF231" s="2"/>
      <c r="BG231" s="2"/>
      <c r="BH231" s="7"/>
      <c r="BI231" s="2"/>
      <c r="BJ231" s="7"/>
      <c r="BK231" s="7"/>
      <c r="BL231" s="7"/>
      <c r="BM231" s="2"/>
      <c r="BN231" s="7"/>
      <c r="BO231" s="7"/>
      <c r="BP231" s="7"/>
      <c r="BQ231" s="2"/>
    </row>
    <row r="232" spans="1:69" x14ac:dyDescent="0.2">
      <c r="A232" s="8" t="s">
        <v>273</v>
      </c>
      <c r="B232" s="2" t="s">
        <v>261</v>
      </c>
      <c r="C232" s="2" t="s">
        <v>17</v>
      </c>
      <c r="D232" s="2" t="s">
        <v>120</v>
      </c>
      <c r="E232" s="2" t="s">
        <v>680</v>
      </c>
      <c r="F232" s="2" t="s">
        <v>570</v>
      </c>
      <c r="G232" s="2" t="s">
        <v>122</v>
      </c>
      <c r="H232" s="2">
        <v>1</v>
      </c>
      <c r="I232" s="2" t="s">
        <v>20</v>
      </c>
      <c r="J232">
        <v>40</v>
      </c>
      <c r="K232">
        <v>0</v>
      </c>
      <c r="L232">
        <v>10</v>
      </c>
      <c r="M232">
        <v>0</v>
      </c>
      <c r="N232">
        <v>0</v>
      </c>
      <c r="O232">
        <v>0</v>
      </c>
      <c r="P232">
        <v>0</v>
      </c>
      <c r="Q232">
        <v>50</v>
      </c>
      <c r="R232">
        <v>0</v>
      </c>
      <c r="S232">
        <v>0</v>
      </c>
      <c r="T232">
        <v>0</v>
      </c>
      <c r="U232">
        <v>0</v>
      </c>
      <c r="V232">
        <v>20</v>
      </c>
      <c r="W232">
        <v>50</v>
      </c>
      <c r="X232">
        <v>10</v>
      </c>
      <c r="Y232">
        <v>0</v>
      </c>
      <c r="Z232">
        <v>20</v>
      </c>
      <c r="AA232">
        <v>0</v>
      </c>
      <c r="AB232" s="2">
        <v>1</v>
      </c>
      <c r="AC232" s="2">
        <v>0</v>
      </c>
      <c r="AD232" s="2">
        <v>1</v>
      </c>
      <c r="AE232" s="3">
        <v>-1.1490741550000001</v>
      </c>
      <c r="AF232" s="3">
        <v>-0.96411080699999996</v>
      </c>
      <c r="AG232" s="3">
        <v>0.16876434100000001</v>
      </c>
      <c r="AH232" s="3">
        <v>-0.92253513399999998</v>
      </c>
      <c r="AI232" s="3">
        <v>6.7244020000000002E-2</v>
      </c>
      <c r="AJ232" s="3">
        <v>-0.215777634</v>
      </c>
      <c r="AK232" s="3">
        <v>0.21089688200000001</v>
      </c>
      <c r="AL232" s="3">
        <v>0.10110002899999999</v>
      </c>
      <c r="AM232" s="3">
        <v>-5.7569741000000001E-2</v>
      </c>
      <c r="AN232" s="2">
        <v>5</v>
      </c>
      <c r="AO232" s="2"/>
      <c r="AP232" s="2"/>
      <c r="AQ232" s="2"/>
      <c r="AR232" s="2"/>
      <c r="AS232" s="2"/>
      <c r="AT232" s="4"/>
      <c r="AU232" s="1">
        <v>1.436E-2</v>
      </c>
      <c r="AV232" s="9">
        <v>1.436E-2</v>
      </c>
      <c r="AW232" s="1">
        <f t="shared" si="6"/>
        <v>-1.8428455600937186</v>
      </c>
      <c r="AX232" s="1">
        <f t="shared" si="7"/>
        <v>1</v>
      </c>
      <c r="AY232" s="4"/>
      <c r="AZ232" s="7"/>
      <c r="BA232" s="2" t="s">
        <v>345</v>
      </c>
      <c r="BB232" s="7">
        <v>0.36</v>
      </c>
      <c r="BC232" s="7"/>
      <c r="BD232" s="7"/>
      <c r="BE232" s="2"/>
      <c r="BF232" s="2"/>
      <c r="BG232" s="2"/>
      <c r="BH232" s="7"/>
      <c r="BI232" s="2"/>
      <c r="BJ232" s="7"/>
      <c r="BK232" s="7"/>
      <c r="BL232" s="7"/>
      <c r="BM232" s="2"/>
      <c r="BN232" s="7"/>
      <c r="BO232" s="7"/>
      <c r="BP232" s="7"/>
      <c r="BQ232" s="2"/>
    </row>
    <row r="233" spans="1:69" x14ac:dyDescent="0.2">
      <c r="A233" s="8" t="s">
        <v>273</v>
      </c>
      <c r="B233" s="2" t="s">
        <v>261</v>
      </c>
      <c r="C233" s="2" t="s">
        <v>17</v>
      </c>
      <c r="D233" s="2" t="s">
        <v>120</v>
      </c>
      <c r="E233" s="2" t="s">
        <v>680</v>
      </c>
      <c r="F233" s="2" t="s">
        <v>570</v>
      </c>
      <c r="G233" s="2" t="s">
        <v>122</v>
      </c>
      <c r="H233" s="2">
        <v>1</v>
      </c>
      <c r="I233" s="2" t="s">
        <v>20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30</v>
      </c>
      <c r="S233">
        <v>70</v>
      </c>
      <c r="T233">
        <v>50</v>
      </c>
      <c r="U233">
        <v>50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2">
        <v>1</v>
      </c>
      <c r="AC233" s="2">
        <v>0</v>
      </c>
      <c r="AD233" s="2">
        <v>1</v>
      </c>
      <c r="AE233" s="3">
        <v>-1.1490741550000001</v>
      </c>
      <c r="AF233" s="3">
        <v>-0.96411080699999996</v>
      </c>
      <c r="AG233" s="3">
        <v>0.16876434100000001</v>
      </c>
      <c r="AH233" s="3">
        <v>-0.92253513399999998</v>
      </c>
      <c r="AI233" s="3">
        <v>6.7244020000000002E-2</v>
      </c>
      <c r="AJ233" s="3">
        <v>-0.215777634</v>
      </c>
      <c r="AK233" s="3">
        <v>0.21089688200000001</v>
      </c>
      <c r="AL233" s="3">
        <v>0.10110002899999999</v>
      </c>
      <c r="AM233" s="3">
        <v>-5.7569741000000001E-2</v>
      </c>
      <c r="AN233" s="2">
        <v>5</v>
      </c>
      <c r="AO233" s="2"/>
      <c r="AP233" s="2"/>
      <c r="AQ233" s="2"/>
      <c r="AR233" s="2"/>
      <c r="AS233" s="2"/>
      <c r="AT233" s="4"/>
      <c r="AU233" s="1">
        <v>1.436E-2</v>
      </c>
      <c r="AV233" s="9">
        <v>1.436E-2</v>
      </c>
      <c r="AW233" s="1">
        <f t="shared" si="6"/>
        <v>-1.8428455600937186</v>
      </c>
      <c r="AX233" s="1">
        <f t="shared" si="7"/>
        <v>1</v>
      </c>
      <c r="AY233" s="4"/>
      <c r="AZ233" s="7"/>
      <c r="BA233" s="2" t="s">
        <v>345</v>
      </c>
      <c r="BB233" s="7">
        <v>0.65</v>
      </c>
      <c r="BC233" s="7"/>
      <c r="BD233" s="7"/>
      <c r="BE233" s="2"/>
      <c r="BF233" s="2"/>
      <c r="BG233" s="2"/>
      <c r="BH233" s="7"/>
      <c r="BI233" s="2"/>
      <c r="BJ233" s="7"/>
      <c r="BK233" s="7"/>
      <c r="BL233" s="7"/>
      <c r="BM233" s="2"/>
      <c r="BN233" s="7"/>
      <c r="BO233" s="7"/>
      <c r="BP233" s="7"/>
      <c r="BQ233" s="2"/>
    </row>
    <row r="234" spans="1:69" x14ac:dyDescent="0.2">
      <c r="A234" s="8" t="s">
        <v>278</v>
      </c>
      <c r="B234" s="2" t="s">
        <v>261</v>
      </c>
      <c r="C234" s="2" t="s">
        <v>34</v>
      </c>
      <c r="D234" s="2" t="s">
        <v>35</v>
      </c>
      <c r="E234" s="2" t="s">
        <v>681</v>
      </c>
      <c r="F234" s="2" t="s">
        <v>571</v>
      </c>
      <c r="G234" s="2" t="s">
        <v>123</v>
      </c>
      <c r="H234" s="2">
        <v>1</v>
      </c>
      <c r="I234" s="2" t="s">
        <v>37</v>
      </c>
      <c r="J234">
        <v>20</v>
      </c>
      <c r="K234">
        <v>0</v>
      </c>
      <c r="L234">
        <v>10</v>
      </c>
      <c r="M234">
        <v>0</v>
      </c>
      <c r="N234">
        <v>0</v>
      </c>
      <c r="O234">
        <v>10</v>
      </c>
      <c r="P234">
        <v>40</v>
      </c>
      <c r="Q234">
        <v>10</v>
      </c>
      <c r="R234">
        <v>10</v>
      </c>
      <c r="S234">
        <v>0</v>
      </c>
      <c r="T234">
        <v>0</v>
      </c>
      <c r="U234">
        <v>0</v>
      </c>
      <c r="V234">
        <v>20</v>
      </c>
      <c r="W234">
        <v>30</v>
      </c>
      <c r="X234">
        <v>30</v>
      </c>
      <c r="Y234">
        <v>20</v>
      </c>
      <c r="Z234">
        <v>0</v>
      </c>
      <c r="AA234">
        <v>0</v>
      </c>
      <c r="AB234" s="2">
        <v>1</v>
      </c>
      <c r="AC234" s="2">
        <v>0</v>
      </c>
      <c r="AD234" s="2">
        <v>1</v>
      </c>
      <c r="AE234" s="3">
        <v>3.749168976</v>
      </c>
      <c r="AF234" s="3">
        <v>-0.22585387400000001</v>
      </c>
      <c r="AG234" s="3">
        <v>0.47224978899999998</v>
      </c>
      <c r="AH234" s="3">
        <v>0.73075997000000004</v>
      </c>
      <c r="AI234" s="3">
        <v>-0.51590329999999995</v>
      </c>
      <c r="AJ234" s="3">
        <v>0.213265971</v>
      </c>
      <c r="AK234" s="3">
        <v>0.41269541799999998</v>
      </c>
      <c r="AL234" s="3">
        <v>-1.2434753E-2</v>
      </c>
      <c r="AM234" s="3">
        <v>-5.9513402E-2</v>
      </c>
      <c r="AN234" s="2">
        <v>3</v>
      </c>
      <c r="AO234" s="2"/>
      <c r="AP234" s="2"/>
      <c r="AQ234" s="2"/>
      <c r="AR234" s="2"/>
      <c r="AS234" s="2"/>
      <c r="AT234" s="4"/>
      <c r="AU234" s="1">
        <v>1.1180000000000001</v>
      </c>
      <c r="AV234" s="9">
        <v>1.1180000000000001</v>
      </c>
      <c r="AW234" s="1">
        <f t="shared" si="6"/>
        <v>4.8441803550404533E-2</v>
      </c>
      <c r="AX234" s="1">
        <f t="shared" si="7"/>
        <v>1</v>
      </c>
      <c r="AY234" s="4"/>
      <c r="AZ234" s="7"/>
      <c r="BA234" s="2"/>
      <c r="BB234" s="7"/>
      <c r="BC234" s="7"/>
      <c r="BD234" s="7"/>
      <c r="BE234" s="2" t="s">
        <v>362</v>
      </c>
      <c r="BF234" s="2"/>
      <c r="BG234" s="2">
        <v>23.66</v>
      </c>
      <c r="BH234" s="7"/>
      <c r="BI234" s="2" t="s">
        <v>387</v>
      </c>
      <c r="BJ234" s="7"/>
      <c r="BK234" s="7">
        <v>21.01</v>
      </c>
      <c r="BL234" s="7"/>
      <c r="BM234" s="2"/>
      <c r="BN234" s="7"/>
      <c r="BO234" s="7"/>
      <c r="BP234" s="7"/>
      <c r="BQ234" s="2"/>
    </row>
    <row r="235" spans="1:69" x14ac:dyDescent="0.2">
      <c r="A235" s="8" t="s">
        <v>310</v>
      </c>
      <c r="B235" s="2" t="s">
        <v>261</v>
      </c>
      <c r="C235" s="2" t="s">
        <v>17</v>
      </c>
      <c r="D235" s="2" t="s">
        <v>26</v>
      </c>
      <c r="E235" s="2" t="s">
        <v>682</v>
      </c>
      <c r="F235" s="2" t="s">
        <v>572</v>
      </c>
      <c r="G235" s="2" t="s">
        <v>211</v>
      </c>
      <c r="H235" s="2">
        <v>1</v>
      </c>
      <c r="I235" s="2" t="s">
        <v>20</v>
      </c>
      <c r="J235">
        <v>40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60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50</v>
      </c>
      <c r="X235">
        <v>50</v>
      </c>
      <c r="Y235">
        <v>0</v>
      </c>
      <c r="Z235">
        <v>0</v>
      </c>
      <c r="AA235">
        <v>0</v>
      </c>
      <c r="AB235" s="2">
        <v>1</v>
      </c>
      <c r="AC235" s="2">
        <v>0</v>
      </c>
      <c r="AD235" s="2">
        <v>1</v>
      </c>
      <c r="AE235" s="3">
        <v>1.451287751</v>
      </c>
      <c r="AF235" s="3">
        <v>3.2080226000000003E-2</v>
      </c>
      <c r="AG235" s="3">
        <v>-0.18435695799999999</v>
      </c>
      <c r="AH235" s="3">
        <v>-0.27244747499999999</v>
      </c>
      <c r="AI235" s="3">
        <v>4.0290228999999997E-2</v>
      </c>
      <c r="AJ235" s="3">
        <v>-0.17184402500000001</v>
      </c>
      <c r="AK235" s="3">
        <v>-0.116443107</v>
      </c>
      <c r="AL235" s="3">
        <v>2.629571E-2</v>
      </c>
      <c r="AM235" s="3">
        <v>9.7790537999999996E-2</v>
      </c>
      <c r="AN235" s="2"/>
      <c r="AO235" s="2"/>
      <c r="AP235" s="2"/>
      <c r="AQ235" s="2"/>
      <c r="AR235" s="2"/>
      <c r="AS235" s="2"/>
      <c r="AT235" s="4"/>
      <c r="AU235" s="1">
        <v>0.13289999999999999</v>
      </c>
      <c r="AV235" s="9">
        <v>0.13289999999999999</v>
      </c>
      <c r="AW235" s="1">
        <f t="shared" si="6"/>
        <v>-0.87647501905726799</v>
      </c>
      <c r="AX235" s="1">
        <f t="shared" si="7"/>
        <v>1</v>
      </c>
      <c r="AY235" s="4"/>
      <c r="AZ235" s="7"/>
      <c r="BA235" s="2"/>
      <c r="BB235" s="7"/>
      <c r="BC235" s="7"/>
      <c r="BD235" s="7"/>
      <c r="BE235" s="2" t="s">
        <v>253</v>
      </c>
      <c r="BF235" s="2"/>
      <c r="BG235" s="2">
        <v>0.58333333300000001</v>
      </c>
      <c r="BH235" s="2"/>
      <c r="BI235" s="2"/>
      <c r="BJ235" s="7"/>
      <c r="BK235" s="7"/>
      <c r="BL235" s="7"/>
      <c r="BM235" s="2"/>
      <c r="BN235" s="7"/>
      <c r="BO235" s="7"/>
      <c r="BP235" s="7"/>
      <c r="BQ235" s="2"/>
    </row>
    <row r="236" spans="1:69" x14ac:dyDescent="0.2">
      <c r="A236" s="8" t="s">
        <v>324</v>
      </c>
      <c r="B236" s="2" t="s">
        <v>261</v>
      </c>
      <c r="C236" s="2" t="s">
        <v>17</v>
      </c>
      <c r="D236" s="2" t="s">
        <v>26</v>
      </c>
      <c r="E236" s="2" t="s">
        <v>682</v>
      </c>
      <c r="F236" s="2" t="s">
        <v>573</v>
      </c>
      <c r="G236" s="2" t="s">
        <v>212</v>
      </c>
      <c r="H236" s="2">
        <v>1</v>
      </c>
      <c r="I236" s="2" t="s">
        <v>51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100</v>
      </c>
      <c r="T236">
        <v>0</v>
      </c>
      <c r="U236">
        <v>0</v>
      </c>
      <c r="V236">
        <v>0</v>
      </c>
      <c r="W236">
        <v>20</v>
      </c>
      <c r="X236">
        <v>80</v>
      </c>
      <c r="Y236">
        <v>0</v>
      </c>
      <c r="Z236">
        <v>0</v>
      </c>
      <c r="AA236">
        <v>0</v>
      </c>
      <c r="AB236" s="2">
        <v>1</v>
      </c>
      <c r="AC236" s="2">
        <v>0</v>
      </c>
      <c r="AD236" s="2">
        <v>1</v>
      </c>
      <c r="AE236" s="3">
        <v>1.2269574569999999</v>
      </c>
      <c r="AF236" s="3">
        <v>4.7658339000000001E-2</v>
      </c>
      <c r="AG236" s="3">
        <v>7.2308400000000003E-4</v>
      </c>
      <c r="AH236" s="3">
        <v>-0.24536551100000001</v>
      </c>
      <c r="AI236" s="3">
        <v>-2.5617679000000001E-2</v>
      </c>
      <c r="AJ236" s="3">
        <v>-0.102153889</v>
      </c>
      <c r="AK236" s="3">
        <v>-5.6554989E-2</v>
      </c>
      <c r="AL236" s="3">
        <v>9.1420660000000008E-3</v>
      </c>
      <c r="AM236" s="3">
        <v>5.3674259000000002E-2</v>
      </c>
      <c r="AN236" s="2"/>
      <c r="AO236" s="2"/>
      <c r="AP236" s="2"/>
      <c r="AQ236" s="2"/>
      <c r="AR236" s="2"/>
      <c r="AS236" s="2"/>
      <c r="AT236" s="4"/>
      <c r="AU236" s="1">
        <v>0.12273000000000001</v>
      </c>
      <c r="AV236" s="9">
        <v>0.12273000000000001</v>
      </c>
      <c r="AW236" s="1">
        <f t="shared" si="6"/>
        <v>-0.91104926578196377</v>
      </c>
      <c r="AX236" s="1">
        <f t="shared" si="7"/>
        <v>1</v>
      </c>
      <c r="AY236" s="4"/>
      <c r="AZ236" s="7"/>
      <c r="BA236" s="2"/>
      <c r="BB236" s="7"/>
      <c r="BC236" s="7"/>
      <c r="BD236" s="7"/>
      <c r="BE236" s="2" t="s">
        <v>253</v>
      </c>
      <c r="BF236" s="2"/>
      <c r="BG236" s="2">
        <v>2.2516666669999998</v>
      </c>
      <c r="BH236" s="2"/>
      <c r="BI236" s="2"/>
      <c r="BJ236" s="7"/>
      <c r="BK236" s="7"/>
      <c r="BL236" s="7"/>
      <c r="BM236" s="2"/>
      <c r="BN236" s="7"/>
      <c r="BO236" s="7"/>
      <c r="BP236" s="7"/>
      <c r="BQ236" s="2"/>
    </row>
    <row r="237" spans="1:69" x14ac:dyDescent="0.2">
      <c r="A237" s="8" t="s">
        <v>287</v>
      </c>
      <c r="B237" s="2" t="s">
        <v>261</v>
      </c>
      <c r="C237" s="2" t="s">
        <v>124</v>
      </c>
      <c r="D237" s="2" t="s">
        <v>125</v>
      </c>
      <c r="E237" s="2" t="s">
        <v>703</v>
      </c>
      <c r="F237" s="2" t="s">
        <v>611</v>
      </c>
      <c r="G237" s="2" t="s">
        <v>126</v>
      </c>
      <c r="H237" s="2">
        <v>1</v>
      </c>
      <c r="I237" s="2" t="s">
        <v>37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80</v>
      </c>
      <c r="Q237">
        <v>0</v>
      </c>
      <c r="R237">
        <v>0</v>
      </c>
      <c r="S237">
        <v>20</v>
      </c>
      <c r="T237">
        <v>0</v>
      </c>
      <c r="U237">
        <v>0</v>
      </c>
      <c r="V237">
        <v>30</v>
      </c>
      <c r="W237">
        <v>30</v>
      </c>
      <c r="X237">
        <v>30</v>
      </c>
      <c r="Y237">
        <v>10</v>
      </c>
      <c r="Z237">
        <v>0</v>
      </c>
      <c r="AA237">
        <v>0</v>
      </c>
      <c r="AB237" s="2">
        <v>0</v>
      </c>
      <c r="AC237" s="2">
        <v>1</v>
      </c>
      <c r="AD237" s="2">
        <v>1</v>
      </c>
      <c r="AE237" s="3">
        <v>3.520327467</v>
      </c>
      <c r="AF237" s="3">
        <v>0.85692056599999999</v>
      </c>
      <c r="AG237" s="3">
        <v>-0.61091030300000004</v>
      </c>
      <c r="AH237" s="3">
        <v>-0.38599705400000001</v>
      </c>
      <c r="AI237" s="3">
        <v>-9.1617851E-2</v>
      </c>
      <c r="AJ237" s="3">
        <v>-2.56452E-2</v>
      </c>
      <c r="AK237" s="3">
        <v>-2.1707592000000001E-2</v>
      </c>
      <c r="AL237" s="3">
        <v>0.15441913299999999</v>
      </c>
      <c r="AM237" s="3">
        <v>3.7128770999999998E-2</v>
      </c>
      <c r="AN237" s="2">
        <v>5</v>
      </c>
      <c r="AO237" s="2"/>
      <c r="AP237" s="2"/>
      <c r="AQ237" s="2"/>
      <c r="AR237" s="2" t="s">
        <v>241</v>
      </c>
      <c r="AS237" s="2"/>
      <c r="AT237" s="4">
        <v>0.61299999999999999</v>
      </c>
      <c r="AU237" s="1">
        <v>0.69599999999999995</v>
      </c>
      <c r="AV237" s="9">
        <v>0.61299999999999999</v>
      </c>
      <c r="AW237" s="1">
        <f t="shared" si="6"/>
        <v>-0.21253952548158497</v>
      </c>
      <c r="AX237" s="1">
        <f t="shared" si="7"/>
        <v>0.88074712643678166</v>
      </c>
      <c r="AY237" s="4"/>
      <c r="AZ237" s="7"/>
      <c r="BA237" s="2" t="s">
        <v>250</v>
      </c>
      <c r="BB237" s="7">
        <v>2.57</v>
      </c>
      <c r="BC237" s="7">
        <v>18.329999999999998</v>
      </c>
      <c r="BD237" s="7">
        <v>67.569999999999993</v>
      </c>
      <c r="BE237" s="2" t="s">
        <v>252</v>
      </c>
      <c r="BF237" s="2">
        <v>4.5</v>
      </c>
      <c r="BG237" s="2">
        <v>25.08</v>
      </c>
      <c r="BH237" s="7">
        <v>90.75</v>
      </c>
      <c r="BI237" s="2" t="s">
        <v>390</v>
      </c>
      <c r="BJ237" s="7">
        <v>7.5</v>
      </c>
      <c r="BK237" s="7">
        <v>33.56</v>
      </c>
      <c r="BL237" s="7">
        <v>97</v>
      </c>
      <c r="BM237" s="2" t="s">
        <v>395</v>
      </c>
      <c r="BN237" s="7">
        <v>10.67</v>
      </c>
      <c r="BO237" s="7">
        <v>45.66</v>
      </c>
      <c r="BP237" s="7">
        <v>109.67</v>
      </c>
      <c r="BQ237" s="2"/>
    </row>
    <row r="238" spans="1:69" x14ac:dyDescent="0.2">
      <c r="A238" s="8" t="s">
        <v>289</v>
      </c>
      <c r="B238" s="2" t="s">
        <v>261</v>
      </c>
      <c r="C238" s="2" t="s">
        <v>95</v>
      </c>
      <c r="D238" s="2" t="s">
        <v>209</v>
      </c>
      <c r="E238" s="2" t="s">
        <v>683</v>
      </c>
      <c r="F238" s="2" t="s">
        <v>574</v>
      </c>
      <c r="G238" s="2" t="s">
        <v>213</v>
      </c>
      <c r="H238" s="2">
        <v>1</v>
      </c>
      <c r="I238" s="2" t="s">
        <v>51</v>
      </c>
      <c r="J238">
        <v>80</v>
      </c>
      <c r="K238">
        <v>10</v>
      </c>
      <c r="L238">
        <v>10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50</v>
      </c>
      <c r="X238">
        <v>50</v>
      </c>
      <c r="Y238">
        <v>0</v>
      </c>
      <c r="Z238">
        <v>0</v>
      </c>
      <c r="AA238">
        <v>0</v>
      </c>
      <c r="AB238" s="2">
        <v>1</v>
      </c>
      <c r="AC238" s="2">
        <v>0</v>
      </c>
      <c r="AD238" s="2">
        <v>1</v>
      </c>
      <c r="AE238" s="3">
        <v>4.2806018999999997</v>
      </c>
      <c r="AF238" s="3">
        <v>1.2025308720000001</v>
      </c>
      <c r="AG238" s="3">
        <v>-0.208533148</v>
      </c>
      <c r="AH238" s="3">
        <v>-0.363872317</v>
      </c>
      <c r="AI238" s="3">
        <v>-0.17306112700000001</v>
      </c>
      <c r="AJ238" s="3">
        <v>-0.297475508</v>
      </c>
      <c r="AK238" s="3">
        <v>9.7613836999999995E-2</v>
      </c>
      <c r="AL238" s="3">
        <v>0.22420316900000001</v>
      </c>
      <c r="AM238" s="3">
        <v>-5.2437213000000003E-2</v>
      </c>
      <c r="AN238" s="2"/>
      <c r="AO238" s="2"/>
      <c r="AP238" s="2"/>
      <c r="AQ238" s="2"/>
      <c r="AR238" s="2"/>
      <c r="AS238" s="2"/>
      <c r="AT238" s="4"/>
      <c r="AU238" s="1">
        <v>1.77</v>
      </c>
      <c r="AV238" s="9">
        <v>1.77</v>
      </c>
      <c r="AW238" s="1">
        <f t="shared" si="6"/>
        <v>0.24797326636180664</v>
      </c>
      <c r="AX238" s="1">
        <f t="shared" si="7"/>
        <v>1</v>
      </c>
      <c r="AY238" s="4"/>
      <c r="AZ238" s="7"/>
      <c r="BA238" s="2"/>
      <c r="BB238" s="7"/>
      <c r="BC238" s="7"/>
      <c r="BD238" s="7"/>
      <c r="BE238" s="2" t="s">
        <v>253</v>
      </c>
      <c r="BF238" s="2"/>
      <c r="BG238" s="2">
        <v>5.6</v>
      </c>
      <c r="BH238" s="7"/>
      <c r="BI238" s="2"/>
      <c r="BJ238" s="7"/>
      <c r="BK238" s="7"/>
      <c r="BL238" s="7"/>
      <c r="BM238" s="2"/>
      <c r="BN238" s="7"/>
      <c r="BO238" s="7"/>
      <c r="BP238" s="7"/>
      <c r="BQ238" s="2"/>
    </row>
    <row r="239" spans="1:69" x14ac:dyDescent="0.2">
      <c r="A239" s="8" t="s">
        <v>262</v>
      </c>
      <c r="B239" s="2" t="s">
        <v>261</v>
      </c>
      <c r="C239" s="2" t="s">
        <v>21</v>
      </c>
      <c r="D239" s="2" t="s">
        <v>22</v>
      </c>
      <c r="E239" s="2" t="s">
        <v>626</v>
      </c>
      <c r="F239" s="2" t="s">
        <v>496</v>
      </c>
      <c r="G239" s="2" t="s">
        <v>127</v>
      </c>
      <c r="H239" s="2">
        <v>1</v>
      </c>
      <c r="I239" s="2" t="s">
        <v>24</v>
      </c>
      <c r="J239">
        <v>80</v>
      </c>
      <c r="K239">
        <v>10</v>
      </c>
      <c r="L239">
        <v>10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50</v>
      </c>
      <c r="X239">
        <v>50</v>
      </c>
      <c r="Y239">
        <v>0</v>
      </c>
      <c r="Z239">
        <v>0</v>
      </c>
      <c r="AA239">
        <v>0</v>
      </c>
      <c r="AB239" s="2">
        <v>1</v>
      </c>
      <c r="AC239" s="2">
        <v>0</v>
      </c>
      <c r="AD239" s="2">
        <v>1</v>
      </c>
      <c r="AE239" s="3">
        <v>3.6192922740000002</v>
      </c>
      <c r="AF239" s="3">
        <v>0.65071100100000001</v>
      </c>
      <c r="AG239" s="3">
        <v>-0.54340649600000002</v>
      </c>
      <c r="AH239" s="3">
        <v>-0.30497111599999999</v>
      </c>
      <c r="AI239" s="3">
        <v>-0.35638365399999999</v>
      </c>
      <c r="AJ239" s="3">
        <v>0.15366356</v>
      </c>
      <c r="AK239" s="3">
        <v>4.1081278999999998E-2</v>
      </c>
      <c r="AL239" s="3">
        <v>4.3255913E-2</v>
      </c>
      <c r="AM239" s="3">
        <v>-4.3626633999999997E-2</v>
      </c>
      <c r="AN239" s="2">
        <v>1</v>
      </c>
      <c r="AO239" s="2"/>
      <c r="AP239" s="2"/>
      <c r="AQ239" s="2"/>
      <c r="AR239" s="2"/>
      <c r="AS239" s="2"/>
      <c r="AT239" s="4"/>
      <c r="AU239" s="1">
        <v>0.75436999999999999</v>
      </c>
      <c r="AV239" s="9">
        <v>0.75436999999999999</v>
      </c>
      <c r="AW239" s="1">
        <f t="shared" si="6"/>
        <v>-0.12241559107338029</v>
      </c>
      <c r="AX239" s="1">
        <f t="shared" si="7"/>
        <v>1</v>
      </c>
      <c r="AY239" s="4"/>
      <c r="AZ239" s="7">
        <v>75.92</v>
      </c>
      <c r="BA239" s="2"/>
      <c r="BB239" s="7"/>
      <c r="BC239" s="7"/>
      <c r="BD239" s="7"/>
      <c r="BE239" s="2" t="s">
        <v>254</v>
      </c>
      <c r="BF239" s="7"/>
      <c r="BG239" s="7">
        <v>6.31</v>
      </c>
      <c r="BH239" s="7"/>
      <c r="BI239" s="2"/>
      <c r="BJ239" s="7"/>
      <c r="BK239" s="7"/>
      <c r="BL239" s="7"/>
      <c r="BM239" s="2"/>
      <c r="BN239" s="7"/>
      <c r="BO239" s="7"/>
      <c r="BP239" s="7"/>
      <c r="BQ239" s="2"/>
    </row>
    <row r="240" spans="1:69" x14ac:dyDescent="0.2">
      <c r="A240" s="8" t="s">
        <v>262</v>
      </c>
      <c r="B240" s="2" t="s">
        <v>261</v>
      </c>
      <c r="C240" s="2" t="s">
        <v>21</v>
      </c>
      <c r="D240" s="2" t="s">
        <v>22</v>
      </c>
      <c r="E240" s="2" t="s">
        <v>626</v>
      </c>
      <c r="F240" s="2" t="s">
        <v>496</v>
      </c>
      <c r="G240" s="2" t="s">
        <v>127</v>
      </c>
      <c r="H240" s="2">
        <v>1</v>
      </c>
      <c r="I240" s="2" t="s">
        <v>24</v>
      </c>
      <c r="J240">
        <v>20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80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33</v>
      </c>
      <c r="X240">
        <v>33</v>
      </c>
      <c r="Y240">
        <v>33</v>
      </c>
      <c r="Z240">
        <v>0</v>
      </c>
      <c r="AA240">
        <v>0</v>
      </c>
      <c r="AB240" s="2">
        <v>1</v>
      </c>
      <c r="AC240" s="2">
        <v>0</v>
      </c>
      <c r="AD240" s="2">
        <v>1</v>
      </c>
      <c r="AE240" s="3">
        <v>3.6192922740000002</v>
      </c>
      <c r="AF240" s="3">
        <v>0.65071100100000001</v>
      </c>
      <c r="AG240" s="3">
        <v>-0.54340649600000002</v>
      </c>
      <c r="AH240" s="3">
        <v>-0.30497111599999999</v>
      </c>
      <c r="AI240" s="3">
        <v>-0.35638365399999999</v>
      </c>
      <c r="AJ240" s="3">
        <v>0.15366356</v>
      </c>
      <c r="AK240" s="3">
        <v>4.1081278999999998E-2</v>
      </c>
      <c r="AL240" s="3">
        <v>4.3255913E-2</v>
      </c>
      <c r="AM240" s="3">
        <v>-4.3626633999999997E-2</v>
      </c>
      <c r="AN240" s="2">
        <v>1</v>
      </c>
      <c r="AO240" s="2"/>
      <c r="AP240" s="2"/>
      <c r="AQ240" s="2"/>
      <c r="AR240" s="2"/>
      <c r="AS240" s="2"/>
      <c r="AT240" s="4"/>
      <c r="AU240" s="1">
        <v>0.75436999999999999</v>
      </c>
      <c r="AV240" s="9">
        <v>0.75436999999999999</v>
      </c>
      <c r="AW240" s="1">
        <f t="shared" si="6"/>
        <v>-0.12241559107338029</v>
      </c>
      <c r="AX240" s="1">
        <f t="shared" si="7"/>
        <v>1</v>
      </c>
      <c r="AY240" s="4"/>
      <c r="AZ240" s="7">
        <v>75.92</v>
      </c>
      <c r="BA240" s="2"/>
      <c r="BB240" s="7"/>
      <c r="BC240" s="7"/>
      <c r="BD240" s="7"/>
      <c r="BE240" s="2" t="s">
        <v>254</v>
      </c>
      <c r="BF240" s="7"/>
      <c r="BG240" s="7">
        <v>7.3</v>
      </c>
      <c r="BH240" s="7"/>
      <c r="BI240" s="2"/>
      <c r="BJ240" s="7"/>
      <c r="BK240" s="7"/>
      <c r="BL240" s="7"/>
      <c r="BM240" s="2"/>
      <c r="BN240" s="7"/>
      <c r="BO240" s="7"/>
      <c r="BP240" s="7"/>
      <c r="BQ240" s="2"/>
    </row>
    <row r="241" spans="1:69" x14ac:dyDescent="0.2">
      <c r="A241" s="8" t="s">
        <v>313</v>
      </c>
      <c r="B241" s="2" t="s">
        <v>261</v>
      </c>
      <c r="C241" s="2" t="s">
        <v>17</v>
      </c>
      <c r="D241" s="2" t="s">
        <v>49</v>
      </c>
      <c r="E241" s="2" t="s">
        <v>684</v>
      </c>
      <c r="F241" s="2" t="s">
        <v>575</v>
      </c>
      <c r="G241" s="2" t="s">
        <v>214</v>
      </c>
      <c r="H241" s="2">
        <v>1</v>
      </c>
      <c r="I241" s="2" t="s">
        <v>51</v>
      </c>
      <c r="J241">
        <v>20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80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33</v>
      </c>
      <c r="X241">
        <v>33</v>
      </c>
      <c r="Y241">
        <v>33</v>
      </c>
      <c r="Z241">
        <v>0</v>
      </c>
      <c r="AA241">
        <v>0</v>
      </c>
      <c r="AB241" s="2">
        <v>1</v>
      </c>
      <c r="AC241" s="2">
        <v>0</v>
      </c>
      <c r="AD241" s="2">
        <v>1</v>
      </c>
      <c r="AE241" s="3">
        <v>-0.12216925200000001</v>
      </c>
      <c r="AF241" s="3">
        <v>0.61981498599999996</v>
      </c>
      <c r="AG241" s="3">
        <v>-2.1402674E-2</v>
      </c>
      <c r="AH241" s="3">
        <v>-0.15352452699999999</v>
      </c>
      <c r="AI241" s="3">
        <v>-3.0802690000000001E-3</v>
      </c>
      <c r="AJ241" s="3">
        <v>-0.11606741399999999</v>
      </c>
      <c r="AK241" s="3">
        <v>-4.4829404000000003E-2</v>
      </c>
      <c r="AL241" s="3">
        <v>9.7430658000000003E-2</v>
      </c>
      <c r="AM241" s="3">
        <v>9.8737888999999995E-2</v>
      </c>
      <c r="AN241" s="2"/>
      <c r="AO241" s="2"/>
      <c r="AP241" s="2"/>
      <c r="AQ241" s="2"/>
      <c r="AR241" s="2"/>
      <c r="AS241" s="2"/>
      <c r="AT241" s="4"/>
      <c r="AU241" s="1">
        <v>5.6000000000000001E-2</v>
      </c>
      <c r="AV241" s="9">
        <v>5.6000000000000001E-2</v>
      </c>
      <c r="AW241" s="1">
        <f t="shared" si="6"/>
        <v>-1.2518119729937995</v>
      </c>
      <c r="AX241" s="1">
        <f t="shared" si="7"/>
        <v>1</v>
      </c>
      <c r="AY241" s="4"/>
      <c r="AZ241" s="7"/>
      <c r="BA241" s="2"/>
      <c r="BB241" s="7"/>
      <c r="BC241" s="7"/>
      <c r="BD241" s="7"/>
      <c r="BE241" s="2" t="s">
        <v>253</v>
      </c>
      <c r="BF241" s="2"/>
      <c r="BG241" s="2">
        <v>0.42449999999999999</v>
      </c>
      <c r="BH241" s="2"/>
      <c r="BI241" s="2"/>
      <c r="BJ241" s="7"/>
      <c r="BK241" s="7"/>
      <c r="BL241" s="7"/>
      <c r="BM241" s="2"/>
      <c r="BN241" s="7"/>
      <c r="BO241" s="7"/>
      <c r="BP241" s="7"/>
      <c r="BQ241" s="2"/>
    </row>
    <row r="242" spans="1:69" x14ac:dyDescent="0.2">
      <c r="A242" s="8" t="s">
        <v>313</v>
      </c>
      <c r="B242" s="2" t="s">
        <v>261</v>
      </c>
      <c r="C242" s="2" t="s">
        <v>17</v>
      </c>
      <c r="D242" s="2" t="s">
        <v>49</v>
      </c>
      <c r="E242" s="2" t="s">
        <v>684</v>
      </c>
      <c r="F242" s="2" t="s">
        <v>575</v>
      </c>
      <c r="G242" s="2" t="s">
        <v>214</v>
      </c>
      <c r="H242" s="2">
        <v>1</v>
      </c>
      <c r="I242" s="2" t="s">
        <v>51</v>
      </c>
      <c r="J242">
        <v>20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33</v>
      </c>
      <c r="X242">
        <v>33</v>
      </c>
      <c r="Y242">
        <v>33</v>
      </c>
      <c r="Z242">
        <v>0</v>
      </c>
      <c r="AA242">
        <v>0</v>
      </c>
      <c r="AB242" s="2">
        <v>1</v>
      </c>
      <c r="AC242" s="2">
        <v>0</v>
      </c>
      <c r="AD242" s="2">
        <v>1</v>
      </c>
      <c r="AE242" s="3">
        <v>-0.12216925200000001</v>
      </c>
      <c r="AF242" s="3">
        <v>0.61981498599999996</v>
      </c>
      <c r="AG242" s="3">
        <v>-2.1402674E-2</v>
      </c>
      <c r="AH242" s="3">
        <v>-0.15352452699999999</v>
      </c>
      <c r="AI242" s="3">
        <v>-3.0802690000000001E-3</v>
      </c>
      <c r="AJ242" s="3">
        <v>-0.11606741399999999</v>
      </c>
      <c r="AK242" s="3">
        <v>-4.4829404000000003E-2</v>
      </c>
      <c r="AL242" s="3">
        <v>9.7430658000000003E-2</v>
      </c>
      <c r="AM242" s="3">
        <v>9.8737888999999995E-2</v>
      </c>
      <c r="AN242" s="2"/>
      <c r="AO242" s="2"/>
      <c r="AP242" s="2"/>
      <c r="AQ242" s="2"/>
      <c r="AR242" s="2"/>
      <c r="AS242" s="2"/>
      <c r="AT242" s="4"/>
      <c r="AU242" s="1">
        <v>5.6000000000000001E-2</v>
      </c>
      <c r="AV242" s="9">
        <v>5.6000000000000001E-2</v>
      </c>
      <c r="AW242" s="1">
        <f t="shared" si="6"/>
        <v>-1.2518119729937995</v>
      </c>
      <c r="AX242" s="1">
        <f t="shared" si="7"/>
        <v>1</v>
      </c>
      <c r="AY242" s="4"/>
      <c r="AZ242" s="7"/>
      <c r="BA242" s="2"/>
      <c r="BB242" s="7"/>
      <c r="BC242" s="7"/>
      <c r="BD242" s="7"/>
      <c r="BE242" s="2" t="s">
        <v>253</v>
      </c>
      <c r="BF242" s="2"/>
      <c r="BG242" s="2">
        <v>0.27533333300000001</v>
      </c>
      <c r="BH242" s="2"/>
      <c r="BI242" s="2"/>
      <c r="BJ242" s="7"/>
      <c r="BK242" s="7"/>
      <c r="BL242" s="7"/>
      <c r="BM242" s="2"/>
      <c r="BN242" s="7"/>
      <c r="BO242" s="7"/>
      <c r="BP242" s="7"/>
      <c r="BQ242" s="2"/>
    </row>
    <row r="243" spans="1:69" x14ac:dyDescent="0.2">
      <c r="A243" s="8" t="s">
        <v>313</v>
      </c>
      <c r="B243" s="2" t="s">
        <v>261</v>
      </c>
      <c r="C243" s="2" t="s">
        <v>17</v>
      </c>
      <c r="D243" s="2" t="s">
        <v>49</v>
      </c>
      <c r="E243" s="2" t="s">
        <v>684</v>
      </c>
      <c r="F243" s="2" t="s">
        <v>575</v>
      </c>
      <c r="G243" s="2" t="s">
        <v>214</v>
      </c>
      <c r="H243" s="2">
        <v>1</v>
      </c>
      <c r="I243" s="2" t="s">
        <v>51</v>
      </c>
      <c r="J243">
        <v>0</v>
      </c>
      <c r="K243">
        <v>0</v>
      </c>
      <c r="L243">
        <v>0</v>
      </c>
      <c r="M243">
        <v>100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100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2">
        <v>1</v>
      </c>
      <c r="AC243" s="2">
        <v>0</v>
      </c>
      <c r="AD243" s="2">
        <v>1</v>
      </c>
      <c r="AE243" s="3">
        <v>-0.12216925200000001</v>
      </c>
      <c r="AF243" s="3">
        <v>0.61981498599999996</v>
      </c>
      <c r="AG243" s="3">
        <v>-2.1402674E-2</v>
      </c>
      <c r="AH243" s="3">
        <v>-0.15352452699999999</v>
      </c>
      <c r="AI243" s="3">
        <v>-3.0802690000000001E-3</v>
      </c>
      <c r="AJ243" s="3">
        <v>-0.11606741399999999</v>
      </c>
      <c r="AK243" s="3">
        <v>-4.4829404000000003E-2</v>
      </c>
      <c r="AL243" s="3">
        <v>9.7430658000000003E-2</v>
      </c>
      <c r="AM243" s="3">
        <v>9.8737888999999995E-2</v>
      </c>
      <c r="AN243" s="2"/>
      <c r="AO243" s="2"/>
      <c r="AP243" s="2"/>
      <c r="AQ243" s="2"/>
      <c r="AR243" s="2"/>
      <c r="AS243" s="2"/>
      <c r="AT243" s="4"/>
      <c r="AU243" s="1">
        <v>5.6000000000000001E-2</v>
      </c>
      <c r="AV243" s="9">
        <v>5.6000000000000001E-2</v>
      </c>
      <c r="AW243" s="1">
        <f t="shared" si="6"/>
        <v>-1.2518119729937995</v>
      </c>
      <c r="AX243" s="1">
        <f t="shared" si="7"/>
        <v>1</v>
      </c>
      <c r="AY243" s="4"/>
      <c r="AZ243" s="7"/>
      <c r="BA243" s="2"/>
      <c r="BB243" s="7"/>
      <c r="BC243" s="7"/>
      <c r="BD243" s="7"/>
      <c r="BE243" s="2" t="s">
        <v>253</v>
      </c>
      <c r="BF243" s="2"/>
      <c r="BG243" s="2">
        <v>0.256333333</v>
      </c>
      <c r="BH243" s="2"/>
      <c r="BI243" s="2"/>
      <c r="BJ243" s="7"/>
      <c r="BK243" s="7"/>
      <c r="BL243" s="7"/>
      <c r="BM243" s="2"/>
      <c r="BN243" s="7"/>
      <c r="BO243" s="7"/>
      <c r="BP243" s="7"/>
      <c r="BQ243" s="2"/>
    </row>
    <row r="244" spans="1:69" x14ac:dyDescent="0.2">
      <c r="A244" s="8" t="s">
        <v>293</v>
      </c>
      <c r="B244" s="2" t="s">
        <v>261</v>
      </c>
      <c r="C244" s="2" t="s">
        <v>114</v>
      </c>
      <c r="D244" s="2" t="s">
        <v>128</v>
      </c>
      <c r="E244" s="2" t="s">
        <v>633</v>
      </c>
      <c r="F244" s="2" t="s">
        <v>503</v>
      </c>
      <c r="G244" s="2" t="s">
        <v>129</v>
      </c>
      <c r="H244" s="2">
        <v>0</v>
      </c>
      <c r="I244" s="2" t="s">
        <v>24</v>
      </c>
      <c r="J244">
        <v>0</v>
      </c>
      <c r="K244">
        <v>0</v>
      </c>
      <c r="L244">
        <v>0</v>
      </c>
      <c r="M244">
        <v>100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100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2">
        <v>1</v>
      </c>
      <c r="AC244" s="2">
        <v>0</v>
      </c>
      <c r="AD244" s="2">
        <v>1</v>
      </c>
      <c r="AE244" s="3">
        <v>4.3406021600000004</v>
      </c>
      <c r="AF244" s="3">
        <v>-4.9003670000000001E-3</v>
      </c>
      <c r="AG244" s="3">
        <v>0.80324353400000004</v>
      </c>
      <c r="AH244" s="3">
        <v>-0.20031339300000001</v>
      </c>
      <c r="AI244" s="3">
        <v>-0.16089914699999999</v>
      </c>
      <c r="AJ244" s="3">
        <v>-0.17057719299999999</v>
      </c>
      <c r="AK244" s="3">
        <v>5.4984025999999998E-2</v>
      </c>
      <c r="AL244" s="3">
        <v>0.103777123</v>
      </c>
      <c r="AM244" s="3">
        <v>-0.208155225</v>
      </c>
      <c r="AN244" s="2">
        <v>5</v>
      </c>
      <c r="AO244" s="2"/>
      <c r="AP244" s="2"/>
      <c r="AQ244" s="2"/>
      <c r="AR244" s="2" t="s">
        <v>241</v>
      </c>
      <c r="AS244" s="2"/>
      <c r="AT244" s="4">
        <v>1.4510000000000001</v>
      </c>
      <c r="AU244" s="1">
        <v>1.76434</v>
      </c>
      <c r="AV244" s="9">
        <v>1.4510000000000001</v>
      </c>
      <c r="AW244" s="1">
        <f t="shared" si="6"/>
        <v>0.16166741243773589</v>
      </c>
      <c r="AX244" s="1">
        <f t="shared" si="7"/>
        <v>0.82240384506387665</v>
      </c>
      <c r="AY244" s="4"/>
      <c r="AZ244" s="7"/>
      <c r="BA244" s="2"/>
      <c r="BB244" s="7"/>
      <c r="BC244" s="7"/>
      <c r="BD244" s="7"/>
      <c r="BE244" s="2" t="s">
        <v>370</v>
      </c>
      <c r="BF244" s="2"/>
      <c r="BG244" s="2">
        <v>4.51</v>
      </c>
      <c r="BH244" s="7"/>
      <c r="BI244" s="2"/>
      <c r="BJ244" s="7"/>
      <c r="BK244" s="7"/>
      <c r="BL244" s="7"/>
      <c r="BM244" s="2"/>
      <c r="BN244" s="7"/>
      <c r="BO244" s="7"/>
      <c r="BP244" s="7"/>
      <c r="BQ244" s="2"/>
    </row>
    <row r="245" spans="1:69" x14ac:dyDescent="0.2">
      <c r="A245" s="8" t="s">
        <v>293</v>
      </c>
      <c r="B245" s="2" t="s">
        <v>261</v>
      </c>
      <c r="C245" s="2" t="s">
        <v>114</v>
      </c>
      <c r="D245" s="2" t="s">
        <v>128</v>
      </c>
      <c r="E245" s="2" t="s">
        <v>633</v>
      </c>
      <c r="F245" s="2" t="s">
        <v>503</v>
      </c>
      <c r="G245" s="2" t="s">
        <v>129</v>
      </c>
      <c r="H245" s="2">
        <v>0</v>
      </c>
      <c r="I245" s="2" t="s">
        <v>24</v>
      </c>
      <c r="J245">
        <v>0</v>
      </c>
      <c r="K245">
        <v>0</v>
      </c>
      <c r="L245">
        <v>0</v>
      </c>
      <c r="M245">
        <v>100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100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2">
        <v>1</v>
      </c>
      <c r="AC245" s="2">
        <v>0</v>
      </c>
      <c r="AD245" s="2">
        <v>1</v>
      </c>
      <c r="AE245" s="3">
        <v>4.3406021600000004</v>
      </c>
      <c r="AF245" s="3">
        <v>-4.9003670000000001E-3</v>
      </c>
      <c r="AG245" s="3">
        <v>0.80324353400000004</v>
      </c>
      <c r="AH245" s="3">
        <v>-0.20031339300000001</v>
      </c>
      <c r="AI245" s="3">
        <v>-0.16089914699999999</v>
      </c>
      <c r="AJ245" s="3">
        <v>-0.17057719299999999</v>
      </c>
      <c r="AK245" s="3">
        <v>5.4984025999999998E-2</v>
      </c>
      <c r="AL245" s="3">
        <v>0.103777123</v>
      </c>
      <c r="AM245" s="3">
        <v>-0.208155225</v>
      </c>
      <c r="AN245" s="2">
        <v>5</v>
      </c>
      <c r="AO245" s="2"/>
      <c r="AP245" s="2"/>
      <c r="AQ245" s="2"/>
      <c r="AR245" s="2" t="s">
        <v>241</v>
      </c>
      <c r="AS245" s="2"/>
      <c r="AT245" s="4">
        <v>1.4510000000000001</v>
      </c>
      <c r="AU245" s="1">
        <v>1.76434</v>
      </c>
      <c r="AV245" s="9">
        <v>1.4510000000000001</v>
      </c>
      <c r="AW245" s="1">
        <f t="shared" si="6"/>
        <v>0.16166741243773589</v>
      </c>
      <c r="AX245" s="1">
        <f t="shared" si="7"/>
        <v>0.82240384506387665</v>
      </c>
      <c r="AY245" s="4"/>
      <c r="AZ245" s="7"/>
      <c r="BA245" s="2"/>
      <c r="BB245" s="7"/>
      <c r="BC245" s="7"/>
      <c r="BD245" s="7"/>
      <c r="BE245" s="2" t="s">
        <v>370</v>
      </c>
      <c r="BF245" s="2"/>
      <c r="BG245" s="2">
        <v>5.41</v>
      </c>
      <c r="BH245" s="7"/>
      <c r="BI245" s="2"/>
      <c r="BJ245" s="7"/>
      <c r="BK245" s="7"/>
      <c r="BL245" s="7"/>
      <c r="BM245" s="2"/>
      <c r="BN245" s="7"/>
      <c r="BO245" s="7"/>
      <c r="BP245" s="7"/>
      <c r="BQ245" s="2"/>
    </row>
    <row r="246" spans="1:69" x14ac:dyDescent="0.2">
      <c r="A246" s="8" t="s">
        <v>294</v>
      </c>
      <c r="B246" s="2" t="s">
        <v>261</v>
      </c>
      <c r="C246" s="2" t="s">
        <v>114</v>
      </c>
      <c r="D246" s="2" t="s">
        <v>128</v>
      </c>
      <c r="E246" s="2" t="s">
        <v>633</v>
      </c>
      <c r="F246" s="2" t="s">
        <v>503</v>
      </c>
      <c r="G246" s="2" t="s">
        <v>129</v>
      </c>
      <c r="H246" s="2">
        <v>0</v>
      </c>
      <c r="I246" s="2" t="s">
        <v>24</v>
      </c>
      <c r="J246">
        <v>10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30</v>
      </c>
      <c r="Q246">
        <v>0</v>
      </c>
      <c r="R246">
        <v>30</v>
      </c>
      <c r="S246">
        <v>30</v>
      </c>
      <c r="T246">
        <v>0</v>
      </c>
      <c r="U246">
        <v>0</v>
      </c>
      <c r="V246">
        <v>100</v>
      </c>
      <c r="W246">
        <v>0</v>
      </c>
      <c r="X246">
        <v>0</v>
      </c>
      <c r="Y246">
        <v>0</v>
      </c>
      <c r="Z246">
        <v>0</v>
      </c>
      <c r="AA246">
        <v>0</v>
      </c>
      <c r="AB246" s="2">
        <v>1</v>
      </c>
      <c r="AC246" s="2">
        <v>0</v>
      </c>
      <c r="AD246" s="2">
        <v>1</v>
      </c>
      <c r="AE246" s="3">
        <v>4.3406021600000004</v>
      </c>
      <c r="AF246" s="3">
        <v>-4.9003670000000001E-3</v>
      </c>
      <c r="AG246" s="3">
        <v>0.80324353400000004</v>
      </c>
      <c r="AH246" s="3">
        <v>-0.20031339300000001</v>
      </c>
      <c r="AI246" s="3">
        <v>-0.16089914699999999</v>
      </c>
      <c r="AJ246" s="3">
        <v>-0.17057719299999999</v>
      </c>
      <c r="AK246" s="3">
        <v>5.4984025999999998E-2</v>
      </c>
      <c r="AL246" s="3">
        <v>0.103777123</v>
      </c>
      <c r="AM246" s="3">
        <v>-0.208155225</v>
      </c>
      <c r="AN246" s="2" t="s">
        <v>234</v>
      </c>
      <c r="AO246" s="2"/>
      <c r="AP246" s="2"/>
      <c r="AQ246" s="2"/>
      <c r="AR246" s="2"/>
      <c r="AS246" s="2"/>
      <c r="AT246" s="4"/>
      <c r="AU246" s="1">
        <v>1.76434</v>
      </c>
      <c r="AV246" s="9">
        <v>1.76434</v>
      </c>
      <c r="AW246" s="1">
        <f t="shared" si="6"/>
        <v>0.24658228028298423</v>
      </c>
      <c r="AX246" s="1">
        <f t="shared" si="7"/>
        <v>1</v>
      </c>
      <c r="AY246" s="4"/>
      <c r="AZ246" s="7">
        <v>79.52</v>
      </c>
      <c r="BA246" s="2"/>
      <c r="BB246" s="7"/>
      <c r="BC246" s="7"/>
      <c r="BD246" s="7"/>
      <c r="BE246" s="2" t="s">
        <v>371</v>
      </c>
      <c r="BF246" s="2"/>
      <c r="BG246" s="2">
        <v>7.31</v>
      </c>
      <c r="BH246" s="2"/>
      <c r="BI246" s="2"/>
      <c r="BJ246" s="7"/>
      <c r="BK246" s="7"/>
      <c r="BL246" s="7"/>
      <c r="BM246" s="2"/>
      <c r="BN246" s="7"/>
      <c r="BO246" s="7"/>
      <c r="BP246" s="7"/>
      <c r="BQ246" s="2"/>
    </row>
    <row r="247" spans="1:69" x14ac:dyDescent="0.2">
      <c r="A247" s="8" t="s">
        <v>294</v>
      </c>
      <c r="B247" s="2" t="s">
        <v>261</v>
      </c>
      <c r="C247" s="2" t="s">
        <v>114</v>
      </c>
      <c r="D247" s="2" t="s">
        <v>128</v>
      </c>
      <c r="E247" s="2" t="s">
        <v>633</v>
      </c>
      <c r="F247" s="2" t="s">
        <v>503</v>
      </c>
      <c r="G247" s="2" t="s">
        <v>129</v>
      </c>
      <c r="H247" s="2">
        <v>0</v>
      </c>
      <c r="I247" s="2" t="s">
        <v>24</v>
      </c>
      <c r="J247">
        <v>0</v>
      </c>
      <c r="K247">
        <v>0</v>
      </c>
      <c r="L247">
        <v>0</v>
      </c>
      <c r="M247">
        <v>100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100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2">
        <v>1</v>
      </c>
      <c r="AC247" s="2">
        <v>0</v>
      </c>
      <c r="AD247" s="2">
        <v>1</v>
      </c>
      <c r="AE247" s="3">
        <v>4.3406021600000004</v>
      </c>
      <c r="AF247" s="3">
        <v>-4.9003670000000001E-3</v>
      </c>
      <c r="AG247" s="3">
        <v>0.80324353400000004</v>
      </c>
      <c r="AH247" s="3">
        <v>-0.20031339300000001</v>
      </c>
      <c r="AI247" s="3">
        <v>-0.16089914699999999</v>
      </c>
      <c r="AJ247" s="3">
        <v>-0.17057719299999999</v>
      </c>
      <c r="AK247" s="3">
        <v>5.4984025999999998E-2</v>
      </c>
      <c r="AL247" s="3">
        <v>0.103777123</v>
      </c>
      <c r="AM247" s="3">
        <v>-0.208155225</v>
      </c>
      <c r="AN247" s="2" t="s">
        <v>234</v>
      </c>
      <c r="AO247" s="2"/>
      <c r="AP247" s="2"/>
      <c r="AQ247" s="2"/>
      <c r="AR247" s="2"/>
      <c r="AS247" s="2"/>
      <c r="AT247" s="4"/>
      <c r="AU247" s="1">
        <v>1.76434</v>
      </c>
      <c r="AV247" s="9">
        <v>1.76434</v>
      </c>
      <c r="AW247" s="1">
        <f t="shared" si="6"/>
        <v>0.24658228028298423</v>
      </c>
      <c r="AX247" s="1">
        <f t="shared" si="7"/>
        <v>1</v>
      </c>
      <c r="AY247" s="4"/>
      <c r="AZ247" s="7">
        <v>80.989999999999995</v>
      </c>
      <c r="BA247" s="2"/>
      <c r="BB247" s="7"/>
      <c r="BC247" s="7"/>
      <c r="BD247" s="7"/>
      <c r="BE247" s="2" t="s">
        <v>371</v>
      </c>
      <c r="BF247" s="2"/>
      <c r="BG247" s="2">
        <v>6.61</v>
      </c>
      <c r="BH247" s="2"/>
      <c r="BI247" s="2"/>
      <c r="BJ247" s="7"/>
      <c r="BK247" s="7"/>
      <c r="BL247" s="7"/>
      <c r="BM247" s="2"/>
      <c r="BN247" s="7"/>
      <c r="BO247" s="7"/>
      <c r="BP247" s="7"/>
      <c r="BQ247" s="2"/>
    </row>
    <row r="248" spans="1:69" x14ac:dyDescent="0.2">
      <c r="A248" s="8" t="s">
        <v>275</v>
      </c>
      <c r="B248" s="2" t="s">
        <v>261</v>
      </c>
      <c r="C248" s="2" t="s">
        <v>95</v>
      </c>
      <c r="D248" s="2" t="s">
        <v>96</v>
      </c>
      <c r="E248" s="2" t="s">
        <v>685</v>
      </c>
      <c r="F248" s="2" t="s">
        <v>576</v>
      </c>
      <c r="G248" s="2" t="s">
        <v>130</v>
      </c>
      <c r="H248" s="2">
        <v>1</v>
      </c>
      <c r="I248" s="2" t="s">
        <v>37</v>
      </c>
      <c r="J248">
        <v>90</v>
      </c>
      <c r="K248">
        <v>0</v>
      </c>
      <c r="L248">
        <v>0</v>
      </c>
      <c r="M248">
        <v>10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2">
        <v>1</v>
      </c>
      <c r="AC248" s="2">
        <v>0</v>
      </c>
      <c r="AD248" s="2">
        <v>1</v>
      </c>
      <c r="AE248" s="3">
        <v>3.940918693</v>
      </c>
      <c r="AF248" s="3">
        <v>0.66642596300000001</v>
      </c>
      <c r="AG248" s="3">
        <v>-0.424451684</v>
      </c>
      <c r="AH248" s="3">
        <v>-0.54873371800000004</v>
      </c>
      <c r="AI248" s="3">
        <v>-0.17739730100000001</v>
      </c>
      <c r="AJ248" s="3">
        <v>-0.73665496699999999</v>
      </c>
      <c r="AK248" s="3">
        <v>0.34312552800000001</v>
      </c>
      <c r="AL248" s="3">
        <v>-4.4582069999999996E-3</v>
      </c>
      <c r="AM248" s="3">
        <v>-0.15704938700000001</v>
      </c>
      <c r="AN248" s="2"/>
      <c r="AO248" s="2"/>
      <c r="AP248" s="2"/>
      <c r="AQ248" s="2"/>
      <c r="AR248" s="2"/>
      <c r="AS248" s="2"/>
      <c r="AT248" s="2">
        <v>1.4</v>
      </c>
      <c r="AU248" s="1">
        <v>1.1203099999999999</v>
      </c>
      <c r="AV248" s="9">
        <v>1.4</v>
      </c>
      <c r="AW248" s="1">
        <f t="shared" si="6"/>
        <v>0.14612803567823801</v>
      </c>
      <c r="AX248" s="1">
        <f t="shared" si="7"/>
        <v>1.249654113593559</v>
      </c>
      <c r="AY248" s="2"/>
      <c r="AZ248" s="2"/>
      <c r="BA248" s="2"/>
      <c r="BB248" s="2"/>
      <c r="BC248" s="2"/>
      <c r="BD248" s="2"/>
      <c r="BE248" s="2" t="s">
        <v>234</v>
      </c>
      <c r="BF248" s="2"/>
      <c r="BG248" s="2">
        <v>5</v>
      </c>
      <c r="BH248" s="7"/>
      <c r="BI248" s="2"/>
      <c r="BJ248" s="7"/>
      <c r="BK248" s="7"/>
      <c r="BL248" s="7"/>
      <c r="BM248" s="2"/>
      <c r="BN248" s="7"/>
      <c r="BO248" s="7"/>
      <c r="BP248" s="7"/>
      <c r="BQ248" s="2"/>
    </row>
    <row r="249" spans="1:69" x14ac:dyDescent="0.2">
      <c r="A249" s="8" t="s">
        <v>295</v>
      </c>
      <c r="B249" s="2" t="s">
        <v>261</v>
      </c>
      <c r="C249" s="2" t="s">
        <v>92</v>
      </c>
      <c r="D249" s="2" t="s">
        <v>131</v>
      </c>
      <c r="E249" s="2" t="s">
        <v>653</v>
      </c>
      <c r="F249" s="2" t="s">
        <v>532</v>
      </c>
      <c r="G249" s="2" t="s">
        <v>132</v>
      </c>
      <c r="H249" s="2">
        <v>0</v>
      </c>
      <c r="I249" s="2" t="s">
        <v>24</v>
      </c>
      <c r="J249">
        <v>90</v>
      </c>
      <c r="K249">
        <v>0</v>
      </c>
      <c r="L249">
        <v>0</v>
      </c>
      <c r="M249">
        <v>10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100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2">
        <v>1</v>
      </c>
      <c r="AC249" s="2">
        <v>0</v>
      </c>
      <c r="AD249" s="2">
        <v>1</v>
      </c>
      <c r="AE249" s="3">
        <v>5.5018784509999996</v>
      </c>
      <c r="AF249" s="3">
        <v>-0.55534371999999999</v>
      </c>
      <c r="AG249" s="3">
        <v>0.21197507800000001</v>
      </c>
      <c r="AH249" s="3">
        <v>-0.29443514900000001</v>
      </c>
      <c r="AI249" s="3">
        <v>-0.18219685199999999</v>
      </c>
      <c r="AJ249" s="3">
        <v>-0.22517228</v>
      </c>
      <c r="AK249" s="3">
        <v>-0.122764287</v>
      </c>
      <c r="AL249" s="3">
        <v>-0.47305292100000002</v>
      </c>
      <c r="AM249" s="3">
        <v>2.1785704999999999E-2</v>
      </c>
      <c r="AN249" s="2">
        <v>7</v>
      </c>
      <c r="AO249" s="2"/>
      <c r="AP249" s="2"/>
      <c r="AQ249" s="2"/>
      <c r="AR249" s="2" t="s">
        <v>241</v>
      </c>
      <c r="AS249" s="2"/>
      <c r="AT249" s="4">
        <v>2.46</v>
      </c>
      <c r="AU249" s="1">
        <v>2.5536599999999998</v>
      </c>
      <c r="AV249" s="9">
        <v>2.46</v>
      </c>
      <c r="AW249" s="1">
        <f t="shared" si="6"/>
        <v>0.39093510710337914</v>
      </c>
      <c r="AX249" s="1">
        <f t="shared" si="7"/>
        <v>0.96332323018726074</v>
      </c>
      <c r="AY249" s="4"/>
      <c r="AZ249" s="7"/>
      <c r="BA249" s="2" t="s">
        <v>346</v>
      </c>
      <c r="BB249" s="7"/>
      <c r="BC249" s="7">
        <v>14</v>
      </c>
      <c r="BD249" s="7"/>
      <c r="BE249" s="2" t="s">
        <v>372</v>
      </c>
      <c r="BF249" s="2"/>
      <c r="BG249" s="2">
        <v>13</v>
      </c>
      <c r="BH249" s="2"/>
      <c r="BI249" s="2"/>
      <c r="BJ249" s="7"/>
      <c r="BK249" s="7"/>
      <c r="BL249" s="7"/>
      <c r="BM249" s="2"/>
      <c r="BN249" s="7"/>
      <c r="BO249" s="7"/>
      <c r="BP249" s="7"/>
      <c r="BQ249" s="2"/>
    </row>
    <row r="250" spans="1:69" x14ac:dyDescent="0.2">
      <c r="A250" s="8" t="s">
        <v>295</v>
      </c>
      <c r="B250" s="2" t="s">
        <v>261</v>
      </c>
      <c r="C250" s="2" t="s">
        <v>92</v>
      </c>
      <c r="D250" s="2" t="s">
        <v>131</v>
      </c>
      <c r="E250" s="2" t="s">
        <v>653</v>
      </c>
      <c r="F250" s="2" t="s">
        <v>532</v>
      </c>
      <c r="G250" s="2" t="s">
        <v>132</v>
      </c>
      <c r="H250" s="2">
        <v>0</v>
      </c>
      <c r="I250" s="2" t="s">
        <v>24</v>
      </c>
      <c r="J250">
        <v>90</v>
      </c>
      <c r="K250">
        <v>0</v>
      </c>
      <c r="L250">
        <v>0</v>
      </c>
      <c r="M250">
        <v>10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100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2">
        <v>1</v>
      </c>
      <c r="AC250" s="2">
        <v>0</v>
      </c>
      <c r="AD250" s="2">
        <v>1</v>
      </c>
      <c r="AE250" s="3">
        <v>5.5018784509999996</v>
      </c>
      <c r="AF250" s="3">
        <v>-0.55534371999999999</v>
      </c>
      <c r="AG250" s="3">
        <v>0.21197507800000001</v>
      </c>
      <c r="AH250" s="3">
        <v>-0.29443514900000001</v>
      </c>
      <c r="AI250" s="3">
        <v>-0.18219685199999999</v>
      </c>
      <c r="AJ250" s="3">
        <v>-0.22517228</v>
      </c>
      <c r="AK250" s="3">
        <v>-0.122764287</v>
      </c>
      <c r="AL250" s="3">
        <v>-0.47305292100000002</v>
      </c>
      <c r="AM250" s="3">
        <v>2.1785704999999999E-2</v>
      </c>
      <c r="AN250" s="2">
        <v>7</v>
      </c>
      <c r="AO250" s="2"/>
      <c r="AP250" s="2"/>
      <c r="AQ250" s="2"/>
      <c r="AR250" s="2" t="s">
        <v>241</v>
      </c>
      <c r="AS250" s="2"/>
      <c r="AT250" s="4">
        <v>2.46</v>
      </c>
      <c r="AU250" s="1">
        <v>2.5536599999999998</v>
      </c>
      <c r="AV250" s="9">
        <v>2.46</v>
      </c>
      <c r="AW250" s="1">
        <f t="shared" si="6"/>
        <v>0.39093510710337914</v>
      </c>
      <c r="AX250" s="1">
        <f t="shared" si="7"/>
        <v>0.96332323018726074</v>
      </c>
      <c r="AY250" s="4"/>
      <c r="AZ250" s="7"/>
      <c r="BA250" s="2" t="s">
        <v>346</v>
      </c>
      <c r="BB250" s="7"/>
      <c r="BC250" s="7">
        <v>15.3</v>
      </c>
      <c r="BD250" s="7"/>
      <c r="BE250" s="2" t="s">
        <v>372</v>
      </c>
      <c r="BF250" s="2"/>
      <c r="BG250" s="2">
        <v>11.2</v>
      </c>
      <c r="BH250" s="2"/>
      <c r="BI250" s="2"/>
      <c r="BJ250" s="7"/>
      <c r="BK250" s="7"/>
      <c r="BL250" s="7"/>
      <c r="BM250" s="2"/>
      <c r="BN250" s="7"/>
      <c r="BO250" s="7"/>
      <c r="BP250" s="7"/>
      <c r="BQ250" s="2"/>
    </row>
    <row r="251" spans="1:69" x14ac:dyDescent="0.2">
      <c r="A251" s="8" t="s">
        <v>295</v>
      </c>
      <c r="B251" s="2" t="s">
        <v>261</v>
      </c>
      <c r="C251" s="2" t="s">
        <v>92</v>
      </c>
      <c r="D251" s="2" t="s">
        <v>131</v>
      </c>
      <c r="E251" s="2" t="s">
        <v>653</v>
      </c>
      <c r="F251" s="2" t="s">
        <v>532</v>
      </c>
      <c r="G251" s="2" t="s">
        <v>132</v>
      </c>
      <c r="H251" s="2">
        <v>0</v>
      </c>
      <c r="I251" s="2" t="s">
        <v>24</v>
      </c>
      <c r="J251">
        <v>80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20</v>
      </c>
      <c r="W251">
        <v>40</v>
      </c>
      <c r="X251">
        <v>40</v>
      </c>
      <c r="Y251">
        <v>0</v>
      </c>
      <c r="Z251">
        <v>0</v>
      </c>
      <c r="AA251">
        <v>0</v>
      </c>
      <c r="AB251" s="2">
        <v>1</v>
      </c>
      <c r="AC251" s="2">
        <v>0</v>
      </c>
      <c r="AD251" s="2">
        <v>1</v>
      </c>
      <c r="AE251" s="3">
        <v>5.5018784509999996</v>
      </c>
      <c r="AF251" s="3">
        <v>-0.55534371999999999</v>
      </c>
      <c r="AG251" s="3">
        <v>0.21197507800000001</v>
      </c>
      <c r="AH251" s="3">
        <v>-0.29443514900000001</v>
      </c>
      <c r="AI251" s="3">
        <v>-0.18219685199999999</v>
      </c>
      <c r="AJ251" s="3">
        <v>-0.22517228</v>
      </c>
      <c r="AK251" s="3">
        <v>-0.122764287</v>
      </c>
      <c r="AL251" s="3">
        <v>-0.47305292100000002</v>
      </c>
      <c r="AM251" s="3">
        <v>2.1785704999999999E-2</v>
      </c>
      <c r="AN251" s="2">
        <v>7</v>
      </c>
      <c r="AO251" s="2"/>
      <c r="AP251" s="2"/>
      <c r="AQ251" s="2"/>
      <c r="AR251" s="2" t="s">
        <v>241</v>
      </c>
      <c r="AS251" s="2"/>
      <c r="AT251" s="4">
        <v>2.46</v>
      </c>
      <c r="AU251" s="1">
        <v>2.5536599999999998</v>
      </c>
      <c r="AV251" s="9">
        <v>2.46</v>
      </c>
      <c r="AW251" s="1">
        <f t="shared" si="6"/>
        <v>0.39093510710337914</v>
      </c>
      <c r="AX251" s="1">
        <f t="shared" si="7"/>
        <v>0.96332323018726074</v>
      </c>
      <c r="AY251" s="4"/>
      <c r="AZ251" s="7"/>
      <c r="BA251" s="2" t="s">
        <v>346</v>
      </c>
      <c r="BB251" s="7"/>
      <c r="BC251" s="7">
        <v>14</v>
      </c>
      <c r="BD251" s="7"/>
      <c r="BE251" s="2" t="s">
        <v>372</v>
      </c>
      <c r="BF251" s="2"/>
      <c r="BG251" s="2">
        <v>15.8</v>
      </c>
      <c r="BH251" s="2"/>
      <c r="BI251" s="2"/>
      <c r="BJ251" s="7"/>
      <c r="BK251" s="7"/>
      <c r="BL251" s="7"/>
      <c r="BM251" s="2"/>
      <c r="BN251" s="7"/>
      <c r="BO251" s="7"/>
      <c r="BP251" s="7"/>
      <c r="BQ251" s="2"/>
    </row>
    <row r="252" spans="1:69" x14ac:dyDescent="0.2">
      <c r="A252" s="8" t="s">
        <v>290</v>
      </c>
      <c r="B252" s="2" t="s">
        <v>261</v>
      </c>
      <c r="C252" s="2" t="s">
        <v>17</v>
      </c>
      <c r="D252" s="2" t="s">
        <v>80</v>
      </c>
      <c r="E252" s="2" t="s">
        <v>686</v>
      </c>
      <c r="F252" s="2" t="s">
        <v>577</v>
      </c>
      <c r="G252" s="2" t="s">
        <v>133</v>
      </c>
      <c r="H252" s="2">
        <v>1</v>
      </c>
      <c r="I252" s="2" t="s">
        <v>72</v>
      </c>
      <c r="J252">
        <v>10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10</v>
      </c>
      <c r="Q252">
        <v>0</v>
      </c>
      <c r="R252">
        <v>0</v>
      </c>
      <c r="S252">
        <v>80</v>
      </c>
      <c r="T252">
        <v>0</v>
      </c>
      <c r="U252">
        <v>0</v>
      </c>
      <c r="V252">
        <v>40</v>
      </c>
      <c r="W252">
        <v>30</v>
      </c>
      <c r="X252">
        <v>30</v>
      </c>
      <c r="Y252">
        <v>0</v>
      </c>
      <c r="Z252">
        <v>0</v>
      </c>
      <c r="AA252">
        <v>0</v>
      </c>
      <c r="AB252" s="2">
        <v>1</v>
      </c>
      <c r="AC252" s="2">
        <v>0</v>
      </c>
      <c r="AD252" s="2">
        <v>1</v>
      </c>
      <c r="AE252" s="3">
        <v>-1.61626117</v>
      </c>
      <c r="AF252" s="3">
        <v>0.28766866299999999</v>
      </c>
      <c r="AG252" s="3">
        <v>-5.0047673000000001E-2</v>
      </c>
      <c r="AH252" s="3">
        <v>-0.19624139600000001</v>
      </c>
      <c r="AI252" s="3">
        <v>0.196706451</v>
      </c>
      <c r="AJ252" s="3">
        <v>7.1097066E-2</v>
      </c>
      <c r="AK252" s="3">
        <v>1.7143577E-2</v>
      </c>
      <c r="AL252" s="3">
        <v>-7.3629003999999998E-2</v>
      </c>
      <c r="AM252" s="3">
        <v>-5.7410800000000004E-4</v>
      </c>
      <c r="AN252" s="2">
        <v>17</v>
      </c>
      <c r="AO252" s="2"/>
      <c r="AP252" s="2"/>
      <c r="AQ252" s="2"/>
      <c r="AR252" s="2"/>
      <c r="AS252" s="2"/>
      <c r="AT252" s="4"/>
      <c r="AU252" s="1">
        <v>1.4590000000000001E-2</v>
      </c>
      <c r="AV252" s="9">
        <v>1.4590000000000001E-2</v>
      </c>
      <c r="AW252" s="1">
        <f t="shared" si="6"/>
        <v>-1.8359447081065483</v>
      </c>
      <c r="AX252" s="1">
        <f t="shared" si="7"/>
        <v>1</v>
      </c>
      <c r="AY252" s="4"/>
      <c r="AZ252" s="7"/>
      <c r="BA252" s="2" t="s">
        <v>349</v>
      </c>
      <c r="BB252" s="7">
        <v>0.66666666666666663</v>
      </c>
      <c r="BC252" s="7"/>
      <c r="BD252" s="7"/>
      <c r="BE252" s="2"/>
      <c r="BF252" s="2"/>
      <c r="BG252" s="2"/>
      <c r="BH252" s="7"/>
      <c r="BI252" s="2"/>
      <c r="BJ252" s="7"/>
      <c r="BK252" s="7"/>
      <c r="BL252" s="7"/>
      <c r="BM252" s="2"/>
      <c r="BN252" s="7"/>
      <c r="BO252" s="7"/>
      <c r="BP252" s="7"/>
      <c r="BQ252" s="2"/>
    </row>
    <row r="253" spans="1:69" x14ac:dyDescent="0.2">
      <c r="A253" s="8" t="s">
        <v>305</v>
      </c>
      <c r="B253" s="2" t="s">
        <v>261</v>
      </c>
      <c r="C253" s="2" t="s">
        <v>17</v>
      </c>
      <c r="D253" s="2" t="s">
        <v>134</v>
      </c>
      <c r="E253" s="2" t="s">
        <v>614</v>
      </c>
      <c r="F253" s="2" t="s">
        <v>484</v>
      </c>
      <c r="G253" s="2" t="s">
        <v>135</v>
      </c>
      <c r="H253" s="2">
        <v>1</v>
      </c>
      <c r="I253" s="2" t="s">
        <v>37</v>
      </c>
      <c r="J253">
        <v>10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10</v>
      </c>
      <c r="Q253">
        <v>0</v>
      </c>
      <c r="R253">
        <v>0</v>
      </c>
      <c r="S253">
        <v>80</v>
      </c>
      <c r="T253">
        <v>0</v>
      </c>
      <c r="U253">
        <v>0</v>
      </c>
      <c r="V253">
        <v>40</v>
      </c>
      <c r="W253">
        <v>30</v>
      </c>
      <c r="X253">
        <v>30</v>
      </c>
      <c r="Y253">
        <v>0</v>
      </c>
      <c r="Z253">
        <v>0</v>
      </c>
      <c r="AA253">
        <v>0</v>
      </c>
      <c r="AB253" s="2">
        <v>1</v>
      </c>
      <c r="AC253" s="2">
        <v>0</v>
      </c>
      <c r="AD253" s="2">
        <v>1</v>
      </c>
      <c r="AE253" s="3">
        <v>-1.3023763000000001E-2</v>
      </c>
      <c r="AF253" s="3">
        <v>4.9304596999999999E-2</v>
      </c>
      <c r="AG253" s="3">
        <v>-0.40554272000000002</v>
      </c>
      <c r="AH253" s="3">
        <v>0.396050495</v>
      </c>
      <c r="AI253" s="3">
        <v>7.3823167999999995E-2</v>
      </c>
      <c r="AJ253" s="3">
        <v>-0.13582027499999999</v>
      </c>
      <c r="AK253" s="3">
        <v>4.6226200000000002E-2</v>
      </c>
      <c r="AL253" s="3">
        <v>-2.8028831000000001E-2</v>
      </c>
      <c r="AM253" s="3">
        <v>9.8142820000000006E-3</v>
      </c>
      <c r="AN253" s="2">
        <v>6</v>
      </c>
      <c r="AO253" s="2"/>
      <c r="AP253" s="2"/>
      <c r="AQ253" s="2"/>
      <c r="AR253" s="2" t="s">
        <v>241</v>
      </c>
      <c r="AS253" s="2"/>
      <c r="AT253" s="4">
        <v>4.0500000000000001E-2</v>
      </c>
      <c r="AU253" s="1">
        <v>4.7E-2</v>
      </c>
      <c r="AV253" s="9">
        <v>4.0500000000000001E-2</v>
      </c>
      <c r="AW253" s="1">
        <f t="shared" si="6"/>
        <v>-1.3925449767853315</v>
      </c>
      <c r="AX253" s="1">
        <f t="shared" si="7"/>
        <v>0.86170212765957455</v>
      </c>
      <c r="AY253" s="4">
        <v>1.3100000000000001E-2</v>
      </c>
      <c r="AZ253" s="7">
        <v>0.48</v>
      </c>
      <c r="BA253" s="2"/>
      <c r="BB253" s="7"/>
      <c r="BC253" s="7"/>
      <c r="BD253" s="7"/>
      <c r="BE253" s="2" t="s">
        <v>374</v>
      </c>
      <c r="BF253" s="2"/>
      <c r="BG253" s="2">
        <v>0.57166666666666666</v>
      </c>
      <c r="BH253" s="2"/>
      <c r="BI253" s="2"/>
      <c r="BJ253" s="7"/>
      <c r="BK253" s="7"/>
      <c r="BL253" s="7"/>
      <c r="BM253" s="2"/>
      <c r="BN253" s="7"/>
      <c r="BO253" s="7"/>
      <c r="BP253" s="7"/>
      <c r="BQ253" s="2"/>
    </row>
    <row r="254" spans="1:69" x14ac:dyDescent="0.2">
      <c r="A254" s="8" t="s">
        <v>305</v>
      </c>
      <c r="B254" s="2" t="s">
        <v>261</v>
      </c>
      <c r="C254" s="2" t="s">
        <v>17</v>
      </c>
      <c r="D254" s="2" t="s">
        <v>134</v>
      </c>
      <c r="E254" s="2" t="s">
        <v>614</v>
      </c>
      <c r="F254" s="2" t="s">
        <v>484</v>
      </c>
      <c r="G254" s="2" t="s">
        <v>135</v>
      </c>
      <c r="H254" s="2">
        <v>1</v>
      </c>
      <c r="I254" s="2" t="s">
        <v>37</v>
      </c>
      <c r="J254">
        <v>20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80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50</v>
      </c>
      <c r="X254">
        <v>50</v>
      </c>
      <c r="Y254">
        <v>0</v>
      </c>
      <c r="Z254">
        <v>0</v>
      </c>
      <c r="AA254">
        <v>0</v>
      </c>
      <c r="AB254" s="2">
        <v>1</v>
      </c>
      <c r="AC254" s="2">
        <v>0</v>
      </c>
      <c r="AD254" s="2">
        <v>1</v>
      </c>
      <c r="AE254" s="3">
        <v>-1.3023763000000001E-2</v>
      </c>
      <c r="AF254" s="3">
        <v>4.9304596999999999E-2</v>
      </c>
      <c r="AG254" s="3">
        <v>-0.40554272000000002</v>
      </c>
      <c r="AH254" s="3">
        <v>0.396050495</v>
      </c>
      <c r="AI254" s="3">
        <v>7.3823167999999995E-2</v>
      </c>
      <c r="AJ254" s="3">
        <v>-0.13582027499999999</v>
      </c>
      <c r="AK254" s="3">
        <v>4.6226200000000002E-2</v>
      </c>
      <c r="AL254" s="3">
        <v>-2.8028831000000001E-2</v>
      </c>
      <c r="AM254" s="3">
        <v>9.8142820000000006E-3</v>
      </c>
      <c r="AN254" s="2">
        <v>6</v>
      </c>
      <c r="AO254" s="2"/>
      <c r="AP254" s="2"/>
      <c r="AQ254" s="2"/>
      <c r="AR254" s="2" t="s">
        <v>241</v>
      </c>
      <c r="AS254" s="2"/>
      <c r="AT254" s="4">
        <v>4.1000000000000002E-2</v>
      </c>
      <c r="AU254" s="1">
        <v>4.7E-2</v>
      </c>
      <c r="AV254" s="9">
        <v>4.1000000000000002E-2</v>
      </c>
      <c r="AW254" s="1">
        <f t="shared" si="6"/>
        <v>-1.3872161432802645</v>
      </c>
      <c r="AX254" s="1">
        <f t="shared" si="7"/>
        <v>0.87234042553191493</v>
      </c>
      <c r="AY254" s="4">
        <v>1.03E-2</v>
      </c>
      <c r="AZ254" s="7">
        <v>0.7</v>
      </c>
      <c r="BA254" s="2"/>
      <c r="BB254" s="7"/>
      <c r="BC254" s="7"/>
      <c r="BD254" s="7"/>
      <c r="BE254" s="2" t="s">
        <v>374</v>
      </c>
      <c r="BF254" s="2"/>
      <c r="BG254" s="2">
        <v>1.01</v>
      </c>
      <c r="BH254" s="2"/>
      <c r="BI254" s="2"/>
      <c r="BJ254" s="7"/>
      <c r="BK254" s="7"/>
      <c r="BL254" s="7"/>
      <c r="BM254" s="2"/>
      <c r="BN254" s="7"/>
      <c r="BO254" s="7"/>
      <c r="BP254" s="7"/>
      <c r="BQ254" s="2"/>
    </row>
    <row r="255" spans="1:69" x14ac:dyDescent="0.2">
      <c r="A255" s="8" t="s">
        <v>336</v>
      </c>
      <c r="B255" s="2" t="s">
        <v>261</v>
      </c>
      <c r="C255" s="2" t="s">
        <v>17</v>
      </c>
      <c r="D255" s="2" t="s">
        <v>105</v>
      </c>
      <c r="E255" s="2" t="s">
        <v>704</v>
      </c>
      <c r="F255" s="2" t="s">
        <v>612</v>
      </c>
      <c r="G255" s="2" t="s">
        <v>136</v>
      </c>
      <c r="H255" s="2">
        <v>1</v>
      </c>
      <c r="I255" s="2" t="s">
        <v>51</v>
      </c>
      <c r="J255">
        <v>0</v>
      </c>
      <c r="K255">
        <v>0</v>
      </c>
      <c r="L255">
        <v>0</v>
      </c>
      <c r="M255">
        <v>10</v>
      </c>
      <c r="N255">
        <v>0</v>
      </c>
      <c r="O255">
        <v>0</v>
      </c>
      <c r="P255">
        <v>10</v>
      </c>
      <c r="Q255">
        <v>0</v>
      </c>
      <c r="R255">
        <v>20</v>
      </c>
      <c r="S255">
        <v>60</v>
      </c>
      <c r="T255">
        <v>0</v>
      </c>
      <c r="U255">
        <v>10</v>
      </c>
      <c r="V255">
        <v>90</v>
      </c>
      <c r="W255">
        <v>0</v>
      </c>
      <c r="X255">
        <v>0</v>
      </c>
      <c r="Y255">
        <v>0</v>
      </c>
      <c r="Z255">
        <v>0</v>
      </c>
      <c r="AA255">
        <v>0</v>
      </c>
      <c r="AB255" s="2">
        <v>1</v>
      </c>
      <c r="AC255" s="2">
        <v>0</v>
      </c>
      <c r="AD255" s="2">
        <v>1</v>
      </c>
      <c r="AE255" s="3">
        <v>-1.95444715</v>
      </c>
      <c r="AF255" s="3">
        <v>0.19370595099999999</v>
      </c>
      <c r="AG255" s="3">
        <v>0.19315604</v>
      </c>
      <c r="AH255" s="3">
        <v>0.63334242500000004</v>
      </c>
      <c r="AI255" s="3">
        <v>-7.4344077999999994E-2</v>
      </c>
      <c r="AJ255" s="3">
        <v>0.25809803100000001</v>
      </c>
      <c r="AK255" s="3">
        <v>8.7507292E-2</v>
      </c>
      <c r="AL255" s="3">
        <v>0.108099258</v>
      </c>
      <c r="AM255" s="3">
        <v>-2.2621122E-2</v>
      </c>
      <c r="AN255" s="2">
        <v>6</v>
      </c>
      <c r="AO255" s="2">
        <v>2</v>
      </c>
      <c r="AP255" s="2">
        <v>4</v>
      </c>
      <c r="AQ255" s="2"/>
      <c r="AR255" s="2"/>
      <c r="AS255" s="2"/>
      <c r="AT255" s="4">
        <v>1.4E-2</v>
      </c>
      <c r="AU255" s="1">
        <v>1.4999999999999999E-2</v>
      </c>
      <c r="AV255" s="9">
        <v>1.4E-2</v>
      </c>
      <c r="AW255" s="1">
        <f t="shared" si="6"/>
        <v>-1.853871964321762</v>
      </c>
      <c r="AX255" s="1">
        <f t="shared" si="7"/>
        <v>0.93333333333333335</v>
      </c>
      <c r="AY255" s="4"/>
      <c r="AZ255" s="7"/>
      <c r="BA255" s="2" t="s">
        <v>354</v>
      </c>
      <c r="BB255" s="7">
        <v>0.37</v>
      </c>
      <c r="BC255" s="7"/>
      <c r="BD255" s="7"/>
      <c r="BE255" s="2" t="s">
        <v>384</v>
      </c>
      <c r="BF255" s="2"/>
      <c r="BG255" s="2">
        <v>0.2</v>
      </c>
      <c r="BH255" s="2"/>
      <c r="BI255" s="2" t="s">
        <v>392</v>
      </c>
      <c r="BJ255" s="7">
        <v>0.19</v>
      </c>
      <c r="BK255" s="7"/>
      <c r="BL255" s="7"/>
      <c r="BM255" s="2"/>
      <c r="BN255" s="7"/>
      <c r="BO255" s="7"/>
      <c r="BP255" s="7"/>
      <c r="BQ255" s="2"/>
    </row>
    <row r="256" spans="1:69" x14ac:dyDescent="0.2">
      <c r="A256" s="8" t="s">
        <v>291</v>
      </c>
      <c r="B256" s="2" t="s">
        <v>261</v>
      </c>
      <c r="C256" s="2" t="s">
        <v>34</v>
      </c>
      <c r="D256" s="2" t="s">
        <v>35</v>
      </c>
      <c r="E256" s="2" t="s">
        <v>620</v>
      </c>
      <c r="F256" s="2" t="s">
        <v>490</v>
      </c>
      <c r="G256" s="2" t="s">
        <v>137</v>
      </c>
      <c r="H256" s="2">
        <v>1</v>
      </c>
      <c r="I256" s="2" t="s">
        <v>37</v>
      </c>
      <c r="J256">
        <v>0</v>
      </c>
      <c r="K256">
        <v>0</v>
      </c>
      <c r="L256">
        <v>0</v>
      </c>
      <c r="M256">
        <v>10</v>
      </c>
      <c r="N256">
        <v>0</v>
      </c>
      <c r="O256">
        <v>0</v>
      </c>
      <c r="P256">
        <v>10</v>
      </c>
      <c r="Q256">
        <v>0</v>
      </c>
      <c r="R256">
        <v>20</v>
      </c>
      <c r="S256">
        <v>60</v>
      </c>
      <c r="T256">
        <v>0</v>
      </c>
      <c r="U256">
        <v>10</v>
      </c>
      <c r="V256">
        <v>90</v>
      </c>
      <c r="W256">
        <v>0</v>
      </c>
      <c r="X256">
        <v>0</v>
      </c>
      <c r="Y256">
        <v>0</v>
      </c>
      <c r="Z256">
        <v>0</v>
      </c>
      <c r="AA256">
        <v>0</v>
      </c>
      <c r="AB256" s="2">
        <v>1</v>
      </c>
      <c r="AC256" s="2">
        <v>0</v>
      </c>
      <c r="AD256" s="2">
        <v>1</v>
      </c>
      <c r="AE256" s="3">
        <v>5.9277120749999996</v>
      </c>
      <c r="AF256" s="3">
        <v>5.0710025999999998E-2</v>
      </c>
      <c r="AG256" s="3">
        <v>9.6709411999999995E-2</v>
      </c>
      <c r="AH256" s="3">
        <v>0.216430228</v>
      </c>
      <c r="AI256" s="3">
        <v>0.12249262599999999</v>
      </c>
      <c r="AJ256" s="3">
        <v>0.28123216499999998</v>
      </c>
      <c r="AK256" s="3">
        <v>0.38651428199999999</v>
      </c>
      <c r="AL256" s="3">
        <v>-4.1452377999999998E-2</v>
      </c>
      <c r="AM256" s="3">
        <v>-4.2339663E-2</v>
      </c>
      <c r="AN256" s="2">
        <v>2</v>
      </c>
      <c r="AO256" s="2"/>
      <c r="AP256" s="2"/>
      <c r="AQ256" s="2"/>
      <c r="AR256" s="2" t="s">
        <v>241</v>
      </c>
      <c r="AS256" s="2"/>
      <c r="AT256" s="4">
        <v>2.5299999999999998</v>
      </c>
      <c r="AU256" s="1">
        <v>3.8690000000000002</v>
      </c>
      <c r="AV256" s="9">
        <v>2.5299999999999998</v>
      </c>
      <c r="AW256" s="1">
        <f t="shared" si="6"/>
        <v>0.40312052117581787</v>
      </c>
      <c r="AX256" s="1">
        <f t="shared" si="7"/>
        <v>0.65391574050142143</v>
      </c>
      <c r="AY256" s="4">
        <v>0.16200000000000001</v>
      </c>
      <c r="AZ256" s="7">
        <v>54</v>
      </c>
      <c r="BA256" s="2" t="s">
        <v>350</v>
      </c>
      <c r="BB256" s="7">
        <v>1.5</v>
      </c>
      <c r="BC256" s="7">
        <v>2.1666666666666665</v>
      </c>
      <c r="BD256" s="7">
        <v>2.8333333333333335</v>
      </c>
      <c r="BE256" s="2"/>
      <c r="BF256" s="2"/>
      <c r="BG256" s="2"/>
      <c r="BH256" s="7"/>
      <c r="BI256" s="2"/>
      <c r="BJ256" s="7"/>
      <c r="BK256" s="7"/>
      <c r="BL256" s="7"/>
      <c r="BM256" s="2"/>
      <c r="BN256" s="7"/>
      <c r="BO256" s="7"/>
      <c r="BP256" s="7"/>
      <c r="BQ256" s="2"/>
    </row>
    <row r="257" spans="1:69" x14ac:dyDescent="0.2">
      <c r="A257" s="8" t="s">
        <v>291</v>
      </c>
      <c r="B257" s="2" t="s">
        <v>261</v>
      </c>
      <c r="C257" s="2" t="s">
        <v>34</v>
      </c>
      <c r="D257" s="2" t="s">
        <v>35</v>
      </c>
      <c r="E257" s="2" t="s">
        <v>620</v>
      </c>
      <c r="F257" s="2" t="s">
        <v>490</v>
      </c>
      <c r="G257" s="2" t="s">
        <v>137</v>
      </c>
      <c r="H257" s="2">
        <v>1</v>
      </c>
      <c r="I257" s="2" t="s">
        <v>37</v>
      </c>
      <c r="J257">
        <v>0</v>
      </c>
      <c r="K257">
        <v>0</v>
      </c>
      <c r="L257">
        <v>0</v>
      </c>
      <c r="M257">
        <v>10</v>
      </c>
      <c r="N257">
        <v>0</v>
      </c>
      <c r="O257">
        <v>0</v>
      </c>
      <c r="P257">
        <v>10</v>
      </c>
      <c r="Q257">
        <v>0</v>
      </c>
      <c r="R257">
        <v>20</v>
      </c>
      <c r="S257">
        <v>60</v>
      </c>
      <c r="T257">
        <v>0</v>
      </c>
      <c r="U257">
        <v>10</v>
      </c>
      <c r="V257">
        <v>90</v>
      </c>
      <c r="W257">
        <v>0</v>
      </c>
      <c r="X257">
        <v>0</v>
      </c>
      <c r="Y257">
        <v>0</v>
      </c>
      <c r="Z257">
        <v>0</v>
      </c>
      <c r="AA257">
        <v>0</v>
      </c>
      <c r="AB257" s="2">
        <v>1</v>
      </c>
      <c r="AC257" s="2">
        <v>0</v>
      </c>
      <c r="AD257" s="2">
        <v>1</v>
      </c>
      <c r="AE257" s="3">
        <v>5.9277120749999996</v>
      </c>
      <c r="AF257" s="3">
        <v>5.0710025999999998E-2</v>
      </c>
      <c r="AG257" s="3">
        <v>9.6709411999999995E-2</v>
      </c>
      <c r="AH257" s="3">
        <v>0.216430228</v>
      </c>
      <c r="AI257" s="3">
        <v>0.12249262599999999</v>
      </c>
      <c r="AJ257" s="3">
        <v>0.28123216499999998</v>
      </c>
      <c r="AK257" s="3">
        <v>0.38651428199999999</v>
      </c>
      <c r="AL257" s="3">
        <v>-4.1452377999999998E-2</v>
      </c>
      <c r="AM257" s="3">
        <v>-4.2339663E-2</v>
      </c>
      <c r="AN257" s="2">
        <v>3</v>
      </c>
      <c r="AO257" s="2"/>
      <c r="AP257" s="2"/>
      <c r="AQ257" s="2"/>
      <c r="AR257" s="2" t="s">
        <v>241</v>
      </c>
      <c r="AS257" s="2"/>
      <c r="AT257" s="4">
        <v>3.04</v>
      </c>
      <c r="AU257" s="1">
        <v>3.8690000000000002</v>
      </c>
      <c r="AV257" s="9">
        <v>3.04</v>
      </c>
      <c r="AW257" s="1">
        <f t="shared" si="6"/>
        <v>0.48287358360875376</v>
      </c>
      <c r="AX257" s="1">
        <f t="shared" si="7"/>
        <v>0.78573274747996891</v>
      </c>
      <c r="AY257" s="4">
        <v>0.16200000000000001</v>
      </c>
      <c r="AZ257" s="7">
        <v>54</v>
      </c>
      <c r="BA257" s="2" t="s">
        <v>350</v>
      </c>
      <c r="BB257" s="7">
        <v>2</v>
      </c>
      <c r="BC257" s="7">
        <v>2.5</v>
      </c>
      <c r="BD257" s="7">
        <v>3</v>
      </c>
      <c r="BE257" s="2"/>
      <c r="BF257" s="2"/>
      <c r="BG257" s="2"/>
      <c r="BH257" s="7"/>
      <c r="BI257" s="2"/>
      <c r="BJ257" s="7"/>
      <c r="BK257" s="7"/>
      <c r="BL257" s="7"/>
      <c r="BM257" s="2"/>
      <c r="BN257" s="7"/>
      <c r="BO257" s="7"/>
      <c r="BP257" s="7"/>
      <c r="BQ257" s="2"/>
    </row>
    <row r="258" spans="1:69" x14ac:dyDescent="0.2">
      <c r="A258" s="8" t="s">
        <v>291</v>
      </c>
      <c r="B258" s="2" t="s">
        <v>261</v>
      </c>
      <c r="C258" s="2" t="s">
        <v>34</v>
      </c>
      <c r="D258" s="2" t="s">
        <v>35</v>
      </c>
      <c r="E258" s="2" t="s">
        <v>620</v>
      </c>
      <c r="F258" s="2" t="s">
        <v>490</v>
      </c>
      <c r="G258" s="2" t="s">
        <v>137</v>
      </c>
      <c r="H258" s="2">
        <v>1</v>
      </c>
      <c r="I258" s="2" t="s">
        <v>37</v>
      </c>
      <c r="J258">
        <v>0</v>
      </c>
      <c r="K258">
        <v>0</v>
      </c>
      <c r="L258">
        <v>0</v>
      </c>
      <c r="M258">
        <v>10</v>
      </c>
      <c r="N258">
        <v>0</v>
      </c>
      <c r="O258">
        <v>0</v>
      </c>
      <c r="P258">
        <v>10</v>
      </c>
      <c r="Q258">
        <v>0</v>
      </c>
      <c r="R258">
        <v>20</v>
      </c>
      <c r="S258">
        <v>60</v>
      </c>
      <c r="T258">
        <v>0</v>
      </c>
      <c r="U258">
        <v>10</v>
      </c>
      <c r="V258">
        <v>90</v>
      </c>
      <c r="W258">
        <v>0</v>
      </c>
      <c r="X258">
        <v>0</v>
      </c>
      <c r="Y258">
        <v>0</v>
      </c>
      <c r="Z258">
        <v>0</v>
      </c>
      <c r="AA258">
        <v>0</v>
      </c>
      <c r="AB258" s="2">
        <v>1</v>
      </c>
      <c r="AC258" s="2">
        <v>0</v>
      </c>
      <c r="AD258" s="2">
        <v>1</v>
      </c>
      <c r="AE258" s="3">
        <v>5.9277120749999996</v>
      </c>
      <c r="AF258" s="3">
        <v>5.0710025999999998E-2</v>
      </c>
      <c r="AG258" s="3">
        <v>9.6709411999999995E-2</v>
      </c>
      <c r="AH258" s="3">
        <v>0.216430228</v>
      </c>
      <c r="AI258" s="3">
        <v>0.12249262599999999</v>
      </c>
      <c r="AJ258" s="3">
        <v>0.28123216499999998</v>
      </c>
      <c r="AK258" s="3">
        <v>0.38651428199999999</v>
      </c>
      <c r="AL258" s="3">
        <v>-4.1452377999999998E-2</v>
      </c>
      <c r="AM258" s="3">
        <v>-4.2339663E-2</v>
      </c>
      <c r="AN258" s="2">
        <v>4</v>
      </c>
      <c r="AO258" s="2"/>
      <c r="AP258" s="2"/>
      <c r="AQ258" s="2"/>
      <c r="AR258" s="2" t="s">
        <v>241</v>
      </c>
      <c r="AS258" s="2"/>
      <c r="AT258" s="4">
        <v>2.9</v>
      </c>
      <c r="AU258" s="1">
        <v>3.8690000000000002</v>
      </c>
      <c r="AV258" s="9">
        <v>2.9</v>
      </c>
      <c r="AW258" s="1">
        <f t="shared" ref="AW258:AW321" si="8">LOG(AV258)</f>
        <v>0.46239799789895608</v>
      </c>
      <c r="AX258" s="1">
        <f t="shared" ref="AX258:AX321" si="9">AV258/AU258</f>
        <v>0.74954768674075978</v>
      </c>
      <c r="AY258" s="4">
        <v>9.1999999999999998E-2</v>
      </c>
      <c r="AZ258" s="7">
        <v>74</v>
      </c>
      <c r="BA258" s="2" t="s">
        <v>350</v>
      </c>
      <c r="BB258" s="7">
        <v>4.5</v>
      </c>
      <c r="BC258" s="7">
        <v>5.916666666666667</v>
      </c>
      <c r="BD258" s="7">
        <v>7.333333333333333</v>
      </c>
      <c r="BE258" s="2"/>
      <c r="BF258" s="2"/>
      <c r="BG258" s="2"/>
      <c r="BH258" s="7"/>
      <c r="BI258" s="2"/>
      <c r="BJ258" s="7"/>
      <c r="BK258" s="7"/>
      <c r="BL258" s="7"/>
      <c r="BM258" s="2"/>
      <c r="BN258" s="7"/>
      <c r="BO258" s="7"/>
      <c r="BP258" s="7"/>
      <c r="BQ258" s="2"/>
    </row>
    <row r="259" spans="1:69" x14ac:dyDescent="0.2">
      <c r="A259" s="8" t="s">
        <v>291</v>
      </c>
      <c r="B259" s="2" t="s">
        <v>261</v>
      </c>
      <c r="C259" s="2" t="s">
        <v>34</v>
      </c>
      <c r="D259" s="2" t="s">
        <v>35</v>
      </c>
      <c r="E259" s="2" t="s">
        <v>620</v>
      </c>
      <c r="F259" s="2" t="s">
        <v>490</v>
      </c>
      <c r="G259" s="2" t="s">
        <v>137</v>
      </c>
      <c r="H259" s="2">
        <v>1</v>
      </c>
      <c r="I259" s="2" t="s">
        <v>37</v>
      </c>
      <c r="J259">
        <v>40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40</v>
      </c>
      <c r="X259">
        <v>20</v>
      </c>
      <c r="Y259">
        <v>10</v>
      </c>
      <c r="Z259">
        <v>30</v>
      </c>
      <c r="AA259">
        <v>0</v>
      </c>
      <c r="AB259" s="2">
        <v>1</v>
      </c>
      <c r="AC259" s="2">
        <v>0</v>
      </c>
      <c r="AD259" s="2">
        <v>1</v>
      </c>
      <c r="AE259" s="3">
        <v>5.9277120749999996</v>
      </c>
      <c r="AF259" s="3">
        <v>5.0710025999999998E-2</v>
      </c>
      <c r="AG259" s="3">
        <v>9.6709411999999995E-2</v>
      </c>
      <c r="AH259" s="3">
        <v>0.216430228</v>
      </c>
      <c r="AI259" s="3">
        <v>0.12249262599999999</v>
      </c>
      <c r="AJ259" s="3">
        <v>0.28123216499999998</v>
      </c>
      <c r="AK259" s="3">
        <v>0.38651428199999999</v>
      </c>
      <c r="AL259" s="3">
        <v>-4.1452377999999998E-2</v>
      </c>
      <c r="AM259" s="3">
        <v>-4.2339663E-2</v>
      </c>
      <c r="AN259" s="2">
        <v>2</v>
      </c>
      <c r="AO259" s="2"/>
      <c r="AP259" s="2"/>
      <c r="AQ259" s="2"/>
      <c r="AR259" s="2" t="s">
        <v>241</v>
      </c>
      <c r="AS259" s="2"/>
      <c r="AT259" s="4">
        <v>3.11</v>
      </c>
      <c r="AU259" s="1">
        <v>3.8690000000000002</v>
      </c>
      <c r="AV259" s="9">
        <v>3.11</v>
      </c>
      <c r="AW259" s="1">
        <f t="shared" si="8"/>
        <v>0.4927603890268375</v>
      </c>
      <c r="AX259" s="1">
        <f t="shared" si="9"/>
        <v>0.80382527784957347</v>
      </c>
      <c r="AY259" s="4">
        <v>9.1999999999999998E-2</v>
      </c>
      <c r="AZ259" s="7">
        <v>74</v>
      </c>
      <c r="BA259" s="2" t="s">
        <v>350</v>
      </c>
      <c r="BB259" s="7">
        <v>6</v>
      </c>
      <c r="BC259" s="7">
        <v>7</v>
      </c>
      <c r="BD259" s="7">
        <v>8</v>
      </c>
      <c r="BE259" s="2"/>
      <c r="BF259" s="2"/>
      <c r="BG259" s="2"/>
      <c r="BH259" s="7"/>
      <c r="BI259" s="2"/>
      <c r="BJ259" s="7"/>
      <c r="BK259" s="7"/>
      <c r="BL259" s="7"/>
      <c r="BM259" s="2"/>
      <c r="BN259" s="7"/>
      <c r="BO259" s="7"/>
      <c r="BP259" s="7"/>
      <c r="BQ259" s="2"/>
    </row>
    <row r="260" spans="1:69" x14ac:dyDescent="0.2">
      <c r="A260" s="8" t="s">
        <v>273</v>
      </c>
      <c r="B260" s="2" t="s">
        <v>261</v>
      </c>
      <c r="C260" s="2" t="s">
        <v>17</v>
      </c>
      <c r="D260" s="2" t="s">
        <v>138</v>
      </c>
      <c r="E260" s="2" t="s">
        <v>687</v>
      </c>
      <c r="F260" s="2" t="s">
        <v>578</v>
      </c>
      <c r="G260" s="2" t="s">
        <v>139</v>
      </c>
      <c r="H260" s="2">
        <v>1</v>
      </c>
      <c r="I260" s="2" t="s">
        <v>51</v>
      </c>
      <c r="J260">
        <v>40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60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20</v>
      </c>
      <c r="Y260">
        <v>80</v>
      </c>
      <c r="Z260">
        <v>0</v>
      </c>
      <c r="AA260">
        <v>0</v>
      </c>
      <c r="AB260" s="2">
        <v>1</v>
      </c>
      <c r="AC260" s="2">
        <v>0</v>
      </c>
      <c r="AD260" s="2">
        <v>1</v>
      </c>
      <c r="AE260" s="3">
        <v>-0.338672472</v>
      </c>
      <c r="AF260" s="3">
        <v>-0.219148071</v>
      </c>
      <c r="AG260" s="3">
        <v>0.171884548</v>
      </c>
      <c r="AH260" s="3">
        <v>-1.092413444</v>
      </c>
      <c r="AI260" s="3">
        <v>-1.007983E-2</v>
      </c>
      <c r="AJ260" s="3">
        <v>-0.41814117099999998</v>
      </c>
      <c r="AK260" s="3">
        <v>3.3001519999999999E-2</v>
      </c>
      <c r="AL260" s="3">
        <v>9.7153877999999999E-2</v>
      </c>
      <c r="AM260" s="3">
        <v>-2.2508436999999999E-2</v>
      </c>
      <c r="AN260" s="2">
        <v>6</v>
      </c>
      <c r="AO260" s="2"/>
      <c r="AP260" s="2"/>
      <c r="AQ260" s="2"/>
      <c r="AR260" s="2"/>
      <c r="AS260" s="2"/>
      <c r="AT260" s="4"/>
      <c r="AU260" s="1">
        <v>3.4909999999999997E-2</v>
      </c>
      <c r="AV260" s="9">
        <v>3.4909999999999997E-2</v>
      </c>
      <c r="AW260" s="1">
        <f t="shared" si="8"/>
        <v>-1.4570501511858212</v>
      </c>
      <c r="AX260" s="1">
        <f t="shared" si="9"/>
        <v>1</v>
      </c>
      <c r="AY260" s="4"/>
      <c r="AZ260" s="7"/>
      <c r="BA260" s="2" t="s">
        <v>345</v>
      </c>
      <c r="BB260" s="7">
        <v>0.1</v>
      </c>
      <c r="BC260" s="7"/>
      <c r="BD260" s="7"/>
      <c r="BE260" s="2"/>
      <c r="BF260" s="2"/>
      <c r="BG260" s="2"/>
      <c r="BH260" s="7"/>
      <c r="BI260" s="2"/>
      <c r="BJ260" s="7"/>
      <c r="BK260" s="7"/>
      <c r="BL260" s="7"/>
      <c r="BM260" s="2"/>
      <c r="BN260" s="7"/>
      <c r="BO260" s="7"/>
      <c r="BP260" s="7"/>
      <c r="BQ260" s="2"/>
    </row>
    <row r="261" spans="1:69" x14ac:dyDescent="0.2">
      <c r="A261" s="8" t="s">
        <v>718</v>
      </c>
      <c r="B261" s="2" t="s">
        <v>261</v>
      </c>
      <c r="C261" s="2" t="s">
        <v>108</v>
      </c>
      <c r="D261" s="2" t="s">
        <v>109</v>
      </c>
      <c r="E261" s="2" t="s">
        <v>688</v>
      </c>
      <c r="F261" s="2" t="s">
        <v>579</v>
      </c>
      <c r="G261" s="2" t="s">
        <v>215</v>
      </c>
      <c r="H261" s="2">
        <v>1</v>
      </c>
      <c r="I261" s="2" t="s">
        <v>51</v>
      </c>
      <c r="J261">
        <v>50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50</v>
      </c>
      <c r="X261">
        <v>50</v>
      </c>
      <c r="Y261">
        <v>0</v>
      </c>
      <c r="Z261">
        <v>0</v>
      </c>
      <c r="AA261">
        <v>0</v>
      </c>
      <c r="AB261" s="2">
        <v>1</v>
      </c>
      <c r="AC261" s="2">
        <v>0</v>
      </c>
      <c r="AD261" s="2">
        <v>1</v>
      </c>
      <c r="AE261" s="3">
        <v>3.3880529859999999</v>
      </c>
      <c r="AF261" s="3">
        <v>-2.1398266220000002</v>
      </c>
      <c r="AG261" s="3">
        <v>-0.31978028400000003</v>
      </c>
      <c r="AH261" s="3">
        <v>0.133580752</v>
      </c>
      <c r="AI261" s="3">
        <v>0.24181694100000001</v>
      </c>
      <c r="AJ261" s="3">
        <v>-0.31704427899999998</v>
      </c>
      <c r="AK261" s="3">
        <v>0.12049131</v>
      </c>
      <c r="AL261" s="3">
        <v>2.0434886999999999E-2</v>
      </c>
      <c r="AM261" s="3">
        <v>5.1546297999999997E-2</v>
      </c>
      <c r="AN261" s="2"/>
      <c r="AO261" s="2"/>
      <c r="AP261" s="2"/>
      <c r="AQ261" s="2"/>
      <c r="AR261" s="2"/>
      <c r="AS261" s="2"/>
      <c r="AT261" s="4"/>
      <c r="AU261" s="1">
        <v>0.26168999999999998</v>
      </c>
      <c r="AV261" s="9">
        <v>0.26168999999999998</v>
      </c>
      <c r="AW261" s="1">
        <f t="shared" si="8"/>
        <v>-0.58221287280450873</v>
      </c>
      <c r="AX261" s="1">
        <f t="shared" si="9"/>
        <v>1</v>
      </c>
      <c r="AY261" s="4"/>
      <c r="AZ261" s="7"/>
      <c r="BA261" s="2"/>
      <c r="BB261" s="7"/>
      <c r="BC261" s="7"/>
      <c r="BD261" s="7"/>
      <c r="BE261" s="2" t="s">
        <v>253</v>
      </c>
      <c r="BF261" s="2"/>
      <c r="BG261" s="2">
        <v>0.46666666699999998</v>
      </c>
      <c r="BH261" s="2"/>
      <c r="BI261" s="2"/>
      <c r="BJ261" s="7"/>
      <c r="BK261" s="7"/>
      <c r="BL261" s="7"/>
      <c r="BM261" s="2"/>
      <c r="BN261" s="7"/>
      <c r="BO261" s="7"/>
      <c r="BP261" s="7"/>
      <c r="BQ261" s="2"/>
    </row>
    <row r="262" spans="1:69" x14ac:dyDescent="0.2">
      <c r="A262" s="8" t="s">
        <v>299</v>
      </c>
      <c r="B262" s="2" t="s">
        <v>261</v>
      </c>
      <c r="C262" s="2" t="s">
        <v>17</v>
      </c>
      <c r="D262" s="2" t="s">
        <v>49</v>
      </c>
      <c r="E262" s="2" t="s">
        <v>689</v>
      </c>
      <c r="F262" s="2" t="s">
        <v>580</v>
      </c>
      <c r="G262" s="2" t="s">
        <v>216</v>
      </c>
      <c r="H262" s="2">
        <v>1</v>
      </c>
      <c r="I262" s="2" t="s">
        <v>20</v>
      </c>
      <c r="J262">
        <v>50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50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50</v>
      </c>
      <c r="X262">
        <v>50</v>
      </c>
      <c r="Y262">
        <v>0</v>
      </c>
      <c r="Z262">
        <v>0</v>
      </c>
      <c r="AA262">
        <v>0</v>
      </c>
      <c r="AB262" s="2">
        <v>1</v>
      </c>
      <c r="AC262" s="2">
        <v>0</v>
      </c>
      <c r="AD262" s="2">
        <v>1</v>
      </c>
      <c r="AE262" s="3">
        <v>-0.75343579400000005</v>
      </c>
      <c r="AF262" s="3">
        <v>0.54311201099999995</v>
      </c>
      <c r="AG262" s="3">
        <v>-0.34292702200000003</v>
      </c>
      <c r="AH262" s="3">
        <v>-0.171150102</v>
      </c>
      <c r="AI262" s="3">
        <v>-0.28674697700000001</v>
      </c>
      <c r="AJ262" s="3">
        <v>-0.17715703799999999</v>
      </c>
      <c r="AK262" s="3">
        <v>6.2940322000000007E-2</v>
      </c>
      <c r="AL262" s="3">
        <v>7.7037800000000003E-2</v>
      </c>
      <c r="AM262" s="3">
        <v>0.11545169399999999</v>
      </c>
      <c r="AN262" s="2"/>
      <c r="AO262" s="2"/>
      <c r="AP262" s="2"/>
      <c r="AQ262" s="2"/>
      <c r="AR262" s="2"/>
      <c r="AS262" s="2"/>
      <c r="AT262" s="4"/>
      <c r="AU262" s="1">
        <v>3.3599999999999998E-2</v>
      </c>
      <c r="AV262" s="9">
        <v>3.3599999999999998E-2</v>
      </c>
      <c r="AW262" s="1">
        <f t="shared" si="8"/>
        <v>-1.4736607226101559</v>
      </c>
      <c r="AX262" s="1">
        <f t="shared" si="9"/>
        <v>1</v>
      </c>
      <c r="AY262" s="4"/>
      <c r="AZ262" s="7"/>
      <c r="BA262" s="2"/>
      <c r="BB262" s="7"/>
      <c r="BC262" s="7"/>
      <c r="BD262" s="7"/>
      <c r="BE262" s="2" t="s">
        <v>253</v>
      </c>
      <c r="BF262" s="2"/>
      <c r="BG262" s="2">
        <v>0.36499999999999999</v>
      </c>
      <c r="BH262" s="2"/>
      <c r="BI262" s="2"/>
      <c r="BJ262" s="7"/>
      <c r="BK262" s="7"/>
      <c r="BL262" s="7"/>
      <c r="BM262" s="2"/>
      <c r="BN262" s="7"/>
      <c r="BO262" s="7"/>
      <c r="BP262" s="7"/>
      <c r="BQ262" s="2"/>
    </row>
    <row r="263" spans="1:69" x14ac:dyDescent="0.2">
      <c r="A263" s="8" t="s">
        <v>299</v>
      </c>
      <c r="B263" s="2" t="s">
        <v>261</v>
      </c>
      <c r="C263" s="2" t="s">
        <v>17</v>
      </c>
      <c r="D263" s="2" t="s">
        <v>49</v>
      </c>
      <c r="E263" s="2" t="s">
        <v>689</v>
      </c>
      <c r="F263" s="2" t="s">
        <v>580</v>
      </c>
      <c r="G263" s="2" t="s">
        <v>216</v>
      </c>
      <c r="H263" s="2">
        <v>1</v>
      </c>
      <c r="I263" s="2" t="s">
        <v>20</v>
      </c>
      <c r="J263">
        <v>50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50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50</v>
      </c>
      <c r="X263">
        <v>50</v>
      </c>
      <c r="Y263">
        <v>0</v>
      </c>
      <c r="Z263">
        <v>0</v>
      </c>
      <c r="AA263">
        <v>0</v>
      </c>
      <c r="AB263" s="2">
        <v>1</v>
      </c>
      <c r="AC263" s="2">
        <v>0</v>
      </c>
      <c r="AD263" s="2">
        <v>1</v>
      </c>
      <c r="AE263" s="3">
        <v>-0.75343579400000005</v>
      </c>
      <c r="AF263" s="3">
        <v>0.54311201099999995</v>
      </c>
      <c r="AG263" s="3">
        <v>-0.34292702200000003</v>
      </c>
      <c r="AH263" s="3">
        <v>-0.171150102</v>
      </c>
      <c r="AI263" s="3">
        <v>-0.28674697700000001</v>
      </c>
      <c r="AJ263" s="3">
        <v>-0.17715703799999999</v>
      </c>
      <c r="AK263" s="3">
        <v>6.2940322000000007E-2</v>
      </c>
      <c r="AL263" s="3">
        <v>7.7037800000000003E-2</v>
      </c>
      <c r="AM263" s="3">
        <v>0.11545169399999999</v>
      </c>
      <c r="AN263" s="2"/>
      <c r="AO263" s="2"/>
      <c r="AP263" s="2"/>
      <c r="AQ263" s="2"/>
      <c r="AR263" s="2"/>
      <c r="AS263" s="2"/>
      <c r="AT263" s="4"/>
      <c r="AU263" s="1">
        <v>3.3599999999999998E-2</v>
      </c>
      <c r="AV263" s="9">
        <v>3.3599999999999998E-2</v>
      </c>
      <c r="AW263" s="1">
        <f t="shared" si="8"/>
        <v>-1.4736607226101559</v>
      </c>
      <c r="AX263" s="1">
        <f t="shared" si="9"/>
        <v>1</v>
      </c>
      <c r="AY263" s="4"/>
      <c r="AZ263" s="7"/>
      <c r="BA263" s="2"/>
      <c r="BB263" s="7"/>
      <c r="BC263" s="7"/>
      <c r="BD263" s="7"/>
      <c r="BE263" s="2" t="s">
        <v>253</v>
      </c>
      <c r="BF263" s="2"/>
      <c r="BG263" s="2">
        <v>0.306666667</v>
      </c>
      <c r="BH263" s="2"/>
      <c r="BI263" s="2"/>
      <c r="BJ263" s="7"/>
      <c r="BK263" s="7"/>
      <c r="BL263" s="7"/>
      <c r="BM263" s="2"/>
      <c r="BN263" s="7"/>
      <c r="BO263" s="7"/>
      <c r="BP263" s="7"/>
      <c r="BQ263" s="2"/>
    </row>
    <row r="264" spans="1:69" x14ac:dyDescent="0.2">
      <c r="A264" s="8" t="s">
        <v>299</v>
      </c>
      <c r="B264" s="2" t="s">
        <v>261</v>
      </c>
      <c r="C264" s="2" t="s">
        <v>17</v>
      </c>
      <c r="D264" s="2" t="s">
        <v>49</v>
      </c>
      <c r="E264" s="2" t="s">
        <v>689</v>
      </c>
      <c r="F264" s="2" t="s">
        <v>580</v>
      </c>
      <c r="G264" s="2" t="s">
        <v>216</v>
      </c>
      <c r="H264" s="2">
        <v>1</v>
      </c>
      <c r="I264" s="2" t="s">
        <v>20</v>
      </c>
      <c r="J264">
        <v>20</v>
      </c>
      <c r="K264">
        <v>0</v>
      </c>
      <c r="L264">
        <v>0</v>
      </c>
      <c r="M264">
        <v>0</v>
      </c>
      <c r="N264">
        <v>10</v>
      </c>
      <c r="O264">
        <v>0</v>
      </c>
      <c r="P264">
        <v>20</v>
      </c>
      <c r="Q264">
        <v>20</v>
      </c>
      <c r="R264">
        <v>10</v>
      </c>
      <c r="S264">
        <v>20</v>
      </c>
      <c r="T264">
        <v>0</v>
      </c>
      <c r="U264">
        <v>0</v>
      </c>
      <c r="V264">
        <v>20</v>
      </c>
      <c r="W264">
        <v>30</v>
      </c>
      <c r="X264">
        <v>30</v>
      </c>
      <c r="Y264">
        <v>0</v>
      </c>
      <c r="Z264">
        <v>20</v>
      </c>
      <c r="AA264">
        <v>0</v>
      </c>
      <c r="AB264" s="2">
        <v>1</v>
      </c>
      <c r="AC264" s="2">
        <v>0</v>
      </c>
      <c r="AD264" s="2">
        <v>1</v>
      </c>
      <c r="AE264" s="3">
        <v>-0.75343579400000005</v>
      </c>
      <c r="AF264" s="3">
        <v>0.54311201099999995</v>
      </c>
      <c r="AG264" s="3">
        <v>-0.34292702200000003</v>
      </c>
      <c r="AH264" s="3">
        <v>-0.171150102</v>
      </c>
      <c r="AI264" s="3">
        <v>-0.28674697700000001</v>
      </c>
      <c r="AJ264" s="3">
        <v>-0.17715703799999999</v>
      </c>
      <c r="AK264" s="3">
        <v>6.2940322000000007E-2</v>
      </c>
      <c r="AL264" s="3">
        <v>7.7037800000000003E-2</v>
      </c>
      <c r="AM264" s="3">
        <v>0.11545169399999999</v>
      </c>
      <c r="AN264" s="2"/>
      <c r="AO264" s="2"/>
      <c r="AP264" s="2"/>
      <c r="AQ264" s="2"/>
      <c r="AR264" s="2"/>
      <c r="AS264" s="2"/>
      <c r="AT264" s="4"/>
      <c r="AU264" s="1">
        <v>3.3599999999999998E-2</v>
      </c>
      <c r="AV264" s="9">
        <v>3.3599999999999998E-2</v>
      </c>
      <c r="AW264" s="1">
        <f t="shared" si="8"/>
        <v>-1.4736607226101559</v>
      </c>
      <c r="AX264" s="1">
        <f t="shared" si="9"/>
        <v>1</v>
      </c>
      <c r="AY264" s="4"/>
      <c r="AZ264" s="7"/>
      <c r="BA264" s="2"/>
      <c r="BB264" s="7"/>
      <c r="BC264" s="7"/>
      <c r="BD264" s="7"/>
      <c r="BE264" s="2" t="s">
        <v>253</v>
      </c>
      <c r="BF264" s="2"/>
      <c r="BG264" s="2">
        <v>0.27500000000000002</v>
      </c>
      <c r="BH264" s="2"/>
      <c r="BI264" s="2"/>
      <c r="BJ264" s="7"/>
      <c r="BK264" s="7"/>
      <c r="BL264" s="7"/>
      <c r="BM264" s="2"/>
      <c r="BN264" s="7"/>
      <c r="BO264" s="7"/>
      <c r="BP264" s="7"/>
      <c r="BQ264" s="2"/>
    </row>
    <row r="265" spans="1:69" x14ac:dyDescent="0.2">
      <c r="A265" s="8" t="s">
        <v>317</v>
      </c>
      <c r="B265" s="2" t="s">
        <v>261</v>
      </c>
      <c r="C265" s="2" t="s">
        <v>17</v>
      </c>
      <c r="D265" s="2" t="s">
        <v>49</v>
      </c>
      <c r="E265" s="2" t="s">
        <v>689</v>
      </c>
      <c r="F265" s="2" t="s">
        <v>580</v>
      </c>
      <c r="G265" s="2" t="s">
        <v>216</v>
      </c>
      <c r="H265" s="2">
        <v>1</v>
      </c>
      <c r="I265" s="2" t="s">
        <v>20</v>
      </c>
      <c r="J265">
        <v>50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50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50</v>
      </c>
      <c r="X265">
        <v>50</v>
      </c>
      <c r="Y265">
        <v>0</v>
      </c>
      <c r="Z265">
        <v>0</v>
      </c>
      <c r="AA265">
        <v>0</v>
      </c>
      <c r="AB265" s="2">
        <v>1</v>
      </c>
      <c r="AC265" s="2">
        <v>0</v>
      </c>
      <c r="AD265" s="2">
        <v>1</v>
      </c>
      <c r="AE265" s="3">
        <v>-0.75343579400000005</v>
      </c>
      <c r="AF265" s="3">
        <v>0.54311201099999995</v>
      </c>
      <c r="AG265" s="3">
        <v>-0.34292702200000003</v>
      </c>
      <c r="AH265" s="3">
        <v>-0.171150102</v>
      </c>
      <c r="AI265" s="3">
        <v>-0.28674697700000001</v>
      </c>
      <c r="AJ265" s="3">
        <v>-0.17715703799999999</v>
      </c>
      <c r="AK265" s="3">
        <v>6.2940322000000007E-2</v>
      </c>
      <c r="AL265" s="3">
        <v>7.7037800000000003E-2</v>
      </c>
      <c r="AM265" s="3">
        <v>0.11545169399999999</v>
      </c>
      <c r="AN265" s="2"/>
      <c r="AO265" s="2"/>
      <c r="AP265" s="2"/>
      <c r="AQ265" s="2"/>
      <c r="AR265" s="2"/>
      <c r="AS265" s="2"/>
      <c r="AT265" s="4"/>
      <c r="AU265" s="1">
        <v>3.3599999999999998E-2</v>
      </c>
      <c r="AV265" s="9">
        <v>3.3599999999999998E-2</v>
      </c>
      <c r="AW265" s="1">
        <f t="shared" si="8"/>
        <v>-1.4736607226101559</v>
      </c>
      <c r="AX265" s="1">
        <f t="shared" si="9"/>
        <v>1</v>
      </c>
      <c r="AY265" s="4"/>
      <c r="AZ265" s="7"/>
      <c r="BA265" s="2"/>
      <c r="BB265" s="7"/>
      <c r="BC265" s="7"/>
      <c r="BD265" s="7"/>
      <c r="BE265" s="2" t="s">
        <v>253</v>
      </c>
      <c r="BF265" s="2"/>
      <c r="BG265" s="2">
        <v>0.5</v>
      </c>
      <c r="BH265" s="2"/>
      <c r="BI265" s="2"/>
      <c r="BJ265" s="7"/>
      <c r="BK265" s="7"/>
      <c r="BL265" s="7"/>
      <c r="BM265" s="2"/>
      <c r="BN265" s="7"/>
      <c r="BO265" s="7"/>
      <c r="BP265" s="7"/>
      <c r="BQ265" s="2"/>
    </row>
    <row r="266" spans="1:69" x14ac:dyDescent="0.2">
      <c r="A266" s="8" t="s">
        <v>320</v>
      </c>
      <c r="B266" s="2" t="s">
        <v>261</v>
      </c>
      <c r="C266" s="2" t="s">
        <v>17</v>
      </c>
      <c r="D266" s="2" t="s">
        <v>140</v>
      </c>
      <c r="E266" s="2" t="s">
        <v>690</v>
      </c>
      <c r="F266" s="2" t="s">
        <v>581</v>
      </c>
      <c r="G266" s="2" t="s">
        <v>141</v>
      </c>
      <c r="H266" s="2">
        <v>1</v>
      </c>
      <c r="I266" s="2" t="s">
        <v>20</v>
      </c>
      <c r="J266">
        <v>20</v>
      </c>
      <c r="K266">
        <v>0</v>
      </c>
      <c r="L266">
        <v>0</v>
      </c>
      <c r="M266">
        <v>0</v>
      </c>
      <c r="N266">
        <v>10</v>
      </c>
      <c r="O266">
        <v>0</v>
      </c>
      <c r="P266">
        <v>20</v>
      </c>
      <c r="Q266">
        <v>20</v>
      </c>
      <c r="R266">
        <v>10</v>
      </c>
      <c r="S266">
        <v>20</v>
      </c>
      <c r="T266">
        <v>0</v>
      </c>
      <c r="U266">
        <v>0</v>
      </c>
      <c r="V266">
        <v>20</v>
      </c>
      <c r="W266">
        <v>30</v>
      </c>
      <c r="X266">
        <v>30</v>
      </c>
      <c r="Y266">
        <v>0</v>
      </c>
      <c r="Z266">
        <v>20</v>
      </c>
      <c r="AA266">
        <v>0</v>
      </c>
      <c r="AB266" s="2">
        <v>1</v>
      </c>
      <c r="AC266" s="2">
        <v>0</v>
      </c>
      <c r="AD266" s="2">
        <v>1</v>
      </c>
      <c r="AE266" s="3">
        <v>-0.39154429899999998</v>
      </c>
      <c r="AF266" s="3">
        <v>0.35652753500000001</v>
      </c>
      <c r="AG266" s="3">
        <v>-6.4730190000000007E-2</v>
      </c>
      <c r="AH266" s="3">
        <v>-0.155969316</v>
      </c>
      <c r="AI266" s="3">
        <v>-0.17248670999999999</v>
      </c>
      <c r="AJ266" s="3">
        <v>-0.143123214</v>
      </c>
      <c r="AK266" s="3">
        <v>-4.9832131000000002E-2</v>
      </c>
      <c r="AL266" s="3">
        <v>0.16624070399999999</v>
      </c>
      <c r="AM266" s="3">
        <v>4.7188549000000003E-2</v>
      </c>
      <c r="AN266" s="2">
        <v>6</v>
      </c>
      <c r="AO266" s="2"/>
      <c r="AP266" s="2"/>
      <c r="AQ266" s="2"/>
      <c r="AR266" s="2"/>
      <c r="AS266" s="2"/>
      <c r="AT266" s="4"/>
      <c r="AU266" s="1">
        <v>4.4330000000000001E-2</v>
      </c>
      <c r="AV266" s="9">
        <v>4.4330000000000001E-2</v>
      </c>
      <c r="AW266" s="1">
        <f t="shared" si="8"/>
        <v>-1.3533022687006655</v>
      </c>
      <c r="AX266" s="1">
        <f t="shared" si="9"/>
        <v>1</v>
      </c>
      <c r="AY266" s="4"/>
      <c r="AZ266" s="7"/>
      <c r="BA266" s="2"/>
      <c r="BB266" s="7"/>
      <c r="BC266" s="7"/>
      <c r="BD266" s="7"/>
      <c r="BE266" s="2" t="s">
        <v>381</v>
      </c>
      <c r="BF266" s="2"/>
      <c r="BG266" s="2">
        <v>22.414285714285718</v>
      </c>
      <c r="BH266" s="2"/>
      <c r="BI266" s="2"/>
      <c r="BJ266" s="7"/>
      <c r="BK266" s="7"/>
      <c r="BL266" s="7"/>
      <c r="BM266" s="2"/>
      <c r="BN266" s="7"/>
      <c r="BO266" s="7"/>
      <c r="BP266" s="7"/>
      <c r="BQ266" s="2"/>
    </row>
    <row r="267" spans="1:69" x14ac:dyDescent="0.2">
      <c r="A267" s="8" t="s">
        <v>320</v>
      </c>
      <c r="B267" s="2" t="s">
        <v>261</v>
      </c>
      <c r="C267" s="2" t="s">
        <v>17</v>
      </c>
      <c r="D267" s="2" t="s">
        <v>140</v>
      </c>
      <c r="E267" s="2" t="s">
        <v>690</v>
      </c>
      <c r="F267" s="2" t="s">
        <v>582</v>
      </c>
      <c r="G267" s="2" t="s">
        <v>142</v>
      </c>
      <c r="H267" s="2">
        <v>1</v>
      </c>
      <c r="I267" s="2" t="s">
        <v>20</v>
      </c>
      <c r="J267">
        <v>20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20</v>
      </c>
      <c r="Q267">
        <v>20</v>
      </c>
      <c r="R267">
        <v>20</v>
      </c>
      <c r="S267">
        <v>20</v>
      </c>
      <c r="T267">
        <v>0</v>
      </c>
      <c r="U267">
        <v>0</v>
      </c>
      <c r="V267">
        <v>20</v>
      </c>
      <c r="W267">
        <v>40</v>
      </c>
      <c r="X267">
        <v>40</v>
      </c>
      <c r="Y267">
        <v>0</v>
      </c>
      <c r="Z267">
        <v>0</v>
      </c>
      <c r="AA267">
        <v>0</v>
      </c>
      <c r="AB267" s="2">
        <v>1</v>
      </c>
      <c r="AC267" s="2">
        <v>0</v>
      </c>
      <c r="AD267" s="2">
        <v>1</v>
      </c>
      <c r="AE267" s="3">
        <v>-0.67773797099999999</v>
      </c>
      <c r="AF267" s="3">
        <v>0.238257512</v>
      </c>
      <c r="AG267" s="3">
        <v>-0.26419262500000001</v>
      </c>
      <c r="AH267" s="3">
        <v>-0.199707255</v>
      </c>
      <c r="AI267" s="3">
        <v>1.1892570999999999E-2</v>
      </c>
      <c r="AJ267" s="3">
        <v>-0.102635622</v>
      </c>
      <c r="AK267" s="3">
        <v>3.7585648999999999E-2</v>
      </c>
      <c r="AL267" s="3">
        <v>8.4920931000000005E-2</v>
      </c>
      <c r="AM267" s="3">
        <v>5.7033372999999998E-2</v>
      </c>
      <c r="AN267" s="2">
        <v>8</v>
      </c>
      <c r="AO267" s="2"/>
      <c r="AP267" s="2"/>
      <c r="AQ267" s="2"/>
      <c r="AR267" s="2"/>
      <c r="AS267" s="2"/>
      <c r="AT267" s="4"/>
      <c r="AU267" s="1">
        <v>2.947E-2</v>
      </c>
      <c r="AV267" s="9">
        <v>2.947E-2</v>
      </c>
      <c r="AW267" s="1">
        <f t="shared" si="8"/>
        <v>-1.5306198641500748</v>
      </c>
      <c r="AX267" s="1">
        <f t="shared" si="9"/>
        <v>1</v>
      </c>
      <c r="AY267" s="4"/>
      <c r="AZ267" s="7"/>
      <c r="BA267" s="2"/>
      <c r="BB267" s="7"/>
      <c r="BC267" s="7"/>
      <c r="BD267" s="7"/>
      <c r="BE267" s="2" t="s">
        <v>381</v>
      </c>
      <c r="BF267" s="2"/>
      <c r="BG267" s="2">
        <v>23.842857142857138</v>
      </c>
      <c r="BH267" s="2"/>
      <c r="BI267" s="2"/>
      <c r="BJ267" s="7"/>
      <c r="BK267" s="7"/>
      <c r="BL267" s="7"/>
      <c r="BM267" s="2"/>
      <c r="BN267" s="7"/>
      <c r="BO267" s="7"/>
      <c r="BP267" s="7"/>
      <c r="BQ267" s="2"/>
    </row>
    <row r="268" spans="1:69" x14ac:dyDescent="0.2">
      <c r="A268" s="8" t="s">
        <v>297</v>
      </c>
      <c r="B268" s="2" t="s">
        <v>261</v>
      </c>
      <c r="C268" s="2" t="s">
        <v>17</v>
      </c>
      <c r="D268" s="2" t="s">
        <v>140</v>
      </c>
      <c r="E268" s="2" t="s">
        <v>690</v>
      </c>
      <c r="F268" s="2" t="s">
        <v>583</v>
      </c>
      <c r="G268" s="2" t="s">
        <v>217</v>
      </c>
      <c r="H268" s="2">
        <v>1</v>
      </c>
      <c r="I268" s="2" t="s">
        <v>51</v>
      </c>
      <c r="J268">
        <v>30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70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20</v>
      </c>
      <c r="W268">
        <v>30</v>
      </c>
      <c r="X268">
        <v>30</v>
      </c>
      <c r="Y268">
        <v>0</v>
      </c>
      <c r="Z268">
        <v>20</v>
      </c>
      <c r="AA268">
        <v>0</v>
      </c>
      <c r="AB268" s="2">
        <v>1</v>
      </c>
      <c r="AC268" s="2">
        <v>0</v>
      </c>
      <c r="AD268" s="2">
        <v>1</v>
      </c>
      <c r="AE268" s="3">
        <v>-0.97217945900000002</v>
      </c>
      <c r="AF268" s="3">
        <v>0.39243835500000002</v>
      </c>
      <c r="AG268" s="3">
        <v>-0.18377705999999999</v>
      </c>
      <c r="AH268" s="3">
        <v>-0.132820618</v>
      </c>
      <c r="AI268" s="3">
        <v>-0.27680945400000001</v>
      </c>
      <c r="AJ268" s="3">
        <v>-0.15259101</v>
      </c>
      <c r="AK268" s="3">
        <v>-2.6819043000000001E-2</v>
      </c>
      <c r="AL268" s="3">
        <v>0.196937521</v>
      </c>
      <c r="AM268" s="3">
        <v>3.4567747000000003E-2</v>
      </c>
      <c r="AN268" s="2"/>
      <c r="AO268" s="2"/>
      <c r="AP268" s="2"/>
      <c r="AQ268" s="2"/>
      <c r="AR268" s="2"/>
      <c r="AS268" s="2"/>
      <c r="AT268" s="4"/>
      <c r="AU268" s="1">
        <v>2.93E-2</v>
      </c>
      <c r="AV268" s="9">
        <v>2.93E-2</v>
      </c>
      <c r="AW268" s="1">
        <f t="shared" si="8"/>
        <v>-1.5331323796458904</v>
      </c>
      <c r="AX268" s="1">
        <f t="shared" si="9"/>
        <v>1</v>
      </c>
      <c r="AY268" s="4"/>
      <c r="AZ268" s="7"/>
      <c r="BA268" s="2"/>
      <c r="BB268" s="7"/>
      <c r="BC268" s="7"/>
      <c r="BD268" s="7"/>
      <c r="BE268" s="2" t="s">
        <v>253</v>
      </c>
      <c r="BF268" s="2"/>
      <c r="BG268" s="2">
        <v>0.58333333300000001</v>
      </c>
      <c r="BH268" s="2"/>
      <c r="BI268" s="2"/>
      <c r="BJ268" s="7"/>
      <c r="BK268" s="7"/>
      <c r="BL268" s="7"/>
      <c r="BM268" s="2"/>
      <c r="BN268" s="7"/>
      <c r="BO268" s="7"/>
      <c r="BP268" s="7"/>
      <c r="BQ268" s="2"/>
    </row>
    <row r="269" spans="1:69" x14ac:dyDescent="0.2">
      <c r="A269" s="8" t="s">
        <v>320</v>
      </c>
      <c r="B269" s="2" t="s">
        <v>261</v>
      </c>
      <c r="C269" s="2" t="s">
        <v>17</v>
      </c>
      <c r="D269" s="2" t="s">
        <v>140</v>
      </c>
      <c r="E269" s="2" t="s">
        <v>690</v>
      </c>
      <c r="F269" s="2" t="s">
        <v>583</v>
      </c>
      <c r="G269" s="2" t="s">
        <v>143</v>
      </c>
      <c r="H269" s="2">
        <v>1</v>
      </c>
      <c r="I269" s="2" t="s">
        <v>51</v>
      </c>
      <c r="J269">
        <v>30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70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20</v>
      </c>
      <c r="W269">
        <v>40</v>
      </c>
      <c r="X269">
        <v>40</v>
      </c>
      <c r="Y269">
        <v>0</v>
      </c>
      <c r="Z269">
        <v>0</v>
      </c>
      <c r="AA269">
        <v>0</v>
      </c>
      <c r="AB269" s="2">
        <v>1</v>
      </c>
      <c r="AC269" s="2">
        <v>0</v>
      </c>
      <c r="AD269" s="2">
        <v>1</v>
      </c>
      <c r="AE269" s="3">
        <v>-0.97217945900000002</v>
      </c>
      <c r="AF269" s="3">
        <v>0.39243835500000002</v>
      </c>
      <c r="AG269" s="3">
        <v>-0.18377705999999999</v>
      </c>
      <c r="AH269" s="3">
        <v>-0.132820618</v>
      </c>
      <c r="AI269" s="3">
        <v>-0.27680945400000001</v>
      </c>
      <c r="AJ269" s="3">
        <v>-0.15259101</v>
      </c>
      <c r="AK269" s="3">
        <v>-2.6819043000000001E-2</v>
      </c>
      <c r="AL269" s="3">
        <v>0.196937521</v>
      </c>
      <c r="AM269" s="3">
        <v>3.4567747000000003E-2</v>
      </c>
      <c r="AN269" s="2">
        <v>8</v>
      </c>
      <c r="AO269" s="2"/>
      <c r="AP269" s="2"/>
      <c r="AQ269" s="2"/>
      <c r="AR269" s="2"/>
      <c r="AS269" s="2"/>
      <c r="AT269" s="4"/>
      <c r="AU269" s="1">
        <v>2.93E-2</v>
      </c>
      <c r="AV269" s="9">
        <v>2.93E-2</v>
      </c>
      <c r="AW269" s="1">
        <f t="shared" si="8"/>
        <v>-1.5331323796458904</v>
      </c>
      <c r="AX269" s="1">
        <f t="shared" si="9"/>
        <v>1</v>
      </c>
      <c r="AY269" s="4"/>
      <c r="AZ269" s="7"/>
      <c r="BA269" s="2"/>
      <c r="BB269" s="7"/>
      <c r="BC269" s="7"/>
      <c r="BD269" s="7"/>
      <c r="BE269" s="2" t="s">
        <v>381</v>
      </c>
      <c r="BF269" s="2"/>
      <c r="BG269" s="2">
        <v>20.357142857142858</v>
      </c>
      <c r="BH269" s="2"/>
      <c r="BI269" s="2"/>
      <c r="BJ269" s="7"/>
      <c r="BK269" s="7"/>
      <c r="BL269" s="7"/>
      <c r="BM269" s="2"/>
      <c r="BN269" s="7"/>
      <c r="BO269" s="7"/>
      <c r="BP269" s="7"/>
      <c r="BQ269" s="2"/>
    </row>
    <row r="270" spans="1:69" x14ac:dyDescent="0.2">
      <c r="A270" s="8" t="s">
        <v>288</v>
      </c>
      <c r="B270" s="2" t="s">
        <v>261</v>
      </c>
      <c r="C270" s="2" t="s">
        <v>17</v>
      </c>
      <c r="D270" s="2" t="s">
        <v>140</v>
      </c>
      <c r="E270" s="2" t="s">
        <v>690</v>
      </c>
      <c r="F270" s="2" t="s">
        <v>584</v>
      </c>
      <c r="G270" s="2" t="s">
        <v>218</v>
      </c>
      <c r="H270" s="2">
        <v>1</v>
      </c>
      <c r="I270" s="2" t="s">
        <v>51</v>
      </c>
      <c r="J270">
        <v>20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60</v>
      </c>
      <c r="Q270">
        <v>10</v>
      </c>
      <c r="R270">
        <v>10</v>
      </c>
      <c r="S270">
        <v>0</v>
      </c>
      <c r="T270">
        <v>100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2">
        <v>1</v>
      </c>
      <c r="AC270" s="2">
        <v>0</v>
      </c>
      <c r="AD270" s="2">
        <v>1</v>
      </c>
      <c r="AE270" s="3">
        <v>-0.459181538</v>
      </c>
      <c r="AF270" s="3">
        <v>0.29311143299999998</v>
      </c>
      <c r="AG270" s="3">
        <v>-0.161716419</v>
      </c>
      <c r="AH270" s="3">
        <v>-0.237781667</v>
      </c>
      <c r="AI270" s="3">
        <v>-8.4607601000000004E-2</v>
      </c>
      <c r="AJ270" s="3">
        <v>-0.115575184</v>
      </c>
      <c r="AK270" s="3">
        <v>-8.7755480999999996E-2</v>
      </c>
      <c r="AL270" s="3">
        <v>0.131726859</v>
      </c>
      <c r="AM270" s="3">
        <v>8.3636743E-2</v>
      </c>
      <c r="AN270" s="2"/>
      <c r="AO270" s="2"/>
      <c r="AP270" s="2"/>
      <c r="AQ270" s="2"/>
      <c r="AR270" s="2"/>
      <c r="AS270" s="2"/>
      <c r="AT270" s="4"/>
      <c r="AU270" s="1">
        <v>3.764E-2</v>
      </c>
      <c r="AV270" s="9">
        <v>3.764E-2</v>
      </c>
      <c r="AW270" s="1">
        <f t="shared" si="8"/>
        <v>-1.4243503852447807</v>
      </c>
      <c r="AX270" s="1">
        <f t="shared" si="9"/>
        <v>1</v>
      </c>
      <c r="AY270" s="4"/>
      <c r="AZ270" s="7"/>
      <c r="BA270" s="2"/>
      <c r="BB270" s="7"/>
      <c r="BC270" s="7"/>
      <c r="BD270" s="7"/>
      <c r="BE270" s="2" t="s">
        <v>253</v>
      </c>
      <c r="BF270" s="2"/>
      <c r="BG270" s="2">
        <v>0.32166666700000002</v>
      </c>
      <c r="BH270" s="7"/>
      <c r="BI270" s="2"/>
      <c r="BJ270" s="7"/>
      <c r="BK270" s="7"/>
      <c r="BL270" s="7"/>
      <c r="BM270" s="2"/>
      <c r="BN270" s="7"/>
      <c r="BO270" s="7"/>
      <c r="BP270" s="7"/>
      <c r="BQ270" s="2"/>
    </row>
    <row r="271" spans="1:69" x14ac:dyDescent="0.2">
      <c r="A271" s="8" t="s">
        <v>324</v>
      </c>
      <c r="B271" s="2" t="s">
        <v>261</v>
      </c>
      <c r="C271" s="2" t="s">
        <v>17</v>
      </c>
      <c r="D271" s="2" t="s">
        <v>140</v>
      </c>
      <c r="E271" s="2" t="s">
        <v>690</v>
      </c>
      <c r="F271" s="2" t="s">
        <v>584</v>
      </c>
      <c r="G271" s="2" t="s">
        <v>218</v>
      </c>
      <c r="H271" s="2">
        <v>1</v>
      </c>
      <c r="I271" s="2" t="s">
        <v>51</v>
      </c>
      <c r="J271">
        <v>20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60</v>
      </c>
      <c r="Q271">
        <v>10</v>
      </c>
      <c r="R271">
        <v>10</v>
      </c>
      <c r="S271">
        <v>0</v>
      </c>
      <c r="T271">
        <v>0</v>
      </c>
      <c r="U271">
        <v>0</v>
      </c>
      <c r="V271">
        <v>20</v>
      </c>
      <c r="W271">
        <v>30</v>
      </c>
      <c r="X271">
        <v>30</v>
      </c>
      <c r="Y271">
        <v>0</v>
      </c>
      <c r="Z271">
        <v>20</v>
      </c>
      <c r="AA271">
        <v>0</v>
      </c>
      <c r="AB271" s="2">
        <v>1</v>
      </c>
      <c r="AC271" s="2">
        <v>0</v>
      </c>
      <c r="AD271" s="2">
        <v>1</v>
      </c>
      <c r="AE271" s="3">
        <v>-0.459181538</v>
      </c>
      <c r="AF271" s="3">
        <v>0.29311143299999998</v>
      </c>
      <c r="AG271" s="3">
        <v>-0.161716419</v>
      </c>
      <c r="AH271" s="3">
        <v>-0.237781667</v>
      </c>
      <c r="AI271" s="3">
        <v>-8.4607601000000004E-2</v>
      </c>
      <c r="AJ271" s="3">
        <v>-0.115575184</v>
      </c>
      <c r="AK271" s="3">
        <v>-8.7755480999999996E-2</v>
      </c>
      <c r="AL271" s="3">
        <v>0.131726859</v>
      </c>
      <c r="AM271" s="3">
        <v>8.3636743E-2</v>
      </c>
      <c r="AN271" s="2"/>
      <c r="AO271" s="2"/>
      <c r="AP271" s="2"/>
      <c r="AQ271" s="2"/>
      <c r="AR271" s="2"/>
      <c r="AS271" s="2"/>
      <c r="AT271" s="4"/>
      <c r="AU271" s="1">
        <v>3.764E-2</v>
      </c>
      <c r="AV271" s="9">
        <v>3.764E-2</v>
      </c>
      <c r="AW271" s="1">
        <f t="shared" si="8"/>
        <v>-1.4243503852447807</v>
      </c>
      <c r="AX271" s="1">
        <f t="shared" si="9"/>
        <v>1</v>
      </c>
      <c r="AY271" s="4"/>
      <c r="AZ271" s="7"/>
      <c r="BA271" s="2"/>
      <c r="BB271" s="7"/>
      <c r="BC271" s="7"/>
      <c r="BD271" s="7"/>
      <c r="BE271" s="2" t="s">
        <v>253</v>
      </c>
      <c r="BF271" s="2"/>
      <c r="BG271" s="2">
        <v>0.578333333</v>
      </c>
      <c r="BH271" s="2"/>
      <c r="BI271" s="2"/>
      <c r="BJ271" s="7"/>
      <c r="BK271" s="7"/>
      <c r="BL271" s="7"/>
      <c r="BM271" s="2"/>
      <c r="BN271" s="7"/>
      <c r="BO271" s="7"/>
      <c r="BP271" s="7"/>
      <c r="BQ271" s="2"/>
    </row>
    <row r="272" spans="1:69" x14ac:dyDescent="0.2">
      <c r="A272" s="8" t="s">
        <v>295</v>
      </c>
      <c r="B272" s="2" t="s">
        <v>261</v>
      </c>
      <c r="C272" s="2" t="s">
        <v>45</v>
      </c>
      <c r="D272" s="2" t="s">
        <v>46</v>
      </c>
      <c r="E272" s="2" t="s">
        <v>654</v>
      </c>
      <c r="F272" s="2" t="s">
        <v>533</v>
      </c>
      <c r="G272" s="2" t="s">
        <v>144</v>
      </c>
      <c r="H272" s="2">
        <v>0</v>
      </c>
      <c r="I272" s="2" t="s">
        <v>24</v>
      </c>
      <c r="J272">
        <v>40</v>
      </c>
      <c r="K272">
        <v>0</v>
      </c>
      <c r="L272">
        <v>0</v>
      </c>
      <c r="M272">
        <v>60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100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2">
        <v>1</v>
      </c>
      <c r="AC272" s="2">
        <v>0</v>
      </c>
      <c r="AD272" s="2">
        <v>0</v>
      </c>
      <c r="AE272" s="3">
        <v>4.8303046719999996</v>
      </c>
      <c r="AF272" s="3">
        <v>0.172498335</v>
      </c>
      <c r="AG272" s="3">
        <v>1.197130995</v>
      </c>
      <c r="AH272" s="3">
        <v>0.70367251900000005</v>
      </c>
      <c r="AI272" s="3">
        <v>-0.91984962599999998</v>
      </c>
      <c r="AJ272" s="3">
        <v>-1.0576175999999999</v>
      </c>
      <c r="AK272" s="3">
        <v>3.9325903000000002E-2</v>
      </c>
      <c r="AL272" s="3">
        <v>0.493319852</v>
      </c>
      <c r="AM272" s="3">
        <v>-0.14416955200000001</v>
      </c>
      <c r="AN272" s="2">
        <v>6</v>
      </c>
      <c r="AO272" s="2"/>
      <c r="AP272" s="2"/>
      <c r="AQ272" s="2"/>
      <c r="AR272" s="2" t="s">
        <v>241</v>
      </c>
      <c r="AS272" s="2"/>
      <c r="AT272" s="4">
        <v>6.05</v>
      </c>
      <c r="AU272" s="1">
        <v>5.9329499999999999</v>
      </c>
      <c r="AV272" s="9">
        <v>6.05</v>
      </c>
      <c r="AW272" s="1">
        <f t="shared" si="8"/>
        <v>0.78175537465246892</v>
      </c>
      <c r="AX272" s="1">
        <f t="shared" si="9"/>
        <v>1.0197288027035454</v>
      </c>
      <c r="AY272" s="4"/>
      <c r="AZ272" s="7"/>
      <c r="BA272" s="2"/>
      <c r="BB272" s="7"/>
      <c r="BC272" s="7"/>
      <c r="BD272" s="7"/>
      <c r="BE272" s="2" t="s">
        <v>372</v>
      </c>
      <c r="BF272" s="2"/>
      <c r="BG272" s="2">
        <v>10</v>
      </c>
      <c r="BH272" s="2"/>
      <c r="BI272" s="2"/>
      <c r="BJ272" s="7"/>
      <c r="BK272" s="7"/>
      <c r="BL272" s="7"/>
      <c r="BM272" s="2"/>
      <c r="BN272" s="7"/>
      <c r="BO272" s="7"/>
      <c r="BP272" s="7"/>
      <c r="BQ272" s="2"/>
    </row>
    <row r="273" spans="1:69" x14ac:dyDescent="0.2">
      <c r="A273" s="8" t="s">
        <v>295</v>
      </c>
      <c r="B273" s="2" t="s">
        <v>261</v>
      </c>
      <c r="C273" s="2" t="s">
        <v>45</v>
      </c>
      <c r="D273" s="2" t="s">
        <v>46</v>
      </c>
      <c r="E273" s="2" t="s">
        <v>654</v>
      </c>
      <c r="F273" s="2" t="s">
        <v>533</v>
      </c>
      <c r="G273" s="2" t="s">
        <v>144</v>
      </c>
      <c r="H273" s="2">
        <v>0</v>
      </c>
      <c r="I273" s="2" t="s">
        <v>24</v>
      </c>
      <c r="J273">
        <v>40</v>
      </c>
      <c r="K273">
        <v>0</v>
      </c>
      <c r="L273">
        <v>0</v>
      </c>
      <c r="M273">
        <v>60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100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2">
        <v>1</v>
      </c>
      <c r="AC273" s="2">
        <v>0</v>
      </c>
      <c r="AD273" s="2">
        <v>0</v>
      </c>
      <c r="AE273" s="3">
        <v>4.8303046719999996</v>
      </c>
      <c r="AF273" s="3">
        <v>0.172498335</v>
      </c>
      <c r="AG273" s="3">
        <v>1.197130995</v>
      </c>
      <c r="AH273" s="3">
        <v>0.70367251900000005</v>
      </c>
      <c r="AI273" s="3">
        <v>-0.91984962599999998</v>
      </c>
      <c r="AJ273" s="3">
        <v>-1.0576175999999999</v>
      </c>
      <c r="AK273" s="3">
        <v>3.9325903000000002E-2</v>
      </c>
      <c r="AL273" s="3">
        <v>0.493319852</v>
      </c>
      <c r="AM273" s="3">
        <v>-0.14416955200000001</v>
      </c>
      <c r="AN273" s="2">
        <v>6</v>
      </c>
      <c r="AO273" s="2"/>
      <c r="AP273" s="2"/>
      <c r="AQ273" s="2"/>
      <c r="AR273" s="2" t="s">
        <v>241</v>
      </c>
      <c r="AS273" s="2"/>
      <c r="AT273" s="4">
        <v>6.05</v>
      </c>
      <c r="AU273" s="1">
        <v>5.9329499999999999</v>
      </c>
      <c r="AV273" s="9">
        <v>6.05</v>
      </c>
      <c r="AW273" s="1">
        <f t="shared" si="8"/>
        <v>0.78175537465246892</v>
      </c>
      <c r="AX273" s="1">
        <f t="shared" si="9"/>
        <v>1.0197288027035454</v>
      </c>
      <c r="AY273" s="4"/>
      <c r="AZ273" s="7"/>
      <c r="BA273" s="2"/>
      <c r="BB273" s="7"/>
      <c r="BC273" s="7"/>
      <c r="BD273" s="7"/>
      <c r="BE273" s="2" t="s">
        <v>372</v>
      </c>
      <c r="BF273" s="2"/>
      <c r="BG273" s="2">
        <v>9.6</v>
      </c>
      <c r="BH273" s="2"/>
      <c r="BI273" s="2"/>
      <c r="BJ273" s="7"/>
      <c r="BK273" s="7"/>
      <c r="BL273" s="7"/>
      <c r="BM273" s="2"/>
      <c r="BN273" s="7"/>
      <c r="BO273" s="7"/>
      <c r="BP273" s="7"/>
      <c r="BQ273" s="2"/>
    </row>
    <row r="274" spans="1:69" x14ac:dyDescent="0.2">
      <c r="A274" s="8" t="s">
        <v>295</v>
      </c>
      <c r="B274" s="2" t="s">
        <v>261</v>
      </c>
      <c r="C274" s="2" t="s">
        <v>45</v>
      </c>
      <c r="D274" s="2" t="s">
        <v>46</v>
      </c>
      <c r="E274" s="2" t="s">
        <v>654</v>
      </c>
      <c r="F274" s="2" t="s">
        <v>533</v>
      </c>
      <c r="G274" s="2" t="s">
        <v>144</v>
      </c>
      <c r="H274" s="2">
        <v>0</v>
      </c>
      <c r="I274" s="2" t="s">
        <v>24</v>
      </c>
      <c r="J274">
        <v>40</v>
      </c>
      <c r="K274">
        <v>0</v>
      </c>
      <c r="L274">
        <v>0</v>
      </c>
      <c r="M274">
        <v>60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100</v>
      </c>
      <c r="W274">
        <v>0</v>
      </c>
      <c r="X274">
        <v>0</v>
      </c>
      <c r="Y274">
        <v>0</v>
      </c>
      <c r="Z274">
        <v>0</v>
      </c>
      <c r="AA274">
        <v>0</v>
      </c>
      <c r="AB274" s="2">
        <v>1</v>
      </c>
      <c r="AC274" s="2">
        <v>0</v>
      </c>
      <c r="AD274" s="2">
        <v>0</v>
      </c>
      <c r="AE274" s="3">
        <v>4.8303046719999996</v>
      </c>
      <c r="AF274" s="3">
        <v>0.172498335</v>
      </c>
      <c r="AG274" s="3">
        <v>1.197130995</v>
      </c>
      <c r="AH274" s="3">
        <v>0.70367251900000005</v>
      </c>
      <c r="AI274" s="3">
        <v>-0.91984962599999998</v>
      </c>
      <c r="AJ274" s="3">
        <v>-1.0576175999999999</v>
      </c>
      <c r="AK274" s="3">
        <v>3.9325903000000002E-2</v>
      </c>
      <c r="AL274" s="3">
        <v>0.493319852</v>
      </c>
      <c r="AM274" s="3">
        <v>-0.14416955200000001</v>
      </c>
      <c r="AN274" s="2">
        <v>6</v>
      </c>
      <c r="AO274" s="2"/>
      <c r="AP274" s="2"/>
      <c r="AQ274" s="2"/>
      <c r="AR274" s="2" t="s">
        <v>241</v>
      </c>
      <c r="AS274" s="2"/>
      <c r="AT274" s="4">
        <v>6.05</v>
      </c>
      <c r="AU274" s="1">
        <v>5.9329499999999999</v>
      </c>
      <c r="AV274" s="9">
        <v>6.05</v>
      </c>
      <c r="AW274" s="1">
        <f t="shared" si="8"/>
        <v>0.78175537465246892</v>
      </c>
      <c r="AX274" s="1">
        <f t="shared" si="9"/>
        <v>1.0197288027035454</v>
      </c>
      <c r="AY274" s="4"/>
      <c r="AZ274" s="7"/>
      <c r="BA274" s="2"/>
      <c r="BB274" s="7"/>
      <c r="BC274" s="7"/>
      <c r="BD274" s="7"/>
      <c r="BE274" s="2" t="s">
        <v>372</v>
      </c>
      <c r="BF274" s="2"/>
      <c r="BG274" s="2">
        <v>14.7</v>
      </c>
      <c r="BH274" s="2"/>
      <c r="BI274" s="2"/>
      <c r="BJ274" s="7"/>
      <c r="BK274" s="7"/>
      <c r="BL274" s="7"/>
      <c r="BM274" s="2"/>
      <c r="BN274" s="7"/>
      <c r="BO274" s="7"/>
      <c r="BP274" s="7"/>
      <c r="BQ274" s="2"/>
    </row>
    <row r="275" spans="1:69" x14ac:dyDescent="0.2">
      <c r="A275" s="8" t="s">
        <v>318</v>
      </c>
      <c r="B275" s="2" t="s">
        <v>261</v>
      </c>
      <c r="C275" s="2" t="s">
        <v>45</v>
      </c>
      <c r="D275" s="2" t="s">
        <v>46</v>
      </c>
      <c r="E275" s="2" t="s">
        <v>654</v>
      </c>
      <c r="F275" s="2" t="s">
        <v>533</v>
      </c>
      <c r="G275" s="2" t="s">
        <v>144</v>
      </c>
      <c r="H275" s="2">
        <v>0</v>
      </c>
      <c r="I275" s="2" t="s">
        <v>24</v>
      </c>
      <c r="J275">
        <v>40</v>
      </c>
      <c r="K275">
        <v>0</v>
      </c>
      <c r="L275">
        <v>0</v>
      </c>
      <c r="M275">
        <v>60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100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s="2">
        <v>1</v>
      </c>
      <c r="AC275" s="2">
        <v>0</v>
      </c>
      <c r="AD275" s="2">
        <v>0</v>
      </c>
      <c r="AE275" s="3">
        <v>4.8303046719999996</v>
      </c>
      <c r="AF275" s="3">
        <v>0.172498335</v>
      </c>
      <c r="AG275" s="3">
        <v>1.197130995</v>
      </c>
      <c r="AH275" s="3">
        <v>0.70367251900000005</v>
      </c>
      <c r="AI275" s="3">
        <v>-0.91984962599999998</v>
      </c>
      <c r="AJ275" s="3">
        <v>-1.0576175999999999</v>
      </c>
      <c r="AK275" s="3">
        <v>3.9325903000000002E-2</v>
      </c>
      <c r="AL275" s="3">
        <v>0.493319852</v>
      </c>
      <c r="AM275" s="3">
        <v>-0.14416955200000001</v>
      </c>
      <c r="AN275" s="2">
        <v>6</v>
      </c>
      <c r="AO275" s="2"/>
      <c r="AP275" s="2"/>
      <c r="AQ275" s="2" t="s">
        <v>343</v>
      </c>
      <c r="AR275" s="2" t="s">
        <v>342</v>
      </c>
      <c r="AS275" s="2" t="s">
        <v>239</v>
      </c>
      <c r="AT275" s="4">
        <v>1.56</v>
      </c>
      <c r="AU275" s="1">
        <v>5.9329499999999999</v>
      </c>
      <c r="AV275" s="9">
        <v>1.56</v>
      </c>
      <c r="AW275" s="1">
        <f t="shared" si="8"/>
        <v>0.19312459835446161</v>
      </c>
      <c r="AX275" s="1">
        <f t="shared" si="9"/>
        <v>0.26293833590372412</v>
      </c>
      <c r="AY275" s="4"/>
      <c r="AZ275" s="7"/>
      <c r="BA275" s="2" t="s">
        <v>251</v>
      </c>
      <c r="BB275" s="7"/>
      <c r="BC275" s="7">
        <v>7.6</v>
      </c>
      <c r="BD275" s="7"/>
      <c r="BE275" s="2" t="s">
        <v>380</v>
      </c>
      <c r="BF275" s="2"/>
      <c r="BG275" s="2">
        <v>8.9</v>
      </c>
      <c r="BH275" s="2"/>
      <c r="BI275" s="2"/>
      <c r="BJ275" s="7"/>
      <c r="BK275" s="7"/>
      <c r="BL275" s="7"/>
      <c r="BM275" s="2"/>
      <c r="BN275" s="7"/>
      <c r="BO275" s="7"/>
      <c r="BP275" s="7"/>
      <c r="BQ275" s="2"/>
    </row>
    <row r="276" spans="1:69" x14ac:dyDescent="0.2">
      <c r="A276" s="8" t="s">
        <v>279</v>
      </c>
      <c r="B276" s="2" t="s">
        <v>261</v>
      </c>
      <c r="C276" s="2" t="s">
        <v>145</v>
      </c>
      <c r="D276" s="2" t="s">
        <v>146</v>
      </c>
      <c r="E276" s="2" t="s">
        <v>623</v>
      </c>
      <c r="F276" s="2" t="s">
        <v>493</v>
      </c>
      <c r="G276" s="2" t="s">
        <v>147</v>
      </c>
      <c r="H276" s="2">
        <v>1</v>
      </c>
      <c r="I276" s="2" t="s">
        <v>20</v>
      </c>
      <c r="J276">
        <v>20</v>
      </c>
      <c r="K276">
        <v>10</v>
      </c>
      <c r="L276">
        <v>10</v>
      </c>
      <c r="M276">
        <v>0</v>
      </c>
      <c r="N276">
        <v>0</v>
      </c>
      <c r="O276">
        <v>0</v>
      </c>
      <c r="P276">
        <v>20</v>
      </c>
      <c r="Q276">
        <v>0</v>
      </c>
      <c r="R276">
        <v>20</v>
      </c>
      <c r="S276">
        <v>20</v>
      </c>
      <c r="T276">
        <v>100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2">
        <v>1</v>
      </c>
      <c r="AC276" s="2">
        <v>0</v>
      </c>
      <c r="AD276" s="2">
        <v>0</v>
      </c>
      <c r="AE276" s="3">
        <v>7.2777583300000002</v>
      </c>
      <c r="AF276" s="3">
        <v>1.2348853399999999</v>
      </c>
      <c r="AG276" s="3">
        <v>1.4845925790000001</v>
      </c>
      <c r="AH276" s="3">
        <v>0.77001230899999995</v>
      </c>
      <c r="AI276" s="3">
        <v>0.53471244200000001</v>
      </c>
      <c r="AJ276" s="3">
        <v>0.76800642900000005</v>
      </c>
      <c r="AK276" s="3">
        <v>0.655167681</v>
      </c>
      <c r="AL276" s="3">
        <v>0.223706138</v>
      </c>
      <c r="AM276" s="3">
        <v>0.104348807</v>
      </c>
      <c r="AN276" s="2">
        <v>6</v>
      </c>
      <c r="AO276" s="2"/>
      <c r="AP276" s="2">
        <v>6</v>
      </c>
      <c r="AQ276" s="2"/>
      <c r="AR276" s="2" t="s">
        <v>241</v>
      </c>
      <c r="AS276" s="2"/>
      <c r="AT276" s="4">
        <v>24</v>
      </c>
      <c r="AU276" s="1">
        <v>23</v>
      </c>
      <c r="AV276" s="9">
        <v>24</v>
      </c>
      <c r="AW276" s="1">
        <f t="shared" si="8"/>
        <v>1.3802112417116059</v>
      </c>
      <c r="AX276" s="1">
        <f t="shared" si="9"/>
        <v>1.0434782608695652</v>
      </c>
      <c r="AY276" s="4">
        <v>6.28</v>
      </c>
      <c r="AZ276" s="7">
        <v>59</v>
      </c>
      <c r="BA276" s="2" t="s">
        <v>249</v>
      </c>
      <c r="BB276" s="7"/>
      <c r="BC276" s="7">
        <v>13.7</v>
      </c>
      <c r="BD276" s="7"/>
      <c r="BE276" s="2" t="s">
        <v>363</v>
      </c>
      <c r="BF276" s="2"/>
      <c r="BG276" s="2">
        <v>11.8</v>
      </c>
      <c r="BH276" s="7"/>
      <c r="BI276" s="2" t="s">
        <v>388</v>
      </c>
      <c r="BJ276" s="7"/>
      <c r="BK276" s="7">
        <v>12.2</v>
      </c>
      <c r="BL276" s="7"/>
      <c r="BM276" s="2"/>
      <c r="BN276" s="7"/>
      <c r="BO276" s="7"/>
      <c r="BP276" s="7"/>
      <c r="BQ276" s="2"/>
    </row>
    <row r="277" spans="1:69" x14ac:dyDescent="0.2">
      <c r="A277" s="8" t="s">
        <v>293</v>
      </c>
      <c r="B277" s="2" t="s">
        <v>261</v>
      </c>
      <c r="C277" s="2" t="s">
        <v>31</v>
      </c>
      <c r="D277" s="2" t="s">
        <v>102</v>
      </c>
      <c r="E277" s="2" t="s">
        <v>625</v>
      </c>
      <c r="F277" s="2" t="s">
        <v>495</v>
      </c>
      <c r="G277" s="2" t="s">
        <v>148</v>
      </c>
      <c r="H277" s="2">
        <v>0</v>
      </c>
      <c r="I277" s="2" t="s">
        <v>20</v>
      </c>
      <c r="J277">
        <v>30</v>
      </c>
      <c r="K277">
        <v>20</v>
      </c>
      <c r="L277">
        <v>0</v>
      </c>
      <c r="M277">
        <v>30</v>
      </c>
      <c r="N277">
        <v>0</v>
      </c>
      <c r="O277">
        <v>0</v>
      </c>
      <c r="P277">
        <v>0</v>
      </c>
      <c r="Q277">
        <v>0</v>
      </c>
      <c r="R277">
        <v>10</v>
      </c>
      <c r="S277">
        <v>10</v>
      </c>
      <c r="T277">
        <v>100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2">
        <v>1</v>
      </c>
      <c r="AC277" s="2">
        <v>0</v>
      </c>
      <c r="AD277" s="2">
        <v>1</v>
      </c>
      <c r="AE277" s="3">
        <v>2.4965004369999999</v>
      </c>
      <c r="AF277" s="3">
        <v>0.31547076899999998</v>
      </c>
      <c r="AG277" s="3">
        <v>0.38782466999999998</v>
      </c>
      <c r="AH277" s="3">
        <v>-0.30330580299999998</v>
      </c>
      <c r="AI277" s="3">
        <v>-0.48378748900000001</v>
      </c>
      <c r="AJ277" s="3">
        <v>8.0702494999999999E-2</v>
      </c>
      <c r="AK277" s="3">
        <v>-0.39733462600000002</v>
      </c>
      <c r="AL277" s="3">
        <v>-0.152065334</v>
      </c>
      <c r="AM277" s="3">
        <v>0.25799828699999999</v>
      </c>
      <c r="AN277" s="2">
        <v>5</v>
      </c>
      <c r="AO277" s="2"/>
      <c r="AP277" s="2"/>
      <c r="AQ277" s="2"/>
      <c r="AR277" s="2" t="s">
        <v>241</v>
      </c>
      <c r="AS277" s="2"/>
      <c r="AT277" s="4">
        <v>0.36599999999999999</v>
      </c>
      <c r="AU277" s="1">
        <v>0.41599000000000003</v>
      </c>
      <c r="AV277" s="9">
        <v>0.36599999999999999</v>
      </c>
      <c r="AW277" s="1">
        <f t="shared" si="8"/>
        <v>-0.43651891460558934</v>
      </c>
      <c r="AX277" s="1">
        <f t="shared" si="9"/>
        <v>0.87982884203947198</v>
      </c>
      <c r="AY277" s="4"/>
      <c r="AZ277" s="7"/>
      <c r="BA277" s="2"/>
      <c r="BB277" s="7"/>
      <c r="BC277" s="7"/>
      <c r="BD277" s="7"/>
      <c r="BE277" s="2" t="s">
        <v>370</v>
      </c>
      <c r="BF277" s="2"/>
      <c r="BG277" s="2">
        <v>4.96</v>
      </c>
      <c r="BH277" s="7"/>
      <c r="BI277" s="2"/>
      <c r="BJ277" s="7"/>
      <c r="BK277" s="7"/>
      <c r="BL277" s="7"/>
      <c r="BM277" s="2"/>
      <c r="BN277" s="7"/>
      <c r="BO277" s="7"/>
      <c r="BP277" s="7"/>
      <c r="BQ277" s="2"/>
    </row>
    <row r="278" spans="1:69" x14ac:dyDescent="0.2">
      <c r="A278" s="8" t="s">
        <v>293</v>
      </c>
      <c r="B278" s="2" t="s">
        <v>261</v>
      </c>
      <c r="C278" s="2" t="s">
        <v>31</v>
      </c>
      <c r="D278" s="2" t="s">
        <v>102</v>
      </c>
      <c r="E278" s="2" t="s">
        <v>625</v>
      </c>
      <c r="F278" s="2" t="s">
        <v>495</v>
      </c>
      <c r="G278" s="2" t="s">
        <v>148</v>
      </c>
      <c r="H278" s="2">
        <v>0</v>
      </c>
      <c r="I278" s="2" t="s">
        <v>20</v>
      </c>
      <c r="J278">
        <v>30</v>
      </c>
      <c r="K278">
        <v>20</v>
      </c>
      <c r="L278">
        <v>0</v>
      </c>
      <c r="M278">
        <v>30</v>
      </c>
      <c r="N278">
        <v>0</v>
      </c>
      <c r="O278">
        <v>0</v>
      </c>
      <c r="P278">
        <v>0</v>
      </c>
      <c r="Q278">
        <v>0</v>
      </c>
      <c r="R278">
        <v>10</v>
      </c>
      <c r="S278">
        <v>10</v>
      </c>
      <c r="T278">
        <v>100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2">
        <v>1</v>
      </c>
      <c r="AC278" s="2">
        <v>0</v>
      </c>
      <c r="AD278" s="2">
        <v>1</v>
      </c>
      <c r="AE278" s="3">
        <v>2.4965004369999999</v>
      </c>
      <c r="AF278" s="3">
        <v>0.31547076899999998</v>
      </c>
      <c r="AG278" s="3">
        <v>0.38782466999999998</v>
      </c>
      <c r="AH278" s="3">
        <v>-0.30330580299999998</v>
      </c>
      <c r="AI278" s="3">
        <v>-0.48378748900000001</v>
      </c>
      <c r="AJ278" s="3">
        <v>8.0702494999999999E-2</v>
      </c>
      <c r="AK278" s="3">
        <v>-0.39733462600000002</v>
      </c>
      <c r="AL278" s="3">
        <v>-0.152065334</v>
      </c>
      <c r="AM278" s="3">
        <v>0.25799828699999999</v>
      </c>
      <c r="AN278" s="2">
        <v>11</v>
      </c>
      <c r="AO278" s="2"/>
      <c r="AP278" s="2"/>
      <c r="AQ278" s="2"/>
      <c r="AR278" s="2" t="s">
        <v>241</v>
      </c>
      <c r="AS278" s="2"/>
      <c r="AT278" s="4">
        <v>0.36599999999999999</v>
      </c>
      <c r="AU278" s="1">
        <v>0.41599000000000003</v>
      </c>
      <c r="AV278" s="9">
        <v>0.36599999999999999</v>
      </c>
      <c r="AW278" s="1">
        <f t="shared" si="8"/>
        <v>-0.43651891460558934</v>
      </c>
      <c r="AX278" s="1">
        <f t="shared" si="9"/>
        <v>0.87982884203947198</v>
      </c>
      <c r="AY278" s="4"/>
      <c r="AZ278" s="7"/>
      <c r="BA278" s="2"/>
      <c r="BB278" s="7"/>
      <c r="BC278" s="7"/>
      <c r="BD278" s="7"/>
      <c r="BE278" s="2" t="s">
        <v>370</v>
      </c>
      <c r="BF278" s="2"/>
      <c r="BG278" s="2">
        <v>5.25</v>
      </c>
      <c r="BH278" s="2"/>
      <c r="BI278" s="2"/>
      <c r="BJ278" s="7"/>
      <c r="BK278" s="7"/>
      <c r="BL278" s="7"/>
      <c r="BM278" s="2"/>
      <c r="BN278" s="7"/>
      <c r="BO278" s="7"/>
      <c r="BP278" s="7"/>
      <c r="BQ278" s="2"/>
    </row>
    <row r="279" spans="1:69" x14ac:dyDescent="0.2">
      <c r="A279" s="8" t="s">
        <v>293</v>
      </c>
      <c r="B279" s="2" t="s">
        <v>261</v>
      </c>
      <c r="C279" s="2" t="s">
        <v>31</v>
      </c>
      <c r="D279" s="2" t="s">
        <v>102</v>
      </c>
      <c r="E279" s="2" t="s">
        <v>625</v>
      </c>
      <c r="F279" s="2" t="s">
        <v>495</v>
      </c>
      <c r="G279" s="2" t="s">
        <v>148</v>
      </c>
      <c r="H279" s="2">
        <v>0</v>
      </c>
      <c r="I279" s="2" t="s">
        <v>20</v>
      </c>
      <c r="J279">
        <v>30</v>
      </c>
      <c r="K279">
        <v>20</v>
      </c>
      <c r="L279">
        <v>0</v>
      </c>
      <c r="M279">
        <v>30</v>
      </c>
      <c r="N279">
        <v>0</v>
      </c>
      <c r="O279">
        <v>0</v>
      </c>
      <c r="P279">
        <v>0</v>
      </c>
      <c r="Q279">
        <v>0</v>
      </c>
      <c r="R279">
        <v>10</v>
      </c>
      <c r="S279">
        <v>10</v>
      </c>
      <c r="T279">
        <v>100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2">
        <v>1</v>
      </c>
      <c r="AC279" s="2">
        <v>0</v>
      </c>
      <c r="AD279" s="2">
        <v>1</v>
      </c>
      <c r="AE279" s="3">
        <v>2.4965004369999999</v>
      </c>
      <c r="AF279" s="3">
        <v>0.31547076899999998</v>
      </c>
      <c r="AG279" s="3">
        <v>0.38782466999999998</v>
      </c>
      <c r="AH279" s="3">
        <v>-0.30330580299999998</v>
      </c>
      <c r="AI279" s="3">
        <v>-0.48378748900000001</v>
      </c>
      <c r="AJ279" s="3">
        <v>8.0702494999999999E-2</v>
      </c>
      <c r="AK279" s="3">
        <v>-0.39733462600000002</v>
      </c>
      <c r="AL279" s="3">
        <v>-0.152065334</v>
      </c>
      <c r="AM279" s="3">
        <v>0.25799828699999999</v>
      </c>
      <c r="AN279" s="2">
        <v>6</v>
      </c>
      <c r="AO279" s="2"/>
      <c r="AP279" s="2"/>
      <c r="AQ279" s="2"/>
      <c r="AR279" s="2" t="s">
        <v>241</v>
      </c>
      <c r="AS279" s="2"/>
      <c r="AT279" s="4">
        <v>0.36599999999999999</v>
      </c>
      <c r="AU279" s="1">
        <v>0.41599000000000003</v>
      </c>
      <c r="AV279" s="9">
        <v>0.36599999999999999</v>
      </c>
      <c r="AW279" s="1">
        <f t="shared" si="8"/>
        <v>-0.43651891460558934</v>
      </c>
      <c r="AX279" s="1">
        <f t="shared" si="9"/>
        <v>0.87982884203947198</v>
      </c>
      <c r="AY279" s="4"/>
      <c r="AZ279" s="7"/>
      <c r="BA279" s="2"/>
      <c r="BB279" s="7"/>
      <c r="BC279" s="7"/>
      <c r="BD279" s="7"/>
      <c r="BE279" s="2" t="s">
        <v>370</v>
      </c>
      <c r="BF279" s="2"/>
      <c r="BG279" s="2">
        <v>5.47</v>
      </c>
      <c r="BH279" s="2"/>
      <c r="BI279" s="2"/>
      <c r="BJ279" s="7"/>
      <c r="BK279" s="7"/>
      <c r="BL279" s="7"/>
      <c r="BM279" s="2"/>
      <c r="BN279" s="7"/>
      <c r="BO279" s="7"/>
      <c r="BP279" s="7"/>
      <c r="BQ279" s="2"/>
    </row>
    <row r="280" spans="1:69" x14ac:dyDescent="0.2">
      <c r="A280" s="8" t="s">
        <v>294</v>
      </c>
      <c r="B280" s="2" t="s">
        <v>261</v>
      </c>
      <c r="C280" s="2" t="s">
        <v>31</v>
      </c>
      <c r="D280" s="2" t="s">
        <v>102</v>
      </c>
      <c r="E280" s="2" t="s">
        <v>625</v>
      </c>
      <c r="F280" s="2" t="s">
        <v>495</v>
      </c>
      <c r="G280" s="2" t="s">
        <v>148</v>
      </c>
      <c r="H280" s="2">
        <v>0</v>
      </c>
      <c r="I280" s="2" t="s">
        <v>20</v>
      </c>
      <c r="J280">
        <v>30</v>
      </c>
      <c r="K280">
        <v>20</v>
      </c>
      <c r="L280">
        <v>0</v>
      </c>
      <c r="M280">
        <v>30</v>
      </c>
      <c r="N280">
        <v>0</v>
      </c>
      <c r="O280">
        <v>0</v>
      </c>
      <c r="P280">
        <v>0</v>
      </c>
      <c r="Q280">
        <v>0</v>
      </c>
      <c r="R280">
        <v>10</v>
      </c>
      <c r="S280">
        <v>10</v>
      </c>
      <c r="T280">
        <v>100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2">
        <v>1</v>
      </c>
      <c r="AC280" s="2">
        <v>0</v>
      </c>
      <c r="AD280" s="2">
        <v>1</v>
      </c>
      <c r="AE280" s="3">
        <v>2.4965004369999999</v>
      </c>
      <c r="AF280" s="3">
        <v>0.31547076899999998</v>
      </c>
      <c r="AG280" s="3">
        <v>0.38782466999999998</v>
      </c>
      <c r="AH280" s="3">
        <v>-0.30330580299999998</v>
      </c>
      <c r="AI280" s="3">
        <v>-0.48378748900000001</v>
      </c>
      <c r="AJ280" s="3">
        <v>8.0702494999999999E-2</v>
      </c>
      <c r="AK280" s="3">
        <v>-0.39733462600000002</v>
      </c>
      <c r="AL280" s="3">
        <v>-0.152065334</v>
      </c>
      <c r="AM280" s="3">
        <v>0.25799828699999999</v>
      </c>
      <c r="AN280" s="2" t="s">
        <v>234</v>
      </c>
      <c r="AO280" s="2"/>
      <c r="AP280" s="2"/>
      <c r="AQ280" s="2"/>
      <c r="AR280" s="2"/>
      <c r="AS280" s="2"/>
      <c r="AT280" s="4"/>
      <c r="AU280" s="1">
        <v>0.41599000000000003</v>
      </c>
      <c r="AV280" s="9">
        <v>0.41599000000000003</v>
      </c>
      <c r="AW280" s="1">
        <f t="shared" si="8"/>
        <v>-0.38091710926993688</v>
      </c>
      <c r="AX280" s="1">
        <f t="shared" si="9"/>
        <v>1</v>
      </c>
      <c r="AY280" s="4"/>
      <c r="AZ280" s="7">
        <v>74.459999999999994</v>
      </c>
      <c r="BA280" s="2"/>
      <c r="BB280" s="7"/>
      <c r="BC280" s="7"/>
      <c r="BD280" s="7"/>
      <c r="BE280" s="2" t="s">
        <v>371</v>
      </c>
      <c r="BF280" s="2"/>
      <c r="BG280" s="2">
        <v>6.43</v>
      </c>
      <c r="BH280" s="2"/>
      <c r="BI280" s="2"/>
      <c r="BJ280" s="7"/>
      <c r="BK280" s="7"/>
      <c r="BL280" s="7"/>
      <c r="BM280" s="2"/>
      <c r="BN280" s="7"/>
      <c r="BO280" s="7"/>
      <c r="BP280" s="7"/>
      <c r="BQ280" s="2"/>
    </row>
    <row r="281" spans="1:69" x14ac:dyDescent="0.2">
      <c r="A281" s="8" t="s">
        <v>294</v>
      </c>
      <c r="B281" s="2" t="s">
        <v>261</v>
      </c>
      <c r="C281" s="2" t="s">
        <v>31</v>
      </c>
      <c r="D281" s="2" t="s">
        <v>102</v>
      </c>
      <c r="E281" s="2" t="s">
        <v>625</v>
      </c>
      <c r="F281" s="2" t="s">
        <v>495</v>
      </c>
      <c r="G281" s="2" t="s">
        <v>148</v>
      </c>
      <c r="H281" s="2">
        <v>0</v>
      </c>
      <c r="I281" s="2" t="s">
        <v>20</v>
      </c>
      <c r="J281">
        <v>30</v>
      </c>
      <c r="K281">
        <v>20</v>
      </c>
      <c r="L281">
        <v>0</v>
      </c>
      <c r="M281">
        <v>30</v>
      </c>
      <c r="N281">
        <v>0</v>
      </c>
      <c r="O281">
        <v>0</v>
      </c>
      <c r="P281">
        <v>0</v>
      </c>
      <c r="Q281">
        <v>0</v>
      </c>
      <c r="R281">
        <v>10</v>
      </c>
      <c r="S281">
        <v>10</v>
      </c>
      <c r="T281">
        <v>0</v>
      </c>
      <c r="U281">
        <v>0</v>
      </c>
      <c r="V281">
        <v>20</v>
      </c>
      <c r="W281">
        <v>20</v>
      </c>
      <c r="X281">
        <v>40</v>
      </c>
      <c r="Y281">
        <v>20</v>
      </c>
      <c r="Z281">
        <v>0</v>
      </c>
      <c r="AA281">
        <v>0</v>
      </c>
      <c r="AB281" s="2">
        <v>1</v>
      </c>
      <c r="AC281" s="2">
        <v>0</v>
      </c>
      <c r="AD281" s="2">
        <v>1</v>
      </c>
      <c r="AE281" s="3">
        <v>2.4965004369999999</v>
      </c>
      <c r="AF281" s="3">
        <v>0.31547076899999998</v>
      </c>
      <c r="AG281" s="3">
        <v>0.38782466999999998</v>
      </c>
      <c r="AH281" s="3">
        <v>-0.30330580299999998</v>
      </c>
      <c r="AI281" s="3">
        <v>-0.48378748900000001</v>
      </c>
      <c r="AJ281" s="3">
        <v>8.0702494999999999E-2</v>
      </c>
      <c r="AK281" s="3">
        <v>-0.39733462600000002</v>
      </c>
      <c r="AL281" s="3">
        <v>-0.152065334</v>
      </c>
      <c r="AM281" s="3">
        <v>0.25799828699999999</v>
      </c>
      <c r="AN281" s="2" t="s">
        <v>234</v>
      </c>
      <c r="AO281" s="2"/>
      <c r="AP281" s="2"/>
      <c r="AQ281" s="2"/>
      <c r="AR281" s="2"/>
      <c r="AS281" s="2"/>
      <c r="AT281" s="4"/>
      <c r="AU281" s="1">
        <v>0.41599000000000003</v>
      </c>
      <c r="AV281" s="9">
        <v>0.41599000000000003</v>
      </c>
      <c r="AW281" s="1">
        <f t="shared" si="8"/>
        <v>-0.38091710926993688</v>
      </c>
      <c r="AX281" s="1">
        <f t="shared" si="9"/>
        <v>1</v>
      </c>
      <c r="AY281" s="4"/>
      <c r="AZ281" s="7">
        <v>77.16</v>
      </c>
      <c r="BA281" s="2"/>
      <c r="BB281" s="7"/>
      <c r="BC281" s="7"/>
      <c r="BD281" s="7"/>
      <c r="BE281" s="2" t="s">
        <v>371</v>
      </c>
      <c r="BF281" s="2"/>
      <c r="BG281" s="2">
        <v>7.02</v>
      </c>
      <c r="BH281" s="2"/>
      <c r="BI281" s="2"/>
      <c r="BJ281" s="7"/>
      <c r="BK281" s="7"/>
      <c r="BL281" s="7"/>
      <c r="BM281" s="2"/>
      <c r="BN281" s="7"/>
      <c r="BO281" s="7"/>
      <c r="BP281" s="7"/>
      <c r="BQ281" s="2"/>
    </row>
    <row r="282" spans="1:69" x14ac:dyDescent="0.2">
      <c r="A282" s="8" t="s">
        <v>327</v>
      </c>
      <c r="B282" s="2" t="s">
        <v>261</v>
      </c>
      <c r="C282" s="2" t="s">
        <v>149</v>
      </c>
      <c r="D282" s="2" t="s">
        <v>150</v>
      </c>
      <c r="E282" s="2" t="s">
        <v>691</v>
      </c>
      <c r="F282" s="2" t="s">
        <v>585</v>
      </c>
      <c r="G282" s="2" t="s">
        <v>219</v>
      </c>
      <c r="H282" s="2">
        <v>1</v>
      </c>
      <c r="I282" s="2" t="s">
        <v>51</v>
      </c>
      <c r="J282">
        <v>10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80</v>
      </c>
      <c r="Q282">
        <v>0</v>
      </c>
      <c r="R282">
        <v>0</v>
      </c>
      <c r="S282">
        <v>10</v>
      </c>
      <c r="T282">
        <v>0</v>
      </c>
      <c r="U282">
        <v>0</v>
      </c>
      <c r="V282">
        <v>20</v>
      </c>
      <c r="W282">
        <v>20</v>
      </c>
      <c r="X282">
        <v>40</v>
      </c>
      <c r="Y282">
        <v>20</v>
      </c>
      <c r="Z282">
        <v>0</v>
      </c>
      <c r="AA282">
        <v>0</v>
      </c>
      <c r="AB282" s="2">
        <v>1</v>
      </c>
      <c r="AC282" s="2">
        <v>0</v>
      </c>
      <c r="AD282" s="2">
        <v>1</v>
      </c>
      <c r="AE282" s="3">
        <v>1.9943976480000001</v>
      </c>
      <c r="AF282" s="3">
        <v>0.62834327700000003</v>
      </c>
      <c r="AG282" s="3">
        <v>-0.37888488599999998</v>
      </c>
      <c r="AH282" s="3">
        <v>-0.23122505600000001</v>
      </c>
      <c r="AI282" s="3">
        <v>-4.3083438000000002E-2</v>
      </c>
      <c r="AJ282" s="3">
        <v>-0.30564663199999997</v>
      </c>
      <c r="AK282" s="3">
        <v>-0.137931309</v>
      </c>
      <c r="AL282" s="3">
        <v>0.146205694</v>
      </c>
      <c r="AM282" s="3">
        <v>0.304387727</v>
      </c>
      <c r="AN282" s="2"/>
      <c r="AO282" s="2"/>
      <c r="AP282" s="2"/>
      <c r="AQ282" s="2"/>
      <c r="AR282" s="2"/>
      <c r="AS282" s="2"/>
      <c r="AT282" s="4"/>
      <c r="AU282" s="1">
        <v>0.24</v>
      </c>
      <c r="AV282" s="9">
        <v>0.24</v>
      </c>
      <c r="AW282" s="1">
        <f t="shared" si="8"/>
        <v>-0.61978875828839397</v>
      </c>
      <c r="AX282" s="1">
        <f t="shared" si="9"/>
        <v>1</v>
      </c>
      <c r="AY282" s="4"/>
      <c r="AZ282" s="7"/>
      <c r="BA282" s="2"/>
      <c r="BB282" s="7"/>
      <c r="BC282" s="7"/>
      <c r="BD282" s="7"/>
      <c r="BE282" s="2" t="s">
        <v>253</v>
      </c>
      <c r="BF282" s="2"/>
      <c r="BG282" s="2">
        <v>1.8033333330000001</v>
      </c>
      <c r="BH282" s="2"/>
      <c r="BI282" s="2"/>
      <c r="BJ282" s="7"/>
      <c r="BK282" s="7"/>
      <c r="BL282" s="7"/>
      <c r="BM282" s="2"/>
      <c r="BN282" s="7"/>
      <c r="BO282" s="7"/>
      <c r="BP282" s="7"/>
      <c r="BQ282" s="2"/>
    </row>
    <row r="283" spans="1:69" x14ac:dyDescent="0.2">
      <c r="A283" s="8" t="s">
        <v>327</v>
      </c>
      <c r="B283" s="2" t="s">
        <v>261</v>
      </c>
      <c r="C283" s="2" t="s">
        <v>149</v>
      </c>
      <c r="D283" s="2" t="s">
        <v>150</v>
      </c>
      <c r="E283" s="2" t="s">
        <v>691</v>
      </c>
      <c r="F283" s="2" t="s">
        <v>585</v>
      </c>
      <c r="G283" s="2" t="s">
        <v>219</v>
      </c>
      <c r="H283" s="2">
        <v>1</v>
      </c>
      <c r="I283" s="2" t="s">
        <v>51</v>
      </c>
      <c r="J283">
        <v>10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80</v>
      </c>
      <c r="Q283">
        <v>0</v>
      </c>
      <c r="R283">
        <v>0</v>
      </c>
      <c r="S283">
        <v>10</v>
      </c>
      <c r="T283">
        <v>0</v>
      </c>
      <c r="U283">
        <v>0</v>
      </c>
      <c r="V283">
        <v>20</v>
      </c>
      <c r="W283">
        <v>20</v>
      </c>
      <c r="X283">
        <v>40</v>
      </c>
      <c r="Y283">
        <v>20</v>
      </c>
      <c r="Z283">
        <v>0</v>
      </c>
      <c r="AA283">
        <v>0</v>
      </c>
      <c r="AB283" s="2">
        <v>1</v>
      </c>
      <c r="AC283" s="2">
        <v>0</v>
      </c>
      <c r="AD283" s="2">
        <v>1</v>
      </c>
      <c r="AE283" s="3">
        <v>1.9943976480000001</v>
      </c>
      <c r="AF283" s="3">
        <v>0.62834327700000003</v>
      </c>
      <c r="AG283" s="3">
        <v>-0.37888488599999998</v>
      </c>
      <c r="AH283" s="3">
        <v>-0.23122505600000001</v>
      </c>
      <c r="AI283" s="3">
        <v>-4.3083438000000002E-2</v>
      </c>
      <c r="AJ283" s="3">
        <v>-0.30564663199999997</v>
      </c>
      <c r="AK283" s="3">
        <v>-0.137931309</v>
      </c>
      <c r="AL283" s="3">
        <v>0.146205694</v>
      </c>
      <c r="AM283" s="3">
        <v>0.304387727</v>
      </c>
      <c r="AN283" s="2"/>
      <c r="AO283" s="2"/>
      <c r="AP283" s="2"/>
      <c r="AQ283" s="2"/>
      <c r="AR283" s="2"/>
      <c r="AS283" s="2"/>
      <c r="AT283" s="4"/>
      <c r="AU283" s="1">
        <v>0.24</v>
      </c>
      <c r="AV283" s="9">
        <v>0.24</v>
      </c>
      <c r="AW283" s="1">
        <f t="shared" si="8"/>
        <v>-0.61978875828839397</v>
      </c>
      <c r="AX283" s="1">
        <f t="shared" si="9"/>
        <v>1</v>
      </c>
      <c r="AY283" s="4"/>
      <c r="AZ283" s="7"/>
      <c r="BA283" s="2"/>
      <c r="BB283" s="7"/>
      <c r="BC283" s="7"/>
      <c r="BD283" s="7"/>
      <c r="BE283" s="2" t="s">
        <v>253</v>
      </c>
      <c r="BF283" s="2"/>
      <c r="BG283" s="2">
        <v>1.671666667</v>
      </c>
      <c r="BH283" s="2"/>
      <c r="BI283" s="2"/>
      <c r="BJ283" s="7"/>
      <c r="BK283" s="7"/>
      <c r="BL283" s="7"/>
      <c r="BM283" s="2"/>
      <c r="BN283" s="7"/>
      <c r="BO283" s="7"/>
      <c r="BP283" s="7"/>
      <c r="BQ283" s="2"/>
    </row>
    <row r="284" spans="1:69" x14ac:dyDescent="0.2">
      <c r="A284" s="8" t="s">
        <v>327</v>
      </c>
      <c r="B284" s="2" t="s">
        <v>261</v>
      </c>
      <c r="C284" s="2" t="s">
        <v>149</v>
      </c>
      <c r="D284" s="2" t="s">
        <v>150</v>
      </c>
      <c r="E284" s="2" t="s">
        <v>691</v>
      </c>
      <c r="F284" s="2" t="s">
        <v>585</v>
      </c>
      <c r="G284" s="2" t="s">
        <v>219</v>
      </c>
      <c r="H284" s="2">
        <v>1</v>
      </c>
      <c r="I284" s="2" t="s">
        <v>51</v>
      </c>
      <c r="J284">
        <v>10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80</v>
      </c>
      <c r="Q284">
        <v>0</v>
      </c>
      <c r="R284">
        <v>0</v>
      </c>
      <c r="S284">
        <v>10</v>
      </c>
      <c r="T284">
        <v>0</v>
      </c>
      <c r="U284">
        <v>0</v>
      </c>
      <c r="V284">
        <v>20</v>
      </c>
      <c r="W284">
        <v>20</v>
      </c>
      <c r="X284">
        <v>40</v>
      </c>
      <c r="Y284">
        <v>20</v>
      </c>
      <c r="Z284">
        <v>0</v>
      </c>
      <c r="AA284">
        <v>0</v>
      </c>
      <c r="AB284" s="2">
        <v>1</v>
      </c>
      <c r="AC284" s="2">
        <v>0</v>
      </c>
      <c r="AD284" s="2">
        <v>1</v>
      </c>
      <c r="AE284" s="3">
        <v>1.9943976480000001</v>
      </c>
      <c r="AF284" s="3">
        <v>0.62834327700000003</v>
      </c>
      <c r="AG284" s="3">
        <v>-0.37888488599999998</v>
      </c>
      <c r="AH284" s="3">
        <v>-0.23122505600000001</v>
      </c>
      <c r="AI284" s="3">
        <v>-4.3083438000000002E-2</v>
      </c>
      <c r="AJ284" s="3">
        <v>-0.30564663199999997</v>
      </c>
      <c r="AK284" s="3">
        <v>-0.137931309</v>
      </c>
      <c r="AL284" s="3">
        <v>0.146205694</v>
      </c>
      <c r="AM284" s="3">
        <v>0.304387727</v>
      </c>
      <c r="AN284" s="2"/>
      <c r="AO284" s="2"/>
      <c r="AP284" s="2"/>
      <c r="AQ284" s="2"/>
      <c r="AR284" s="2"/>
      <c r="AS284" s="2"/>
      <c r="AT284" s="4"/>
      <c r="AU284" s="1">
        <v>0.24</v>
      </c>
      <c r="AV284" s="9">
        <v>0.24</v>
      </c>
      <c r="AW284" s="1">
        <f t="shared" si="8"/>
        <v>-0.61978875828839397</v>
      </c>
      <c r="AX284" s="1">
        <f t="shared" si="9"/>
        <v>1</v>
      </c>
      <c r="AY284" s="4"/>
      <c r="AZ284" s="7"/>
      <c r="BA284" s="2"/>
      <c r="BB284" s="7"/>
      <c r="BC284" s="7"/>
      <c r="BD284" s="7"/>
      <c r="BE284" s="2" t="s">
        <v>253</v>
      </c>
      <c r="BF284" s="2"/>
      <c r="BG284" s="2">
        <v>1.1166666670000001</v>
      </c>
      <c r="BH284" s="2"/>
      <c r="BI284" s="2"/>
      <c r="BJ284" s="7"/>
      <c r="BK284" s="7"/>
      <c r="BL284" s="7"/>
      <c r="BM284" s="2"/>
      <c r="BN284" s="7"/>
      <c r="BO284" s="7"/>
      <c r="BP284" s="7"/>
      <c r="BQ284" s="2"/>
    </row>
    <row r="285" spans="1:69" x14ac:dyDescent="0.2">
      <c r="A285" s="8" t="s">
        <v>327</v>
      </c>
      <c r="B285" s="2" t="s">
        <v>261</v>
      </c>
      <c r="C285" s="2" t="s">
        <v>149</v>
      </c>
      <c r="D285" s="2" t="s">
        <v>150</v>
      </c>
      <c r="E285" s="2" t="s">
        <v>691</v>
      </c>
      <c r="F285" s="2" t="s">
        <v>585</v>
      </c>
      <c r="G285" s="2" t="s">
        <v>219</v>
      </c>
      <c r="H285" s="2">
        <v>1</v>
      </c>
      <c r="I285" s="2" t="s">
        <v>51</v>
      </c>
      <c r="J285">
        <v>10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80</v>
      </c>
      <c r="Q285">
        <v>0</v>
      </c>
      <c r="R285">
        <v>0</v>
      </c>
      <c r="S285">
        <v>10</v>
      </c>
      <c r="T285">
        <v>0</v>
      </c>
      <c r="U285">
        <v>0</v>
      </c>
      <c r="V285">
        <v>20</v>
      </c>
      <c r="W285">
        <v>20</v>
      </c>
      <c r="X285">
        <v>40</v>
      </c>
      <c r="Y285">
        <v>20</v>
      </c>
      <c r="Z285">
        <v>0</v>
      </c>
      <c r="AA285">
        <v>0</v>
      </c>
      <c r="AB285" s="2">
        <v>1</v>
      </c>
      <c r="AC285" s="2">
        <v>0</v>
      </c>
      <c r="AD285" s="2">
        <v>1</v>
      </c>
      <c r="AE285" s="3">
        <v>1.9943976480000001</v>
      </c>
      <c r="AF285" s="3">
        <v>0.62834327700000003</v>
      </c>
      <c r="AG285" s="3">
        <v>-0.37888488599999998</v>
      </c>
      <c r="AH285" s="3">
        <v>-0.23122505600000001</v>
      </c>
      <c r="AI285" s="3">
        <v>-4.3083438000000002E-2</v>
      </c>
      <c r="AJ285" s="3">
        <v>-0.30564663199999997</v>
      </c>
      <c r="AK285" s="3">
        <v>-0.137931309</v>
      </c>
      <c r="AL285" s="3">
        <v>0.146205694</v>
      </c>
      <c r="AM285" s="3">
        <v>0.304387727</v>
      </c>
      <c r="AN285" s="2"/>
      <c r="AO285" s="2"/>
      <c r="AP285" s="2"/>
      <c r="AQ285" s="2"/>
      <c r="AR285" s="2"/>
      <c r="AS285" s="2"/>
      <c r="AT285" s="4"/>
      <c r="AU285" s="1">
        <v>0.24</v>
      </c>
      <c r="AV285" s="9">
        <v>0.24</v>
      </c>
      <c r="AW285" s="1">
        <f t="shared" si="8"/>
        <v>-0.61978875828839397</v>
      </c>
      <c r="AX285" s="1">
        <f t="shared" si="9"/>
        <v>1</v>
      </c>
      <c r="AY285" s="4"/>
      <c r="AZ285" s="7"/>
      <c r="BA285" s="2"/>
      <c r="BB285" s="7"/>
      <c r="BC285" s="7"/>
      <c r="BD285" s="7"/>
      <c r="BE285" s="2" t="s">
        <v>253</v>
      </c>
      <c r="BF285" s="2"/>
      <c r="BG285" s="2">
        <v>0.926666667</v>
      </c>
      <c r="BH285" s="2"/>
      <c r="BI285" s="2"/>
      <c r="BJ285" s="7"/>
      <c r="BK285" s="7"/>
      <c r="BL285" s="7"/>
      <c r="BM285" s="2"/>
      <c r="BN285" s="7"/>
      <c r="BO285" s="7"/>
      <c r="BP285" s="7"/>
      <c r="BQ285" s="2"/>
    </row>
    <row r="286" spans="1:69" x14ac:dyDescent="0.2">
      <c r="A286" s="8" t="s">
        <v>327</v>
      </c>
      <c r="B286" s="2" t="s">
        <v>261</v>
      </c>
      <c r="C286" s="2" t="s">
        <v>149</v>
      </c>
      <c r="D286" s="2" t="s">
        <v>150</v>
      </c>
      <c r="E286" s="2" t="s">
        <v>691</v>
      </c>
      <c r="F286" s="2" t="s">
        <v>585</v>
      </c>
      <c r="G286" s="2" t="s">
        <v>219</v>
      </c>
      <c r="H286" s="2">
        <v>1</v>
      </c>
      <c r="I286" s="2" t="s">
        <v>51</v>
      </c>
      <c r="J286">
        <v>10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80</v>
      </c>
      <c r="Q286">
        <v>0</v>
      </c>
      <c r="R286">
        <v>0</v>
      </c>
      <c r="S286">
        <v>10</v>
      </c>
      <c r="T286">
        <v>0</v>
      </c>
      <c r="U286">
        <v>0</v>
      </c>
      <c r="V286">
        <v>20</v>
      </c>
      <c r="W286">
        <v>20</v>
      </c>
      <c r="X286">
        <v>40</v>
      </c>
      <c r="Y286">
        <v>20</v>
      </c>
      <c r="Z286">
        <v>0</v>
      </c>
      <c r="AA286">
        <v>0</v>
      </c>
      <c r="AB286" s="2">
        <v>1</v>
      </c>
      <c r="AC286" s="2">
        <v>0</v>
      </c>
      <c r="AD286" s="2">
        <v>1</v>
      </c>
      <c r="AE286" s="3">
        <v>1.9943976480000001</v>
      </c>
      <c r="AF286" s="3">
        <v>0.62834327700000003</v>
      </c>
      <c r="AG286" s="3">
        <v>-0.37888488599999998</v>
      </c>
      <c r="AH286" s="3">
        <v>-0.23122505600000001</v>
      </c>
      <c r="AI286" s="3">
        <v>-4.3083438000000002E-2</v>
      </c>
      <c r="AJ286" s="3">
        <v>-0.30564663199999997</v>
      </c>
      <c r="AK286" s="3">
        <v>-0.137931309</v>
      </c>
      <c r="AL286" s="3">
        <v>0.146205694</v>
      </c>
      <c r="AM286" s="3">
        <v>0.304387727</v>
      </c>
      <c r="AN286" s="2"/>
      <c r="AO286" s="2"/>
      <c r="AP286" s="2"/>
      <c r="AQ286" s="2"/>
      <c r="AR286" s="2"/>
      <c r="AS286" s="2"/>
      <c r="AT286" s="4"/>
      <c r="AU286" s="1">
        <v>0.24</v>
      </c>
      <c r="AV286" s="9">
        <v>0.24</v>
      </c>
      <c r="AW286" s="1">
        <f t="shared" si="8"/>
        <v>-0.61978875828839397</v>
      </c>
      <c r="AX286" s="1">
        <f t="shared" si="9"/>
        <v>1</v>
      </c>
      <c r="AY286" s="4"/>
      <c r="AZ286" s="7"/>
      <c r="BA286" s="2"/>
      <c r="BB286" s="7"/>
      <c r="BC286" s="7"/>
      <c r="BD286" s="7"/>
      <c r="BE286" s="2" t="s">
        <v>253</v>
      </c>
      <c r="BF286" s="2"/>
      <c r="BG286" s="2">
        <v>0.77333333299999996</v>
      </c>
      <c r="BH286" s="2"/>
      <c r="BI286" s="2"/>
      <c r="BJ286" s="7"/>
      <c r="BK286" s="7"/>
      <c r="BL286" s="7"/>
      <c r="BM286" s="2"/>
      <c r="BN286" s="7"/>
      <c r="BO286" s="7"/>
      <c r="BP286" s="7"/>
      <c r="BQ286" s="2"/>
    </row>
    <row r="287" spans="1:69" hidden="1" x14ac:dyDescent="0.2">
      <c r="A287" s="8" t="s">
        <v>319</v>
      </c>
      <c r="B287" s="2" t="s">
        <v>261</v>
      </c>
      <c r="C287" s="2" t="s">
        <v>17</v>
      </c>
      <c r="D287" s="2" t="s">
        <v>140</v>
      </c>
      <c r="E287" s="2" t="s">
        <v>690</v>
      </c>
      <c r="F287" s="2" t="s">
        <v>583</v>
      </c>
      <c r="G287" s="2" t="s">
        <v>217</v>
      </c>
      <c r="H287" s="2">
        <v>1</v>
      </c>
      <c r="I287" s="2" t="s">
        <v>51</v>
      </c>
      <c r="J287">
        <v>30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70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20</v>
      </c>
      <c r="W287">
        <v>40</v>
      </c>
      <c r="X287">
        <v>40</v>
      </c>
      <c r="Y287">
        <v>0</v>
      </c>
      <c r="Z287">
        <v>0</v>
      </c>
      <c r="AA287">
        <v>0</v>
      </c>
      <c r="AB287" s="2">
        <v>1</v>
      </c>
      <c r="AC287" s="2">
        <v>0</v>
      </c>
      <c r="AD287" s="2">
        <v>1</v>
      </c>
      <c r="AE287" s="3">
        <v>-0.97217945900000002</v>
      </c>
      <c r="AF287" s="3">
        <v>0.39243835500000002</v>
      </c>
      <c r="AG287" s="3">
        <v>-0.18377705999999999</v>
      </c>
      <c r="AH287" s="3">
        <v>-0.132820618</v>
      </c>
      <c r="AI287" s="3">
        <v>-0.27680945400000001</v>
      </c>
      <c r="AJ287" s="3">
        <v>-0.15259101</v>
      </c>
      <c r="AK287" s="3">
        <v>-2.6819043000000001E-2</v>
      </c>
      <c r="AL287" s="3">
        <v>0.196937521</v>
      </c>
      <c r="AM287" s="3">
        <v>3.4567747000000003E-2</v>
      </c>
      <c r="AN287" s="2"/>
      <c r="AO287" s="2"/>
      <c r="AP287" s="2"/>
      <c r="AQ287" s="2"/>
      <c r="AR287" s="2"/>
      <c r="AS287" s="2"/>
      <c r="AT287" s="4"/>
      <c r="AU287" s="1">
        <v>2.93E-2</v>
      </c>
      <c r="AV287" s="9">
        <v>2.93E-2</v>
      </c>
      <c r="AW287" s="1">
        <f t="shared" si="8"/>
        <v>-1.5331323796458904</v>
      </c>
      <c r="AX287" s="1">
        <f t="shared" si="9"/>
        <v>1</v>
      </c>
      <c r="AY287" s="4"/>
      <c r="AZ287" s="7"/>
      <c r="BA287" s="2"/>
      <c r="BB287" s="7"/>
      <c r="BC287" s="7"/>
      <c r="BD287" s="7"/>
      <c r="BE287" s="2" t="s">
        <v>253</v>
      </c>
      <c r="BF287" s="2"/>
      <c r="BG287" s="2">
        <v>0.242166667</v>
      </c>
      <c r="BH287" s="2"/>
      <c r="BI287" s="2"/>
      <c r="BJ287" s="7"/>
      <c r="BK287" s="7"/>
      <c r="BL287" s="7"/>
      <c r="BM287" s="2"/>
      <c r="BN287" s="7"/>
      <c r="BO287" s="7"/>
      <c r="BP287" s="7"/>
      <c r="BQ287" s="2"/>
    </row>
    <row r="288" spans="1:69" x14ac:dyDescent="0.2">
      <c r="A288" s="8" t="s">
        <v>327</v>
      </c>
      <c r="B288" s="2" t="s">
        <v>261</v>
      </c>
      <c r="C288" s="2" t="s">
        <v>149</v>
      </c>
      <c r="D288" s="2" t="s">
        <v>150</v>
      </c>
      <c r="E288" s="2" t="s">
        <v>691</v>
      </c>
      <c r="F288" s="2" t="s">
        <v>585</v>
      </c>
      <c r="G288" s="2" t="s">
        <v>219</v>
      </c>
      <c r="H288" s="2">
        <v>1</v>
      </c>
      <c r="I288" s="2" t="s">
        <v>51</v>
      </c>
      <c r="J288">
        <v>10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80</v>
      </c>
      <c r="Q288">
        <v>0</v>
      </c>
      <c r="R288">
        <v>0</v>
      </c>
      <c r="S288">
        <v>10</v>
      </c>
      <c r="T288">
        <v>0</v>
      </c>
      <c r="U288">
        <v>0</v>
      </c>
      <c r="V288">
        <v>0</v>
      </c>
      <c r="W288">
        <v>70</v>
      </c>
      <c r="X288">
        <v>30</v>
      </c>
      <c r="Y288">
        <v>0</v>
      </c>
      <c r="Z288">
        <v>0</v>
      </c>
      <c r="AA288">
        <v>0</v>
      </c>
      <c r="AB288" s="2">
        <v>1</v>
      </c>
      <c r="AC288" s="2">
        <v>0</v>
      </c>
      <c r="AD288" s="2">
        <v>1</v>
      </c>
      <c r="AE288" s="3">
        <v>1.9943976480000001</v>
      </c>
      <c r="AF288" s="3">
        <v>0.62834327700000003</v>
      </c>
      <c r="AG288" s="3">
        <v>-0.37888488599999998</v>
      </c>
      <c r="AH288" s="3">
        <v>-0.23122505600000001</v>
      </c>
      <c r="AI288" s="3">
        <v>-4.3083438000000002E-2</v>
      </c>
      <c r="AJ288" s="3">
        <v>-0.30564663199999997</v>
      </c>
      <c r="AK288" s="3">
        <v>-0.137931309</v>
      </c>
      <c r="AL288" s="3">
        <v>0.146205694</v>
      </c>
      <c r="AM288" s="3">
        <v>0.304387727</v>
      </c>
      <c r="AN288" s="2"/>
      <c r="AO288" s="2"/>
      <c r="AP288" s="2"/>
      <c r="AQ288" s="2"/>
      <c r="AR288" s="2"/>
      <c r="AS288" s="2"/>
      <c r="AT288" s="4"/>
      <c r="AU288" s="1">
        <v>0.24</v>
      </c>
      <c r="AV288" s="9">
        <v>0.24</v>
      </c>
      <c r="AW288" s="1">
        <f t="shared" si="8"/>
        <v>-0.61978875828839397</v>
      </c>
      <c r="AX288" s="1">
        <f t="shared" si="9"/>
        <v>1</v>
      </c>
      <c r="AY288" s="4"/>
      <c r="AZ288" s="7"/>
      <c r="BA288" s="2"/>
      <c r="BB288" s="7"/>
      <c r="BC288" s="7"/>
      <c r="BD288" s="7"/>
      <c r="BE288" s="2" t="s">
        <v>253</v>
      </c>
      <c r="BF288" s="2"/>
      <c r="BG288" s="2">
        <v>0.66833333299999997</v>
      </c>
      <c r="BH288" s="2"/>
      <c r="BI288" s="2"/>
      <c r="BJ288" s="7"/>
      <c r="BK288" s="7"/>
      <c r="BL288" s="7"/>
      <c r="BM288" s="2"/>
      <c r="BN288" s="7"/>
      <c r="BO288" s="7"/>
      <c r="BP288" s="7"/>
      <c r="BQ288" s="2"/>
    </row>
    <row r="289" spans="1:69" x14ac:dyDescent="0.2">
      <c r="A289" s="8" t="s">
        <v>285</v>
      </c>
      <c r="B289" s="2" t="s">
        <v>261</v>
      </c>
      <c r="C289" s="2" t="s">
        <v>17</v>
      </c>
      <c r="D289" s="2" t="s">
        <v>151</v>
      </c>
      <c r="E289" s="2" t="s">
        <v>152</v>
      </c>
      <c r="F289" s="2" t="s">
        <v>586</v>
      </c>
      <c r="G289" s="2" t="s">
        <v>152</v>
      </c>
      <c r="H289" s="2">
        <v>1</v>
      </c>
      <c r="I289" s="2" t="s">
        <v>72</v>
      </c>
      <c r="J289">
        <v>60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30</v>
      </c>
      <c r="Q289">
        <v>10</v>
      </c>
      <c r="R289">
        <v>0</v>
      </c>
      <c r="S289">
        <v>0</v>
      </c>
      <c r="T289">
        <v>0</v>
      </c>
      <c r="U289">
        <v>0</v>
      </c>
      <c r="V289">
        <v>100</v>
      </c>
      <c r="W289">
        <v>0</v>
      </c>
      <c r="X289">
        <v>0</v>
      </c>
      <c r="Y289">
        <v>0</v>
      </c>
      <c r="Z289">
        <v>0</v>
      </c>
      <c r="AA289">
        <v>0</v>
      </c>
      <c r="AB289" s="2">
        <v>1</v>
      </c>
      <c r="AC289" s="2">
        <v>0</v>
      </c>
      <c r="AD289" s="2">
        <v>1</v>
      </c>
      <c r="AE289" s="3">
        <v>0.23612697099999999</v>
      </c>
      <c r="AF289" s="3">
        <v>-0.29972782599999997</v>
      </c>
      <c r="AG289" s="3">
        <v>-0.60907493999999995</v>
      </c>
      <c r="AH289" s="3">
        <v>0.27183186199999998</v>
      </c>
      <c r="AI289" s="3">
        <v>0.17136604899999999</v>
      </c>
      <c r="AJ289" s="3">
        <v>-7.9798673000000001E-2</v>
      </c>
      <c r="AK289" s="3">
        <v>-9.4334704000000005E-2</v>
      </c>
      <c r="AL289" s="3">
        <v>-6.8281089999999997E-3</v>
      </c>
      <c r="AM289" s="3">
        <v>6.2047193E-2</v>
      </c>
      <c r="AN289" s="2" t="s">
        <v>234</v>
      </c>
      <c r="AO289" s="2"/>
      <c r="AP289" s="2"/>
      <c r="AQ289" s="2"/>
      <c r="AR289" s="2"/>
      <c r="AS289" s="2"/>
      <c r="AT289" s="4">
        <v>4.3299999999999998E-2</v>
      </c>
      <c r="AU289" s="1">
        <v>4.3299999999999998E-2</v>
      </c>
      <c r="AV289" s="9">
        <v>4.3299999999999998E-2</v>
      </c>
      <c r="AW289" s="1">
        <f t="shared" si="8"/>
        <v>-1.3635121036466347</v>
      </c>
      <c r="AX289" s="1">
        <f t="shared" si="9"/>
        <v>1</v>
      </c>
      <c r="AY289" s="4"/>
      <c r="AZ289" s="7"/>
      <c r="BA289" s="2"/>
      <c r="BB289" s="7"/>
      <c r="BC289" s="7"/>
      <c r="BD289" s="7"/>
      <c r="BE289" s="2" t="s">
        <v>365</v>
      </c>
      <c r="BF289" s="2">
        <v>0.51</v>
      </c>
      <c r="BG289" s="2"/>
      <c r="BH289" s="7"/>
      <c r="BI289" s="2"/>
      <c r="BJ289" s="7"/>
      <c r="BK289" s="7"/>
      <c r="BL289" s="7"/>
      <c r="BM289" s="2"/>
      <c r="BN289" s="7"/>
      <c r="BO289" s="7"/>
      <c r="BP289" s="7"/>
      <c r="BQ289" s="2"/>
    </row>
    <row r="290" spans="1:69" x14ac:dyDescent="0.2">
      <c r="A290" s="8" t="s">
        <v>290</v>
      </c>
      <c r="B290" s="2" t="s">
        <v>261</v>
      </c>
      <c r="C290" s="2" t="s">
        <v>17</v>
      </c>
      <c r="D290" s="2" t="s">
        <v>80</v>
      </c>
      <c r="E290" s="2" t="s">
        <v>692</v>
      </c>
      <c r="F290" s="2" t="s">
        <v>587</v>
      </c>
      <c r="G290" s="2" t="s">
        <v>153</v>
      </c>
      <c r="H290" s="2">
        <v>1</v>
      </c>
      <c r="I290" s="2" t="s">
        <v>72</v>
      </c>
      <c r="J290">
        <v>70</v>
      </c>
      <c r="K290">
        <v>0</v>
      </c>
      <c r="L290">
        <v>0</v>
      </c>
      <c r="M290">
        <v>0</v>
      </c>
      <c r="N290">
        <v>10</v>
      </c>
      <c r="O290">
        <v>0</v>
      </c>
      <c r="P290">
        <v>10</v>
      </c>
      <c r="Q290">
        <v>0</v>
      </c>
      <c r="R290">
        <v>10</v>
      </c>
      <c r="S290">
        <v>0</v>
      </c>
      <c r="T290">
        <v>0</v>
      </c>
      <c r="U290">
        <v>0</v>
      </c>
      <c r="V290">
        <v>0</v>
      </c>
      <c r="W290">
        <v>60</v>
      </c>
      <c r="X290">
        <v>40</v>
      </c>
      <c r="Y290">
        <v>0</v>
      </c>
      <c r="Z290">
        <v>0</v>
      </c>
      <c r="AA290">
        <v>0</v>
      </c>
      <c r="AB290" s="2">
        <v>1</v>
      </c>
      <c r="AC290" s="2">
        <v>0</v>
      </c>
      <c r="AD290" s="2">
        <v>1</v>
      </c>
      <c r="AE290" s="3">
        <v>-1.7439670309999999</v>
      </c>
      <c r="AF290" s="3">
        <v>0.243214547</v>
      </c>
      <c r="AG290" s="3">
        <v>9.6681358999999994E-2</v>
      </c>
      <c r="AH290" s="3">
        <v>1.4402442E-2</v>
      </c>
      <c r="AI290" s="3">
        <v>0.25695605700000002</v>
      </c>
      <c r="AJ290" s="3">
        <v>0.10468755</v>
      </c>
      <c r="AK290" s="3">
        <v>6.1913775999999997E-2</v>
      </c>
      <c r="AL290" s="3">
        <v>-2.7581278000000001E-2</v>
      </c>
      <c r="AM290" s="3">
        <v>-3.0634895999999998E-2</v>
      </c>
      <c r="AN290" s="2">
        <v>3</v>
      </c>
      <c r="AO290" s="2"/>
      <c r="AP290" s="2"/>
      <c r="AQ290" s="2"/>
      <c r="AR290" s="2"/>
      <c r="AS290" s="2"/>
      <c r="AT290" s="4"/>
      <c r="AU290" s="1">
        <v>1.409E-2</v>
      </c>
      <c r="AV290" s="9">
        <v>1.409E-2</v>
      </c>
      <c r="AW290" s="1">
        <f t="shared" si="8"/>
        <v>-1.8510890068906436</v>
      </c>
      <c r="AX290" s="1">
        <f t="shared" si="9"/>
        <v>1</v>
      </c>
      <c r="AY290" s="4"/>
      <c r="AZ290" s="7"/>
      <c r="BA290" s="2" t="s">
        <v>349</v>
      </c>
      <c r="BB290" s="7">
        <v>0.8666666666666667</v>
      </c>
      <c r="BC290" s="7"/>
      <c r="BD290" s="7"/>
      <c r="BE290" s="2"/>
      <c r="BF290" s="2"/>
      <c r="BG290" s="2"/>
      <c r="BH290" s="7"/>
      <c r="BI290" s="2"/>
      <c r="BJ290" s="7"/>
      <c r="BK290" s="7"/>
      <c r="BL290" s="7"/>
      <c r="BM290" s="2"/>
      <c r="BN290" s="7"/>
      <c r="BO290" s="7"/>
      <c r="BP290" s="7"/>
      <c r="BQ290" s="2"/>
    </row>
    <row r="291" spans="1:69" x14ac:dyDescent="0.2">
      <c r="A291" s="8" t="s">
        <v>231</v>
      </c>
      <c r="B291" s="2" t="s">
        <v>261</v>
      </c>
      <c r="C291" s="2" t="s">
        <v>154</v>
      </c>
      <c r="D291" s="2" t="s">
        <v>155</v>
      </c>
      <c r="E291" s="2" t="s">
        <v>639</v>
      </c>
      <c r="F291" s="2" t="s">
        <v>511</v>
      </c>
      <c r="G291" s="2" t="s">
        <v>156</v>
      </c>
      <c r="H291" s="2">
        <v>1</v>
      </c>
      <c r="I291" s="2" t="s">
        <v>51</v>
      </c>
      <c r="J291">
        <v>10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90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33</v>
      </c>
      <c r="X291">
        <v>33</v>
      </c>
      <c r="Y291">
        <v>33</v>
      </c>
      <c r="Z291">
        <v>0</v>
      </c>
      <c r="AA291">
        <v>0</v>
      </c>
      <c r="AB291" s="2">
        <v>1</v>
      </c>
      <c r="AC291" s="2">
        <v>0</v>
      </c>
      <c r="AD291" s="2">
        <v>1</v>
      </c>
      <c r="AE291" s="3">
        <v>-3.9247242629999999</v>
      </c>
      <c r="AF291" s="3">
        <v>-1.2951110589999999</v>
      </c>
      <c r="AG291" s="3">
        <v>0.80741304599999997</v>
      </c>
      <c r="AH291" s="3">
        <v>-0.463378026</v>
      </c>
      <c r="AI291" s="3">
        <v>-1.317021692</v>
      </c>
      <c r="AJ291" s="3">
        <v>-0.25799013399999998</v>
      </c>
      <c r="AK291" s="3">
        <v>-0.170947605</v>
      </c>
      <c r="AL291" s="3">
        <v>-1.4249069E-2</v>
      </c>
      <c r="AM291" s="3">
        <v>3.6047455999999999E-2</v>
      </c>
      <c r="AN291" s="2">
        <v>8</v>
      </c>
      <c r="AO291" s="2"/>
      <c r="AP291" s="2"/>
      <c r="AQ291" s="2"/>
      <c r="AR291" s="2" t="s">
        <v>241</v>
      </c>
      <c r="AS291" s="2"/>
      <c r="AT291" s="4">
        <v>3.0000000000000001E-3</v>
      </c>
      <c r="AU291" s="1">
        <v>3.5000000000000001E-3</v>
      </c>
      <c r="AV291" s="9">
        <v>3.0000000000000001E-3</v>
      </c>
      <c r="AW291" s="1">
        <f t="shared" si="8"/>
        <v>-2.5228787452803374</v>
      </c>
      <c r="AX291" s="1">
        <f t="shared" si="9"/>
        <v>0.8571428571428571</v>
      </c>
      <c r="AY291" s="4"/>
      <c r="AZ291" s="7">
        <v>97.1</v>
      </c>
      <c r="BA291" s="2" t="s">
        <v>251</v>
      </c>
      <c r="BB291" s="7">
        <v>0.25</v>
      </c>
      <c r="BC291" s="7">
        <v>0.78</v>
      </c>
      <c r="BD291" s="7"/>
      <c r="BE291" s="2"/>
      <c r="BF291" s="2"/>
      <c r="BG291" s="2"/>
      <c r="BH291" s="2"/>
      <c r="BI291" s="2"/>
      <c r="BJ291" s="7"/>
      <c r="BK291" s="7"/>
      <c r="BL291" s="7"/>
      <c r="BM291" s="2"/>
      <c r="BN291" s="7"/>
      <c r="BO291" s="7"/>
      <c r="BP291" s="7"/>
      <c r="BQ291" s="2"/>
    </row>
    <row r="292" spans="1:69" x14ac:dyDescent="0.2">
      <c r="A292" s="8" t="s">
        <v>313</v>
      </c>
      <c r="B292" s="2" t="s">
        <v>261</v>
      </c>
      <c r="C292" s="2" t="s">
        <v>108</v>
      </c>
      <c r="D292" s="2" t="s">
        <v>109</v>
      </c>
      <c r="E292" s="2" t="s">
        <v>693</v>
      </c>
      <c r="F292" s="2" t="s">
        <v>588</v>
      </c>
      <c r="G292" s="2" t="s">
        <v>220</v>
      </c>
      <c r="H292" s="2">
        <v>1</v>
      </c>
      <c r="I292" s="2" t="s">
        <v>51</v>
      </c>
      <c r="J292">
        <v>20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80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33</v>
      </c>
      <c r="X292">
        <v>33</v>
      </c>
      <c r="Y292">
        <v>33</v>
      </c>
      <c r="Z292">
        <v>0</v>
      </c>
      <c r="AA292">
        <v>0</v>
      </c>
      <c r="AB292" s="2">
        <v>1</v>
      </c>
      <c r="AC292" s="2">
        <v>0</v>
      </c>
      <c r="AD292" s="2">
        <v>1</v>
      </c>
      <c r="AE292" s="3">
        <v>0.221660151</v>
      </c>
      <c r="AF292" s="3">
        <v>-7.7090536000000001E-2</v>
      </c>
      <c r="AG292" s="3">
        <v>-0.23962489300000001</v>
      </c>
      <c r="AH292" s="3">
        <v>0.49625270500000002</v>
      </c>
      <c r="AI292" s="3">
        <v>0.10499093800000001</v>
      </c>
      <c r="AJ292" s="3">
        <v>-7.5210546000000003E-2</v>
      </c>
      <c r="AK292" s="3">
        <v>-7.1577251999999994E-2</v>
      </c>
      <c r="AL292" s="3">
        <v>3.4088317999999999E-2</v>
      </c>
      <c r="AM292" s="3">
        <v>-7.0887088000000001E-2</v>
      </c>
      <c r="AN292" s="2"/>
      <c r="AO292" s="2"/>
      <c r="AP292" s="2"/>
      <c r="AQ292" s="2"/>
      <c r="AR292" s="2"/>
      <c r="AS292" s="2"/>
      <c r="AT292" s="4"/>
      <c r="AU292" s="1">
        <v>5.7299999999999997E-2</v>
      </c>
      <c r="AV292" s="9">
        <v>5.7299999999999997E-2</v>
      </c>
      <c r="AW292" s="1">
        <f t="shared" si="8"/>
        <v>-1.24184537803261</v>
      </c>
      <c r="AX292" s="1">
        <f t="shared" si="9"/>
        <v>1</v>
      </c>
      <c r="AY292" s="4"/>
      <c r="AZ292" s="7"/>
      <c r="BA292" s="2"/>
      <c r="BB292" s="7"/>
      <c r="BC292" s="7"/>
      <c r="BD292" s="7"/>
      <c r="BE292" s="2" t="s">
        <v>253</v>
      </c>
      <c r="BF292" s="2"/>
      <c r="BG292" s="2">
        <v>0.63816666700000002</v>
      </c>
      <c r="BH292" s="2"/>
      <c r="BI292" s="2"/>
      <c r="BJ292" s="7"/>
      <c r="BK292" s="7"/>
      <c r="BL292" s="7"/>
      <c r="BM292" s="2"/>
      <c r="BN292" s="7"/>
      <c r="BO292" s="7"/>
      <c r="BP292" s="7"/>
      <c r="BQ292" s="2"/>
    </row>
    <row r="293" spans="1:69" x14ac:dyDescent="0.2">
      <c r="A293" s="8" t="s">
        <v>313</v>
      </c>
      <c r="B293" s="2" t="s">
        <v>261</v>
      </c>
      <c r="C293" s="2" t="s">
        <v>108</v>
      </c>
      <c r="D293" s="2" t="s">
        <v>109</v>
      </c>
      <c r="E293" s="2" t="s">
        <v>693</v>
      </c>
      <c r="F293" s="2" t="s">
        <v>588</v>
      </c>
      <c r="G293" s="2" t="s">
        <v>220</v>
      </c>
      <c r="H293" s="2">
        <v>1</v>
      </c>
      <c r="I293" s="2" t="s">
        <v>51</v>
      </c>
      <c r="J293">
        <v>20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80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33</v>
      </c>
      <c r="X293">
        <v>33</v>
      </c>
      <c r="Y293">
        <v>33</v>
      </c>
      <c r="Z293">
        <v>0</v>
      </c>
      <c r="AA293">
        <v>0</v>
      </c>
      <c r="AB293" s="2">
        <v>1</v>
      </c>
      <c r="AC293" s="2">
        <v>0</v>
      </c>
      <c r="AD293" s="2">
        <v>1</v>
      </c>
      <c r="AE293" s="3">
        <v>0.221660151</v>
      </c>
      <c r="AF293" s="3">
        <v>-7.7090536000000001E-2</v>
      </c>
      <c r="AG293" s="3">
        <v>-0.23962489300000001</v>
      </c>
      <c r="AH293" s="3">
        <v>0.49625270500000002</v>
      </c>
      <c r="AI293" s="3">
        <v>0.10499093800000001</v>
      </c>
      <c r="AJ293" s="3">
        <v>-7.5210546000000003E-2</v>
      </c>
      <c r="AK293" s="3">
        <v>-7.1577251999999994E-2</v>
      </c>
      <c r="AL293" s="3">
        <v>3.4088317999999999E-2</v>
      </c>
      <c r="AM293" s="3">
        <v>-7.0887088000000001E-2</v>
      </c>
      <c r="AN293" s="2"/>
      <c r="AO293" s="2"/>
      <c r="AP293" s="2"/>
      <c r="AQ293" s="2"/>
      <c r="AR293" s="2"/>
      <c r="AS293" s="2"/>
      <c r="AT293" s="4"/>
      <c r="AU293" s="1">
        <v>5.7299999999999997E-2</v>
      </c>
      <c r="AV293" s="9">
        <v>5.7299999999999997E-2</v>
      </c>
      <c r="AW293" s="1">
        <f t="shared" si="8"/>
        <v>-1.24184537803261</v>
      </c>
      <c r="AX293" s="1">
        <f t="shared" si="9"/>
        <v>1</v>
      </c>
      <c r="AY293" s="4"/>
      <c r="AZ293" s="7"/>
      <c r="BA293" s="2"/>
      <c r="BB293" s="7"/>
      <c r="BC293" s="7"/>
      <c r="BD293" s="7"/>
      <c r="BE293" s="2" t="s">
        <v>253</v>
      </c>
      <c r="BF293" s="2"/>
      <c r="BG293" s="2">
        <v>0.40066666699999998</v>
      </c>
      <c r="BH293" s="2"/>
      <c r="BI293" s="2"/>
      <c r="BJ293" s="7"/>
      <c r="BK293" s="7"/>
      <c r="BL293" s="7"/>
      <c r="BM293" s="2"/>
      <c r="BN293" s="7"/>
      <c r="BO293" s="7"/>
      <c r="BP293" s="7"/>
      <c r="BQ293" s="2"/>
    </row>
    <row r="294" spans="1:69" x14ac:dyDescent="0.2">
      <c r="A294" s="8" t="s">
        <v>313</v>
      </c>
      <c r="B294" s="2" t="s">
        <v>261</v>
      </c>
      <c r="C294" s="2" t="s">
        <v>108</v>
      </c>
      <c r="D294" s="2" t="s">
        <v>109</v>
      </c>
      <c r="E294" s="2" t="s">
        <v>693</v>
      </c>
      <c r="F294" s="2" t="s">
        <v>588</v>
      </c>
      <c r="G294" s="2" t="s">
        <v>220</v>
      </c>
      <c r="H294" s="2">
        <v>1</v>
      </c>
      <c r="I294" s="2" t="s">
        <v>51</v>
      </c>
      <c r="J294">
        <v>20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80</v>
      </c>
      <c r="Q294">
        <v>0</v>
      </c>
      <c r="R294">
        <v>0</v>
      </c>
      <c r="S294">
        <v>0</v>
      </c>
      <c r="T294">
        <v>100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2">
        <v>1</v>
      </c>
      <c r="AC294" s="2">
        <v>0</v>
      </c>
      <c r="AD294" s="2">
        <v>1</v>
      </c>
      <c r="AE294" s="3">
        <v>0.221660151</v>
      </c>
      <c r="AF294" s="3">
        <v>-7.7090536000000001E-2</v>
      </c>
      <c r="AG294" s="3">
        <v>-0.23962489300000001</v>
      </c>
      <c r="AH294" s="3">
        <v>0.49625270500000002</v>
      </c>
      <c r="AI294" s="3">
        <v>0.10499093800000001</v>
      </c>
      <c r="AJ294" s="3">
        <v>-7.5210546000000003E-2</v>
      </c>
      <c r="AK294" s="3">
        <v>-7.1577251999999994E-2</v>
      </c>
      <c r="AL294" s="3">
        <v>3.4088317999999999E-2</v>
      </c>
      <c r="AM294" s="3">
        <v>-7.0887088000000001E-2</v>
      </c>
      <c r="AN294" s="2"/>
      <c r="AO294" s="2"/>
      <c r="AP294" s="2"/>
      <c r="AQ294" s="2"/>
      <c r="AR294" s="2"/>
      <c r="AS294" s="2"/>
      <c r="AT294" s="4"/>
      <c r="AU294" s="1">
        <v>5.7299999999999997E-2</v>
      </c>
      <c r="AV294" s="9">
        <v>5.7299999999999997E-2</v>
      </c>
      <c r="AW294" s="1">
        <f t="shared" si="8"/>
        <v>-1.24184537803261</v>
      </c>
      <c r="AX294" s="1">
        <f t="shared" si="9"/>
        <v>1</v>
      </c>
      <c r="AY294" s="4"/>
      <c r="AZ294" s="7"/>
      <c r="BA294" s="2"/>
      <c r="BB294" s="7"/>
      <c r="BC294" s="7"/>
      <c r="BD294" s="7"/>
      <c r="BE294" s="2" t="s">
        <v>253</v>
      </c>
      <c r="BF294" s="2"/>
      <c r="BG294" s="2">
        <v>0.34749999999999998</v>
      </c>
      <c r="BH294" s="2"/>
      <c r="BI294" s="2"/>
      <c r="BJ294" s="7"/>
      <c r="BK294" s="7"/>
      <c r="BL294" s="7"/>
      <c r="BM294" s="2"/>
      <c r="BN294" s="7"/>
      <c r="BO294" s="7"/>
      <c r="BP294" s="7"/>
      <c r="BQ294" s="2"/>
    </row>
    <row r="295" spans="1:69" x14ac:dyDescent="0.2">
      <c r="A295" s="8" t="s">
        <v>274</v>
      </c>
      <c r="B295" s="2" t="s">
        <v>261</v>
      </c>
      <c r="C295" s="2" t="s">
        <v>45</v>
      </c>
      <c r="D295" s="2" t="s">
        <v>46</v>
      </c>
      <c r="E295" s="2" t="s">
        <v>649</v>
      </c>
      <c r="F295" s="2" t="s">
        <v>527</v>
      </c>
      <c r="G295" s="2" t="s">
        <v>157</v>
      </c>
      <c r="H295" s="2">
        <v>0</v>
      </c>
      <c r="I295" s="2" t="s">
        <v>24</v>
      </c>
      <c r="J295">
        <v>0</v>
      </c>
      <c r="K295">
        <v>0</v>
      </c>
      <c r="L295">
        <v>0</v>
      </c>
      <c r="M295">
        <v>100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100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2">
        <v>1</v>
      </c>
      <c r="AC295" s="2">
        <v>0</v>
      </c>
      <c r="AD295" s="2">
        <v>0</v>
      </c>
      <c r="AE295" s="3">
        <v>3.9251951979999999</v>
      </c>
      <c r="AF295" s="3">
        <v>-9.7236302999999996E-2</v>
      </c>
      <c r="AG295" s="3">
        <v>1.7977545880000001</v>
      </c>
      <c r="AH295" s="3">
        <v>1.6753646280000001</v>
      </c>
      <c r="AI295" s="3">
        <v>-0.564339535</v>
      </c>
      <c r="AJ295" s="3">
        <v>-0.41990498300000001</v>
      </c>
      <c r="AK295" s="3">
        <v>-0.36408955399999998</v>
      </c>
      <c r="AL295" s="3">
        <v>0.48030606599999998</v>
      </c>
      <c r="AM295" s="3">
        <v>8.4273057999999998E-2</v>
      </c>
      <c r="AN295" s="2">
        <v>4</v>
      </c>
      <c r="AO295" s="2"/>
      <c r="AP295" s="2"/>
      <c r="AQ295" s="2"/>
      <c r="AR295" s="2" t="s">
        <v>241</v>
      </c>
      <c r="AS295" s="2"/>
      <c r="AT295" s="4">
        <v>3</v>
      </c>
      <c r="AU295" s="1">
        <v>3.1301100000000002</v>
      </c>
      <c r="AV295" s="9">
        <v>3</v>
      </c>
      <c r="AW295" s="1">
        <f t="shared" si="8"/>
        <v>0.47712125471966244</v>
      </c>
      <c r="AX295" s="1">
        <f t="shared" si="9"/>
        <v>0.95843277073329691</v>
      </c>
      <c r="AY295" s="4"/>
      <c r="AZ295" s="7"/>
      <c r="BA295" s="2" t="s">
        <v>346</v>
      </c>
      <c r="BB295" s="7">
        <v>1</v>
      </c>
      <c r="BC295" s="7">
        <v>11.5</v>
      </c>
      <c r="BD295" s="7">
        <v>20.5</v>
      </c>
      <c r="BE295" s="2"/>
      <c r="BF295" s="2"/>
      <c r="BG295" s="2"/>
      <c r="BH295" s="7"/>
      <c r="BI295" s="2"/>
      <c r="BJ295" s="7"/>
      <c r="BK295" s="7"/>
      <c r="BL295" s="7"/>
      <c r="BM295" s="2"/>
      <c r="BN295" s="7"/>
      <c r="BO295" s="7"/>
      <c r="BP295" s="7"/>
      <c r="BQ295" s="2"/>
    </row>
    <row r="296" spans="1:69" x14ac:dyDescent="0.2">
      <c r="A296" s="8" t="s">
        <v>274</v>
      </c>
      <c r="B296" s="2" t="s">
        <v>261</v>
      </c>
      <c r="C296" s="2" t="s">
        <v>45</v>
      </c>
      <c r="D296" s="2" t="s">
        <v>46</v>
      </c>
      <c r="E296" s="2" t="s">
        <v>649</v>
      </c>
      <c r="F296" s="2" t="s">
        <v>527</v>
      </c>
      <c r="G296" s="2" t="s">
        <v>157</v>
      </c>
      <c r="H296" s="2">
        <v>0</v>
      </c>
      <c r="I296" s="2" t="s">
        <v>24</v>
      </c>
      <c r="J296">
        <v>0</v>
      </c>
      <c r="K296">
        <v>0</v>
      </c>
      <c r="L296">
        <v>0</v>
      </c>
      <c r="M296">
        <v>100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100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2">
        <v>1</v>
      </c>
      <c r="AC296" s="2">
        <v>0</v>
      </c>
      <c r="AD296" s="2">
        <v>0</v>
      </c>
      <c r="AE296" s="3">
        <v>3.9251951979999999</v>
      </c>
      <c r="AF296" s="3">
        <v>-9.7236302999999996E-2</v>
      </c>
      <c r="AG296" s="3">
        <v>1.7977545880000001</v>
      </c>
      <c r="AH296" s="3">
        <v>1.6753646280000001</v>
      </c>
      <c r="AI296" s="3">
        <v>-0.564339535</v>
      </c>
      <c r="AJ296" s="3">
        <v>-0.41990498300000001</v>
      </c>
      <c r="AK296" s="3">
        <v>-0.36408955399999998</v>
      </c>
      <c r="AL296" s="3">
        <v>0.48030606599999998</v>
      </c>
      <c r="AM296" s="3">
        <v>8.4273057999999998E-2</v>
      </c>
      <c r="AN296" s="2">
        <v>4</v>
      </c>
      <c r="AO296" s="2"/>
      <c r="AP296" s="2"/>
      <c r="AQ296" s="2"/>
      <c r="AR296" s="2" t="s">
        <v>241</v>
      </c>
      <c r="AS296" s="2"/>
      <c r="AT296" s="4">
        <v>3</v>
      </c>
      <c r="AU296" s="1">
        <v>3.1301100000000002</v>
      </c>
      <c r="AV296" s="9">
        <v>3</v>
      </c>
      <c r="AW296" s="1">
        <f t="shared" si="8"/>
        <v>0.47712125471966244</v>
      </c>
      <c r="AX296" s="1">
        <f t="shared" si="9"/>
        <v>0.95843277073329691</v>
      </c>
      <c r="AY296" s="4"/>
      <c r="AZ296" s="7"/>
      <c r="BA296" s="2" t="s">
        <v>347</v>
      </c>
      <c r="BB296" s="7">
        <v>3.5</v>
      </c>
      <c r="BC296" s="7">
        <v>11</v>
      </c>
      <c r="BD296" s="7">
        <v>22</v>
      </c>
      <c r="BE296" s="2"/>
      <c r="BF296" s="2"/>
      <c r="BG296" s="2"/>
      <c r="BH296" s="7"/>
      <c r="BI296" s="2"/>
      <c r="BJ296" s="7"/>
      <c r="BK296" s="7"/>
      <c r="BL296" s="7"/>
      <c r="BM296" s="2"/>
      <c r="BN296" s="7"/>
      <c r="BO296" s="7"/>
      <c r="BP296" s="7"/>
      <c r="BQ296" s="2"/>
    </row>
    <row r="297" spans="1:69" x14ac:dyDescent="0.2">
      <c r="A297" s="8" t="s">
        <v>274</v>
      </c>
      <c r="B297" s="2" t="s">
        <v>261</v>
      </c>
      <c r="C297" s="2" t="s">
        <v>45</v>
      </c>
      <c r="D297" s="2" t="s">
        <v>46</v>
      </c>
      <c r="E297" s="2" t="s">
        <v>649</v>
      </c>
      <c r="F297" s="2" t="s">
        <v>527</v>
      </c>
      <c r="G297" s="2" t="s">
        <v>157</v>
      </c>
      <c r="H297" s="2">
        <v>0</v>
      </c>
      <c r="I297" s="2" t="s">
        <v>24</v>
      </c>
      <c r="J297">
        <v>0</v>
      </c>
      <c r="K297">
        <v>0</v>
      </c>
      <c r="L297">
        <v>0</v>
      </c>
      <c r="M297">
        <v>100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50</v>
      </c>
      <c r="Y297">
        <v>50</v>
      </c>
      <c r="Z297">
        <v>0</v>
      </c>
      <c r="AA297">
        <v>1</v>
      </c>
      <c r="AB297" s="2">
        <v>1</v>
      </c>
      <c r="AC297" s="2">
        <v>0</v>
      </c>
      <c r="AD297" s="2">
        <v>0</v>
      </c>
      <c r="AE297" s="3">
        <v>3.9251951979999999</v>
      </c>
      <c r="AF297" s="3">
        <v>-9.7236302999999996E-2</v>
      </c>
      <c r="AG297" s="3">
        <v>1.7977545880000001</v>
      </c>
      <c r="AH297" s="3">
        <v>1.6753646280000001</v>
      </c>
      <c r="AI297" s="3">
        <v>-0.564339535</v>
      </c>
      <c r="AJ297" s="3">
        <v>-0.41990498300000001</v>
      </c>
      <c r="AK297" s="3">
        <v>-0.36408955399999998</v>
      </c>
      <c r="AL297" s="3">
        <v>0.48030606599999998</v>
      </c>
      <c r="AM297" s="3">
        <v>8.4273057999999998E-2</v>
      </c>
      <c r="AN297" s="2">
        <v>4</v>
      </c>
      <c r="AO297" s="2"/>
      <c r="AP297" s="2"/>
      <c r="AQ297" s="2"/>
      <c r="AR297" s="2" t="s">
        <v>241</v>
      </c>
      <c r="AS297" s="2"/>
      <c r="AT297" s="4">
        <v>3</v>
      </c>
      <c r="AU297" s="1">
        <v>3.1301100000000002</v>
      </c>
      <c r="AV297" s="9">
        <v>3</v>
      </c>
      <c r="AW297" s="1">
        <f t="shared" si="8"/>
        <v>0.47712125471966244</v>
      </c>
      <c r="AX297" s="1">
        <f t="shared" si="9"/>
        <v>0.95843277073329691</v>
      </c>
      <c r="AY297" s="4"/>
      <c r="AZ297" s="7"/>
      <c r="BA297" s="2" t="s">
        <v>348</v>
      </c>
      <c r="BB297" s="7">
        <v>3.5</v>
      </c>
      <c r="BC297" s="7">
        <v>10.5</v>
      </c>
      <c r="BD297" s="7">
        <v>20.5</v>
      </c>
      <c r="BE297" s="2"/>
      <c r="BF297" s="2"/>
      <c r="BG297" s="2"/>
      <c r="BH297" s="7"/>
      <c r="BI297" s="2"/>
      <c r="BJ297" s="7"/>
      <c r="BK297" s="7"/>
      <c r="BL297" s="7"/>
      <c r="BM297" s="2"/>
      <c r="BN297" s="7"/>
      <c r="BO297" s="7"/>
      <c r="BP297" s="7"/>
      <c r="BQ297" s="2"/>
    </row>
    <row r="298" spans="1:69" x14ac:dyDescent="0.2">
      <c r="A298" s="8" t="s">
        <v>264</v>
      </c>
      <c r="B298" s="2" t="s">
        <v>261</v>
      </c>
      <c r="C298" s="2" t="s">
        <v>158</v>
      </c>
      <c r="D298" s="2" t="s">
        <v>159</v>
      </c>
      <c r="E298" s="2" t="s">
        <v>622</v>
      </c>
      <c r="F298" s="2" t="s">
        <v>492</v>
      </c>
      <c r="G298" s="2" t="s">
        <v>160</v>
      </c>
      <c r="H298" s="2">
        <v>1</v>
      </c>
      <c r="I298" s="2" t="s">
        <v>51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100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30</v>
      </c>
      <c r="X298">
        <v>70</v>
      </c>
      <c r="Y298">
        <v>0</v>
      </c>
      <c r="Z298">
        <v>0</v>
      </c>
      <c r="AA298">
        <v>0</v>
      </c>
      <c r="AB298" s="2">
        <v>1</v>
      </c>
      <c r="AC298" s="2">
        <v>0</v>
      </c>
      <c r="AD298" s="2">
        <v>1</v>
      </c>
      <c r="AE298" s="3">
        <v>2.8002224249999998</v>
      </c>
      <c r="AF298" s="3">
        <v>0.16179605699999999</v>
      </c>
      <c r="AG298" s="3">
        <v>-0.58565948599999995</v>
      </c>
      <c r="AH298" s="3">
        <v>-0.22653352600000001</v>
      </c>
      <c r="AI298" s="3">
        <v>-0.834169944</v>
      </c>
      <c r="AJ298" s="3">
        <v>0.108973484</v>
      </c>
      <c r="AK298" s="3">
        <v>-0.14657008899999999</v>
      </c>
      <c r="AL298" s="3">
        <v>0.24347021499999999</v>
      </c>
      <c r="AM298" s="3">
        <v>0.19692057199999999</v>
      </c>
      <c r="AN298" s="2">
        <v>5</v>
      </c>
      <c r="AO298" s="2"/>
      <c r="AP298" s="2"/>
      <c r="AQ298" s="2"/>
      <c r="AR298" s="2" t="s">
        <v>339</v>
      </c>
      <c r="AS298" s="2"/>
      <c r="AT298" s="4">
        <v>0.32400000000000001</v>
      </c>
      <c r="AU298" s="1">
        <v>0.40799999999999997</v>
      </c>
      <c r="AV298" s="9">
        <v>0.32400000000000001</v>
      </c>
      <c r="AW298" s="1">
        <f t="shared" si="8"/>
        <v>-0.48945498979338786</v>
      </c>
      <c r="AX298" s="1">
        <f t="shared" si="9"/>
        <v>0.79411764705882359</v>
      </c>
      <c r="AY298" s="4"/>
      <c r="AZ298" s="7">
        <v>56.7</v>
      </c>
      <c r="BA298" s="2"/>
      <c r="BB298" s="7"/>
      <c r="BC298" s="7"/>
      <c r="BD298" s="7"/>
      <c r="BE298" s="2" t="s">
        <v>356</v>
      </c>
      <c r="BF298" s="7">
        <v>1.8</v>
      </c>
      <c r="BG298" s="7">
        <v>6.28</v>
      </c>
      <c r="BH298" s="7"/>
      <c r="BI298" s="2"/>
      <c r="BJ298" s="7"/>
      <c r="BK298" s="7"/>
      <c r="BL298" s="7"/>
      <c r="BM298" s="2"/>
      <c r="BN298" s="7"/>
      <c r="BO298" s="7"/>
      <c r="BP298" s="7"/>
      <c r="BQ298" s="2"/>
    </row>
    <row r="299" spans="1:69" x14ac:dyDescent="0.2">
      <c r="A299" s="8" t="s">
        <v>285</v>
      </c>
      <c r="B299" s="2" t="s">
        <v>261</v>
      </c>
      <c r="C299" s="2" t="s">
        <v>17</v>
      </c>
      <c r="D299" s="2" t="s">
        <v>161</v>
      </c>
      <c r="E299" s="2" t="s">
        <v>694</v>
      </c>
      <c r="F299" s="2" t="s">
        <v>589</v>
      </c>
      <c r="G299" s="2" t="s">
        <v>162</v>
      </c>
      <c r="H299" s="2">
        <v>1</v>
      </c>
      <c r="I299" s="2" t="s">
        <v>20</v>
      </c>
      <c r="J299">
        <v>20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50</v>
      </c>
      <c r="Q299">
        <v>0</v>
      </c>
      <c r="R299">
        <v>0</v>
      </c>
      <c r="S299">
        <v>30</v>
      </c>
      <c r="T299">
        <v>0</v>
      </c>
      <c r="U299">
        <v>0</v>
      </c>
      <c r="V299">
        <v>60</v>
      </c>
      <c r="W299">
        <v>40</v>
      </c>
      <c r="X299">
        <v>0</v>
      </c>
      <c r="Y299">
        <v>0</v>
      </c>
      <c r="Z299">
        <v>0</v>
      </c>
      <c r="AA299">
        <v>0</v>
      </c>
      <c r="AB299" s="2">
        <v>1</v>
      </c>
      <c r="AC299" s="2">
        <v>0</v>
      </c>
      <c r="AD299" s="2">
        <v>1</v>
      </c>
      <c r="AE299" s="3">
        <v>-0.33990444399999997</v>
      </c>
      <c r="AF299" s="3">
        <v>0.23088477399999999</v>
      </c>
      <c r="AG299" s="3">
        <v>-0.53906390500000001</v>
      </c>
      <c r="AH299" s="3">
        <v>0.27967250900000001</v>
      </c>
      <c r="AI299" s="3">
        <v>7.8190691000000007E-2</v>
      </c>
      <c r="AJ299" s="3">
        <v>1.6780759999999999E-2</v>
      </c>
      <c r="AK299" s="3">
        <v>1.9699761E-2</v>
      </c>
      <c r="AL299" s="3">
        <v>-3.9690373000000001E-2</v>
      </c>
      <c r="AM299" s="3">
        <v>-1.9748956000000002E-2</v>
      </c>
      <c r="AN299" s="2" t="s">
        <v>234</v>
      </c>
      <c r="AO299" s="2"/>
      <c r="AP299" s="2"/>
      <c r="AQ299" s="2"/>
      <c r="AR299" s="2"/>
      <c r="AS299" s="2"/>
      <c r="AT299" s="4">
        <v>3.5400000000000001E-2</v>
      </c>
      <c r="AU299" s="1">
        <v>3.5400000000000001E-2</v>
      </c>
      <c r="AV299" s="9">
        <v>3.5400000000000001E-2</v>
      </c>
      <c r="AW299" s="1">
        <f t="shared" si="8"/>
        <v>-1.4509967379742121</v>
      </c>
      <c r="AX299" s="1">
        <f t="shared" si="9"/>
        <v>1</v>
      </c>
      <c r="AY299" s="4"/>
      <c r="AZ299" s="7"/>
      <c r="BA299" s="2"/>
      <c r="BB299" s="7"/>
      <c r="BC299" s="7"/>
      <c r="BD299" s="7"/>
      <c r="BE299" s="2" t="s">
        <v>366</v>
      </c>
      <c r="BF299" s="2">
        <v>0.25</v>
      </c>
      <c r="BG299" s="2"/>
      <c r="BH299" s="7"/>
      <c r="BI299" s="2"/>
      <c r="BJ299" s="7"/>
      <c r="BK299" s="7"/>
      <c r="BL299" s="7"/>
      <c r="BM299" s="2"/>
      <c r="BN299" s="7"/>
      <c r="BO299" s="7"/>
      <c r="BP299" s="7"/>
      <c r="BQ299" s="2"/>
    </row>
    <row r="300" spans="1:69" x14ac:dyDescent="0.2">
      <c r="A300" s="8" t="s">
        <v>310</v>
      </c>
      <c r="B300" s="2" t="s">
        <v>261</v>
      </c>
      <c r="C300" s="2" t="s">
        <v>77</v>
      </c>
      <c r="D300" s="2" t="s">
        <v>78</v>
      </c>
      <c r="E300" s="2" t="s">
        <v>695</v>
      </c>
      <c r="F300" s="2" t="s">
        <v>590</v>
      </c>
      <c r="G300" s="2" t="s">
        <v>221</v>
      </c>
      <c r="H300" s="2">
        <v>1</v>
      </c>
      <c r="I300" s="2" t="s">
        <v>37</v>
      </c>
      <c r="J300">
        <v>10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10</v>
      </c>
      <c r="Q300">
        <v>10</v>
      </c>
      <c r="R300">
        <v>70</v>
      </c>
      <c r="S300">
        <v>0</v>
      </c>
      <c r="T300">
        <v>0</v>
      </c>
      <c r="U300">
        <v>0</v>
      </c>
      <c r="V300">
        <v>60</v>
      </c>
      <c r="W300">
        <v>40</v>
      </c>
      <c r="X300">
        <v>0</v>
      </c>
      <c r="Y300">
        <v>0</v>
      </c>
      <c r="Z300">
        <v>0</v>
      </c>
      <c r="AA300">
        <v>0</v>
      </c>
      <c r="AB300" s="2">
        <v>1</v>
      </c>
      <c r="AC300" s="2">
        <v>0</v>
      </c>
      <c r="AD300" s="2">
        <v>1</v>
      </c>
      <c r="AE300" s="3">
        <v>-8.1330997000000002E-2</v>
      </c>
      <c r="AF300" s="3">
        <v>1.023503609</v>
      </c>
      <c r="AG300" s="3">
        <v>0.238284941</v>
      </c>
      <c r="AH300" s="3">
        <v>-0.60892269499999996</v>
      </c>
      <c r="AI300" s="3">
        <v>-0.58043657900000001</v>
      </c>
      <c r="AJ300" s="3">
        <v>-0.114223219</v>
      </c>
      <c r="AK300" s="3">
        <v>-6.9977683999999998E-2</v>
      </c>
      <c r="AL300" s="3">
        <v>0.177264903</v>
      </c>
      <c r="AM300" s="3">
        <v>-7.0645438000000005E-2</v>
      </c>
      <c r="AN300" s="2"/>
      <c r="AO300" s="2"/>
      <c r="AP300" s="2"/>
      <c r="AQ300" s="2"/>
      <c r="AR300" s="2"/>
      <c r="AS300" s="2"/>
      <c r="AT300" s="4"/>
      <c r="AU300" s="1">
        <v>8.2129999999999995E-2</v>
      </c>
      <c r="AV300" s="9">
        <v>8.2129999999999995E-2</v>
      </c>
      <c r="AW300" s="1">
        <f t="shared" si="8"/>
        <v>-1.0854981771726859</v>
      </c>
      <c r="AX300" s="1">
        <f t="shared" si="9"/>
        <v>1</v>
      </c>
      <c r="AY300" s="4"/>
      <c r="AZ300" s="7"/>
      <c r="BA300" s="2"/>
      <c r="BB300" s="7"/>
      <c r="BC300" s="7"/>
      <c r="BD300" s="7"/>
      <c r="BE300" s="2" t="s">
        <v>253</v>
      </c>
      <c r="BF300" s="2"/>
      <c r="BG300" s="2">
        <v>5.6749999999999998</v>
      </c>
      <c r="BH300" s="2"/>
      <c r="BI300" s="2"/>
      <c r="BJ300" s="7"/>
      <c r="BK300" s="7"/>
      <c r="BL300" s="7"/>
      <c r="BM300" s="2"/>
      <c r="BN300" s="7"/>
      <c r="BO300" s="7"/>
      <c r="BP300" s="7"/>
      <c r="BQ300" s="2"/>
    </row>
    <row r="301" spans="1:69" x14ac:dyDescent="0.2">
      <c r="A301" s="8" t="s">
        <v>310</v>
      </c>
      <c r="B301" s="2" t="s">
        <v>261</v>
      </c>
      <c r="C301" s="2" t="s">
        <v>77</v>
      </c>
      <c r="D301" s="2" t="s">
        <v>78</v>
      </c>
      <c r="E301" s="2" t="s">
        <v>695</v>
      </c>
      <c r="F301" s="2" t="s">
        <v>590</v>
      </c>
      <c r="G301" s="2" t="s">
        <v>221</v>
      </c>
      <c r="H301" s="2">
        <v>1</v>
      </c>
      <c r="I301" s="2" t="s">
        <v>37</v>
      </c>
      <c r="J301">
        <v>10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10</v>
      </c>
      <c r="Q301">
        <v>10</v>
      </c>
      <c r="R301">
        <v>70</v>
      </c>
      <c r="S301">
        <v>0</v>
      </c>
      <c r="T301">
        <v>0</v>
      </c>
      <c r="U301">
        <v>10</v>
      </c>
      <c r="V301">
        <v>60</v>
      </c>
      <c r="W301">
        <v>20</v>
      </c>
      <c r="X301">
        <v>10</v>
      </c>
      <c r="Y301">
        <v>0</v>
      </c>
      <c r="Z301">
        <v>0</v>
      </c>
      <c r="AA301">
        <v>1</v>
      </c>
      <c r="AB301" s="2">
        <v>1</v>
      </c>
      <c r="AC301" s="2">
        <v>0</v>
      </c>
      <c r="AD301" s="2">
        <v>1</v>
      </c>
      <c r="AE301" s="3">
        <v>-8.1330997000000002E-2</v>
      </c>
      <c r="AF301" s="3">
        <v>1.023503609</v>
      </c>
      <c r="AG301" s="3">
        <v>0.238284941</v>
      </c>
      <c r="AH301" s="3">
        <v>-0.60892269499999996</v>
      </c>
      <c r="AI301" s="3">
        <v>-0.58043657900000001</v>
      </c>
      <c r="AJ301" s="3">
        <v>-0.114223219</v>
      </c>
      <c r="AK301" s="3">
        <v>-6.9977683999999998E-2</v>
      </c>
      <c r="AL301" s="3">
        <v>0.177264903</v>
      </c>
      <c r="AM301" s="3">
        <v>-7.0645438000000005E-2</v>
      </c>
      <c r="AN301" s="2"/>
      <c r="AO301" s="2"/>
      <c r="AP301" s="2"/>
      <c r="AQ301" s="2"/>
      <c r="AR301" s="2"/>
      <c r="AS301" s="2"/>
      <c r="AT301" s="4"/>
      <c r="AU301" s="1">
        <v>8.2129999999999995E-2</v>
      </c>
      <c r="AV301" s="9">
        <v>8.2129999999999995E-2</v>
      </c>
      <c r="AW301" s="1">
        <f t="shared" si="8"/>
        <v>-1.0854981771726859</v>
      </c>
      <c r="AX301" s="1">
        <f t="shared" si="9"/>
        <v>1</v>
      </c>
      <c r="AY301" s="4"/>
      <c r="AZ301" s="7"/>
      <c r="BA301" s="2"/>
      <c r="BB301" s="7"/>
      <c r="BC301" s="7"/>
      <c r="BD301" s="7"/>
      <c r="BE301" s="2" t="s">
        <v>253</v>
      </c>
      <c r="BF301" s="2"/>
      <c r="BG301" s="2">
        <v>7.693333333</v>
      </c>
      <c r="BH301" s="2"/>
      <c r="BI301" s="2"/>
      <c r="BJ301" s="7"/>
      <c r="BK301" s="7"/>
      <c r="BL301" s="7"/>
      <c r="BM301" s="2"/>
      <c r="BN301" s="7"/>
      <c r="BO301" s="7"/>
      <c r="BP301" s="7"/>
      <c r="BQ301" s="2"/>
    </row>
    <row r="302" spans="1:69" x14ac:dyDescent="0.2">
      <c r="A302" s="8" t="s">
        <v>276</v>
      </c>
      <c r="B302" s="2" t="s">
        <v>261</v>
      </c>
      <c r="C302" s="2" t="s">
        <v>28</v>
      </c>
      <c r="D302" s="2" t="s">
        <v>29</v>
      </c>
      <c r="E302" s="2" t="s">
        <v>643</v>
      </c>
      <c r="F302" s="2" t="s">
        <v>517</v>
      </c>
      <c r="G302" s="2" t="s">
        <v>163</v>
      </c>
      <c r="H302" s="2">
        <v>1</v>
      </c>
      <c r="I302" s="2" t="s">
        <v>24</v>
      </c>
      <c r="J302">
        <v>10</v>
      </c>
      <c r="K302">
        <v>70</v>
      </c>
      <c r="L302">
        <v>10</v>
      </c>
      <c r="M302">
        <v>10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100</v>
      </c>
      <c r="W302">
        <v>0</v>
      </c>
      <c r="X302">
        <v>0</v>
      </c>
      <c r="Y302">
        <v>0</v>
      </c>
      <c r="Z302">
        <v>0</v>
      </c>
      <c r="AA302">
        <v>0</v>
      </c>
      <c r="AB302" s="2">
        <v>1</v>
      </c>
      <c r="AC302" s="2">
        <v>0</v>
      </c>
      <c r="AD302" s="2">
        <v>1</v>
      </c>
      <c r="AE302" s="3">
        <v>3.7275601780000001</v>
      </c>
      <c r="AF302" s="3">
        <v>0.41784254500000001</v>
      </c>
      <c r="AG302" s="3">
        <v>-0.45460200699999997</v>
      </c>
      <c r="AH302" s="3">
        <v>-0.157203959</v>
      </c>
      <c r="AI302" s="3">
        <v>2.5341282E-2</v>
      </c>
      <c r="AJ302" s="3">
        <v>8.3286082999999997E-2</v>
      </c>
      <c r="AK302" s="3">
        <v>-0.18454609899999999</v>
      </c>
      <c r="AL302" s="3">
        <v>3.7934800000000001E-3</v>
      </c>
      <c r="AM302" s="3">
        <v>5.4298419000000001E-2</v>
      </c>
      <c r="AN302" s="2">
        <v>2</v>
      </c>
      <c r="AO302" s="2"/>
      <c r="AP302" s="2"/>
      <c r="AQ302" s="2"/>
      <c r="AR302" s="2"/>
      <c r="AS302" s="2"/>
      <c r="AT302" s="4">
        <v>0.74099999999999999</v>
      </c>
      <c r="AU302" s="1">
        <v>0.71148999999999996</v>
      </c>
      <c r="AV302" s="9">
        <v>0.74099999999999999</v>
      </c>
      <c r="AW302" s="1">
        <f t="shared" si="8"/>
        <v>-0.13018179202067184</v>
      </c>
      <c r="AX302" s="1">
        <f t="shared" si="9"/>
        <v>1.0414763383884524</v>
      </c>
      <c r="AY302" s="4">
        <v>1.6213079999999998E-2</v>
      </c>
      <c r="AZ302" s="7"/>
      <c r="BA302" s="2"/>
      <c r="BB302" s="7"/>
      <c r="BC302" s="7"/>
      <c r="BD302" s="7"/>
      <c r="BE302" s="2" t="s">
        <v>360</v>
      </c>
      <c r="BF302" s="2">
        <v>9.85</v>
      </c>
      <c r="BG302" s="2"/>
      <c r="BH302" s="7"/>
      <c r="BI302" s="2"/>
      <c r="BJ302" s="7"/>
      <c r="BK302" s="7"/>
      <c r="BL302" s="7"/>
      <c r="BM302" s="2"/>
      <c r="BN302" s="7"/>
      <c r="BO302" s="7"/>
      <c r="BP302" s="7"/>
      <c r="BQ302" s="2"/>
    </row>
    <row r="303" spans="1:69" x14ac:dyDescent="0.2">
      <c r="A303" s="8" t="s">
        <v>279</v>
      </c>
      <c r="B303" s="2" t="s">
        <v>261</v>
      </c>
      <c r="C303" s="2" t="s">
        <v>164</v>
      </c>
      <c r="D303" s="2" t="s">
        <v>165</v>
      </c>
      <c r="E303" s="2" t="s">
        <v>619</v>
      </c>
      <c r="F303" s="2" t="s">
        <v>489</v>
      </c>
      <c r="G303" s="2" t="s">
        <v>166</v>
      </c>
      <c r="H303" s="2">
        <v>1</v>
      </c>
      <c r="I303" s="2" t="s">
        <v>37</v>
      </c>
      <c r="J303">
        <v>10</v>
      </c>
      <c r="K303">
        <v>0</v>
      </c>
      <c r="L303">
        <v>0</v>
      </c>
      <c r="M303">
        <v>0</v>
      </c>
      <c r="N303">
        <v>10</v>
      </c>
      <c r="O303">
        <v>0</v>
      </c>
      <c r="P303">
        <v>0</v>
      </c>
      <c r="Q303">
        <v>0</v>
      </c>
      <c r="R303">
        <v>30</v>
      </c>
      <c r="S303">
        <v>50</v>
      </c>
      <c r="T303">
        <v>0</v>
      </c>
      <c r="U303">
        <v>0</v>
      </c>
      <c r="V303">
        <v>80</v>
      </c>
      <c r="W303">
        <v>20</v>
      </c>
      <c r="X303">
        <v>0</v>
      </c>
      <c r="Y303">
        <v>0</v>
      </c>
      <c r="Z303">
        <v>0</v>
      </c>
      <c r="AA303">
        <v>0</v>
      </c>
      <c r="AB303" s="2">
        <v>1</v>
      </c>
      <c r="AC303" s="2">
        <v>0</v>
      </c>
      <c r="AD303" s="2">
        <v>0</v>
      </c>
      <c r="AE303" s="3">
        <v>9.0931450550000008</v>
      </c>
      <c r="AF303" s="3">
        <v>1.5351841399999999</v>
      </c>
      <c r="AG303" s="3">
        <v>0.99902258399999999</v>
      </c>
      <c r="AH303" s="3">
        <v>0.45341806499999998</v>
      </c>
      <c r="AI303" s="3">
        <v>0.37421184499999999</v>
      </c>
      <c r="AJ303" s="3">
        <v>-0.48456306300000002</v>
      </c>
      <c r="AK303" s="3">
        <v>0.89323394499999997</v>
      </c>
      <c r="AL303" s="3">
        <v>4.6591765E-2</v>
      </c>
      <c r="AM303" s="3">
        <v>-0.40730703899999998</v>
      </c>
      <c r="AN303" s="2">
        <v>6</v>
      </c>
      <c r="AO303" s="2"/>
      <c r="AP303" s="2">
        <v>6</v>
      </c>
      <c r="AQ303" s="2"/>
      <c r="AR303" s="2" t="s">
        <v>241</v>
      </c>
      <c r="AS303" s="2"/>
      <c r="AT303" s="4">
        <v>109</v>
      </c>
      <c r="AU303" s="1">
        <v>111</v>
      </c>
      <c r="AV303" s="9">
        <v>109</v>
      </c>
      <c r="AW303" s="1">
        <f t="shared" si="8"/>
        <v>2.0374264979406238</v>
      </c>
      <c r="AX303" s="1">
        <f t="shared" si="9"/>
        <v>0.98198198198198194</v>
      </c>
      <c r="AY303" s="4">
        <v>1.6040000000000001</v>
      </c>
      <c r="AZ303" s="7">
        <v>44</v>
      </c>
      <c r="BA303" s="2" t="s">
        <v>249</v>
      </c>
      <c r="BB303" s="7"/>
      <c r="BC303" s="7">
        <v>29.6</v>
      </c>
      <c r="BD303" s="7"/>
      <c r="BE303" s="2" t="s">
        <v>363</v>
      </c>
      <c r="BF303" s="2"/>
      <c r="BG303" s="2">
        <v>32.700000000000003</v>
      </c>
      <c r="BH303" s="7"/>
      <c r="BI303" s="2" t="s">
        <v>388</v>
      </c>
      <c r="BJ303" s="7"/>
      <c r="BK303" s="7">
        <v>30.6</v>
      </c>
      <c r="BL303" s="7"/>
      <c r="BM303" s="2"/>
      <c r="BN303" s="7"/>
      <c r="BO303" s="7"/>
      <c r="BP303" s="7"/>
      <c r="BQ303" s="2"/>
    </row>
    <row r="304" spans="1:69" x14ac:dyDescent="0.2">
      <c r="A304" s="8" t="s">
        <v>281</v>
      </c>
      <c r="B304" s="2" t="s">
        <v>261</v>
      </c>
      <c r="C304" s="2" t="s">
        <v>164</v>
      </c>
      <c r="D304" s="2" t="s">
        <v>165</v>
      </c>
      <c r="E304" s="2" t="s">
        <v>619</v>
      </c>
      <c r="F304" s="2" t="s">
        <v>489</v>
      </c>
      <c r="G304" s="2" t="s">
        <v>166</v>
      </c>
      <c r="H304" s="2">
        <v>1</v>
      </c>
      <c r="I304" s="2" t="s">
        <v>37</v>
      </c>
      <c r="J304">
        <v>10</v>
      </c>
      <c r="K304">
        <v>0</v>
      </c>
      <c r="L304">
        <v>0</v>
      </c>
      <c r="M304">
        <v>0</v>
      </c>
      <c r="N304">
        <v>10</v>
      </c>
      <c r="O304">
        <v>0</v>
      </c>
      <c r="P304">
        <v>0</v>
      </c>
      <c r="Q304">
        <v>0</v>
      </c>
      <c r="R304">
        <v>30</v>
      </c>
      <c r="S304">
        <v>50</v>
      </c>
      <c r="T304">
        <v>0</v>
      </c>
      <c r="U304">
        <v>0</v>
      </c>
      <c r="V304">
        <v>100</v>
      </c>
      <c r="W304">
        <v>0</v>
      </c>
      <c r="X304">
        <v>0</v>
      </c>
      <c r="Y304">
        <v>0</v>
      </c>
      <c r="Z304">
        <v>0</v>
      </c>
      <c r="AA304">
        <v>0</v>
      </c>
      <c r="AB304" s="2">
        <v>1</v>
      </c>
      <c r="AC304" s="2">
        <v>0</v>
      </c>
      <c r="AD304" s="2">
        <v>0</v>
      </c>
      <c r="AE304" s="3">
        <v>9.0931450550000008</v>
      </c>
      <c r="AF304" s="3">
        <v>1.5351841399999999</v>
      </c>
      <c r="AG304" s="3">
        <v>0.99902258399999999</v>
      </c>
      <c r="AH304" s="3">
        <v>0.45341806499999998</v>
      </c>
      <c r="AI304" s="3">
        <v>0.37421184499999999</v>
      </c>
      <c r="AJ304" s="3">
        <v>-0.48456306300000002</v>
      </c>
      <c r="AK304" s="3">
        <v>0.89323394499999997</v>
      </c>
      <c r="AL304" s="3">
        <v>4.6591765E-2</v>
      </c>
      <c r="AM304" s="3">
        <v>-0.40730703899999998</v>
      </c>
      <c r="AN304" s="2">
        <v>4</v>
      </c>
      <c r="AO304" s="2"/>
      <c r="AP304" s="2">
        <v>4</v>
      </c>
      <c r="AQ304" s="2"/>
      <c r="AR304" s="2"/>
      <c r="AS304" s="2"/>
      <c r="AT304" s="4">
        <v>61.8</v>
      </c>
      <c r="AU304" s="1">
        <v>111</v>
      </c>
      <c r="AV304" s="9">
        <v>61.8</v>
      </c>
      <c r="AW304" s="1">
        <f t="shared" si="8"/>
        <v>1.7909884750888159</v>
      </c>
      <c r="AX304" s="1">
        <f t="shared" si="9"/>
        <v>0.55675675675675673</v>
      </c>
      <c r="AY304" s="4">
        <v>0.92859999999999998</v>
      </c>
      <c r="AZ304" s="7">
        <v>78.400000000000006</v>
      </c>
      <c r="BA304" s="2" t="s">
        <v>249</v>
      </c>
      <c r="BB304" s="7"/>
      <c r="BC304" s="7">
        <v>26.1</v>
      </c>
      <c r="BD304" s="7"/>
      <c r="BE304" s="2" t="s">
        <v>363</v>
      </c>
      <c r="BF304" s="2"/>
      <c r="BG304" s="2">
        <v>39</v>
      </c>
      <c r="BH304" s="7"/>
      <c r="BI304" s="2" t="s">
        <v>389</v>
      </c>
      <c r="BJ304" s="7"/>
      <c r="BK304" s="7">
        <v>28</v>
      </c>
      <c r="BL304" s="7"/>
      <c r="BM304" s="2" t="s">
        <v>394</v>
      </c>
      <c r="BN304" s="7"/>
      <c r="BO304" s="7">
        <v>28.6</v>
      </c>
      <c r="BP304" s="7"/>
      <c r="BQ304" s="2"/>
    </row>
    <row r="305" spans="1:69" x14ac:dyDescent="0.2">
      <c r="A305" s="8" t="s">
        <v>281</v>
      </c>
      <c r="B305" s="2" t="s">
        <v>261</v>
      </c>
      <c r="C305" s="2" t="s">
        <v>164</v>
      </c>
      <c r="D305" s="2" t="s">
        <v>165</v>
      </c>
      <c r="E305" s="2" t="s">
        <v>619</v>
      </c>
      <c r="F305" s="2" t="s">
        <v>489</v>
      </c>
      <c r="G305" s="2" t="s">
        <v>166</v>
      </c>
      <c r="H305" s="2">
        <v>1</v>
      </c>
      <c r="I305" s="2" t="s">
        <v>37</v>
      </c>
      <c r="J305">
        <v>10</v>
      </c>
      <c r="K305">
        <v>0</v>
      </c>
      <c r="L305">
        <v>0</v>
      </c>
      <c r="M305">
        <v>0</v>
      </c>
      <c r="N305">
        <v>10</v>
      </c>
      <c r="O305">
        <v>0</v>
      </c>
      <c r="P305">
        <v>0</v>
      </c>
      <c r="Q305">
        <v>0</v>
      </c>
      <c r="R305">
        <v>30</v>
      </c>
      <c r="S305">
        <v>50</v>
      </c>
      <c r="T305">
        <v>0</v>
      </c>
      <c r="U305">
        <v>0</v>
      </c>
      <c r="V305">
        <v>100</v>
      </c>
      <c r="W305">
        <v>0</v>
      </c>
      <c r="X305">
        <v>0</v>
      </c>
      <c r="Y305">
        <v>0</v>
      </c>
      <c r="Z305">
        <v>0</v>
      </c>
      <c r="AA305">
        <v>0</v>
      </c>
      <c r="AB305" s="2">
        <v>1</v>
      </c>
      <c r="AC305" s="2">
        <v>0</v>
      </c>
      <c r="AD305" s="2">
        <v>0</v>
      </c>
      <c r="AE305" s="3">
        <v>9.0931450550000008</v>
      </c>
      <c r="AF305" s="3">
        <v>1.5351841399999999</v>
      </c>
      <c r="AG305" s="3">
        <v>0.99902258399999999</v>
      </c>
      <c r="AH305" s="3">
        <v>0.45341806499999998</v>
      </c>
      <c r="AI305" s="3">
        <v>0.37421184499999999</v>
      </c>
      <c r="AJ305" s="3">
        <v>-0.48456306300000002</v>
      </c>
      <c r="AK305" s="3">
        <v>0.89323394499999997</v>
      </c>
      <c r="AL305" s="3">
        <v>4.6591765E-2</v>
      </c>
      <c r="AM305" s="3">
        <v>-0.40730703899999998</v>
      </c>
      <c r="AN305" s="2">
        <v>4</v>
      </c>
      <c r="AO305" s="2">
        <v>3</v>
      </c>
      <c r="AP305" s="2">
        <v>1</v>
      </c>
      <c r="AQ305" s="2"/>
      <c r="AR305" s="2"/>
      <c r="AS305" s="2"/>
      <c r="AT305" s="4">
        <v>89.8</v>
      </c>
      <c r="AU305" s="1">
        <v>111</v>
      </c>
      <c r="AV305" s="9">
        <v>89.8</v>
      </c>
      <c r="AW305" s="1">
        <f t="shared" si="8"/>
        <v>1.9532763366673043</v>
      </c>
      <c r="AX305" s="1">
        <f t="shared" si="9"/>
        <v>0.80900900900900896</v>
      </c>
      <c r="AY305" s="4">
        <v>0.4738</v>
      </c>
      <c r="AZ305" s="7">
        <v>80.599999999999994</v>
      </c>
      <c r="BA305" s="2" t="s">
        <v>249</v>
      </c>
      <c r="BB305" s="7"/>
      <c r="BC305" s="7">
        <v>22</v>
      </c>
      <c r="BD305" s="7"/>
      <c r="BE305" s="2" t="s">
        <v>363</v>
      </c>
      <c r="BF305" s="2"/>
      <c r="BG305" s="2">
        <v>40.200000000000003</v>
      </c>
      <c r="BH305" s="7"/>
      <c r="BI305" s="2" t="s">
        <v>389</v>
      </c>
      <c r="BJ305" s="7"/>
      <c r="BK305" s="7">
        <v>32.200000000000003</v>
      </c>
      <c r="BL305" s="7"/>
      <c r="BM305" s="2" t="s">
        <v>394</v>
      </c>
      <c r="BN305" s="7"/>
      <c r="BO305" s="7">
        <v>29.1</v>
      </c>
      <c r="BP305" s="7"/>
      <c r="BQ305" s="2"/>
    </row>
    <row r="306" spans="1:69" x14ac:dyDescent="0.2">
      <c r="A306" s="8" t="s">
        <v>328</v>
      </c>
      <c r="B306" s="2" t="s">
        <v>261</v>
      </c>
      <c r="C306" s="2" t="s">
        <v>164</v>
      </c>
      <c r="D306" s="2" t="s">
        <v>165</v>
      </c>
      <c r="E306" s="2" t="s">
        <v>619</v>
      </c>
      <c r="F306" s="2" t="s">
        <v>489</v>
      </c>
      <c r="G306" s="2" t="s">
        <v>166</v>
      </c>
      <c r="H306" s="2">
        <v>1</v>
      </c>
      <c r="I306" s="2" t="s">
        <v>37</v>
      </c>
      <c r="J306">
        <v>10</v>
      </c>
      <c r="K306">
        <v>0</v>
      </c>
      <c r="L306">
        <v>0</v>
      </c>
      <c r="M306">
        <v>0</v>
      </c>
      <c r="N306">
        <v>10</v>
      </c>
      <c r="O306">
        <v>0</v>
      </c>
      <c r="P306">
        <v>0</v>
      </c>
      <c r="Q306">
        <v>0</v>
      </c>
      <c r="R306">
        <v>30</v>
      </c>
      <c r="S306">
        <v>50</v>
      </c>
      <c r="T306">
        <v>0</v>
      </c>
      <c r="U306">
        <v>0</v>
      </c>
      <c r="V306">
        <v>100</v>
      </c>
      <c r="W306">
        <v>0</v>
      </c>
      <c r="X306">
        <v>0</v>
      </c>
      <c r="Y306">
        <v>0</v>
      </c>
      <c r="Z306">
        <v>0</v>
      </c>
      <c r="AA306">
        <v>0</v>
      </c>
      <c r="AB306" s="2">
        <v>1</v>
      </c>
      <c r="AC306" s="2">
        <v>0</v>
      </c>
      <c r="AD306" s="2">
        <v>0</v>
      </c>
      <c r="AE306" s="3">
        <v>9.0931450550000008</v>
      </c>
      <c r="AF306" s="3">
        <v>1.5351841399999999</v>
      </c>
      <c r="AG306" s="3">
        <v>0.99902258399999999</v>
      </c>
      <c r="AH306" s="3">
        <v>0.45341806499999998</v>
      </c>
      <c r="AI306" s="3">
        <v>0.37421184499999999</v>
      </c>
      <c r="AJ306" s="3">
        <v>-0.48456306300000002</v>
      </c>
      <c r="AK306" s="3">
        <v>0.89323394499999997</v>
      </c>
      <c r="AL306" s="3">
        <v>4.6591765E-2</v>
      </c>
      <c r="AM306" s="3">
        <v>-0.40730703899999998</v>
      </c>
      <c r="AN306" s="2">
        <v>4</v>
      </c>
      <c r="AO306" s="2"/>
      <c r="AP306" s="2"/>
      <c r="AQ306" s="2"/>
      <c r="AR306" s="2" t="s">
        <v>342</v>
      </c>
      <c r="AS306" s="2" t="s">
        <v>239</v>
      </c>
      <c r="AT306" s="4">
        <v>46</v>
      </c>
      <c r="AU306" s="1">
        <v>111</v>
      </c>
      <c r="AV306" s="9">
        <v>46</v>
      </c>
      <c r="AW306" s="1">
        <f t="shared" si="8"/>
        <v>1.6627578316815741</v>
      </c>
      <c r="AX306" s="1">
        <f t="shared" si="9"/>
        <v>0.4144144144144144</v>
      </c>
      <c r="AY306" s="4">
        <v>0.94777</v>
      </c>
      <c r="AZ306" s="7">
        <v>67.2</v>
      </c>
      <c r="BA306" s="2"/>
      <c r="BB306" s="7"/>
      <c r="BC306" s="7"/>
      <c r="BD306" s="7"/>
      <c r="BE306" s="2" t="s">
        <v>383</v>
      </c>
      <c r="BF306" s="2">
        <v>34.700000000000003</v>
      </c>
      <c r="BG306" s="2">
        <v>47.9</v>
      </c>
      <c r="BH306" s="2">
        <v>75.7</v>
      </c>
      <c r="BI306" s="2"/>
      <c r="BJ306" s="7"/>
      <c r="BK306" s="7"/>
      <c r="BL306" s="7"/>
      <c r="BM306" s="2"/>
      <c r="BN306" s="7"/>
      <c r="BO306" s="7"/>
      <c r="BP306" s="7"/>
      <c r="BQ306" s="2"/>
    </row>
    <row r="307" spans="1:69" x14ac:dyDescent="0.2">
      <c r="A307" s="8" t="s">
        <v>328</v>
      </c>
      <c r="B307" s="2" t="s">
        <v>261</v>
      </c>
      <c r="C307" s="2" t="s">
        <v>164</v>
      </c>
      <c r="D307" s="2" t="s">
        <v>165</v>
      </c>
      <c r="E307" s="2" t="s">
        <v>619</v>
      </c>
      <c r="F307" s="2" t="s">
        <v>489</v>
      </c>
      <c r="G307" s="2" t="s">
        <v>166</v>
      </c>
      <c r="H307" s="2">
        <v>1</v>
      </c>
      <c r="I307" s="2" t="s">
        <v>37</v>
      </c>
      <c r="J307">
        <v>10</v>
      </c>
      <c r="K307">
        <v>0</v>
      </c>
      <c r="L307">
        <v>0</v>
      </c>
      <c r="M307">
        <v>0</v>
      </c>
      <c r="N307">
        <v>10</v>
      </c>
      <c r="O307">
        <v>0</v>
      </c>
      <c r="P307">
        <v>0</v>
      </c>
      <c r="Q307">
        <v>0</v>
      </c>
      <c r="R307">
        <v>30</v>
      </c>
      <c r="S307">
        <v>50</v>
      </c>
      <c r="T307">
        <v>0</v>
      </c>
      <c r="U307">
        <v>0</v>
      </c>
      <c r="V307">
        <v>100</v>
      </c>
      <c r="W307">
        <v>0</v>
      </c>
      <c r="X307">
        <v>0</v>
      </c>
      <c r="Y307">
        <v>0</v>
      </c>
      <c r="Z307">
        <v>0</v>
      </c>
      <c r="AA307">
        <v>0</v>
      </c>
      <c r="AB307" s="2">
        <v>1</v>
      </c>
      <c r="AC307" s="2">
        <v>0</v>
      </c>
      <c r="AD307" s="2">
        <v>0</v>
      </c>
      <c r="AE307" s="3">
        <v>9.0931450550000008</v>
      </c>
      <c r="AF307" s="3">
        <v>1.5351841399999999</v>
      </c>
      <c r="AG307" s="3">
        <v>0.99902258399999999</v>
      </c>
      <c r="AH307" s="3">
        <v>0.45341806499999998</v>
      </c>
      <c r="AI307" s="3">
        <v>0.37421184499999999</v>
      </c>
      <c r="AJ307" s="3">
        <v>-0.48456306300000002</v>
      </c>
      <c r="AK307" s="3">
        <v>0.89323394499999997</v>
      </c>
      <c r="AL307" s="3">
        <v>4.6591765E-2</v>
      </c>
      <c r="AM307" s="3">
        <v>-0.40730703899999998</v>
      </c>
      <c r="AN307" s="2">
        <v>5</v>
      </c>
      <c r="AO307" s="2"/>
      <c r="AP307" s="2"/>
      <c r="AQ307" s="2"/>
      <c r="AR307" s="2" t="s">
        <v>342</v>
      </c>
      <c r="AS307" s="2" t="s">
        <v>239</v>
      </c>
      <c r="AT307" s="4">
        <v>15</v>
      </c>
      <c r="AU307" s="1">
        <v>111</v>
      </c>
      <c r="AV307" s="9">
        <v>15</v>
      </c>
      <c r="AW307" s="1">
        <f t="shared" si="8"/>
        <v>1.1760912590556813</v>
      </c>
      <c r="AX307" s="1">
        <f t="shared" si="9"/>
        <v>0.13513513513513514</v>
      </c>
      <c r="AY307" s="4">
        <v>0.74519999999999997</v>
      </c>
      <c r="AZ307" s="7">
        <v>71.7</v>
      </c>
      <c r="BA307" s="2"/>
      <c r="BB307" s="7"/>
      <c r="BC307" s="7"/>
      <c r="BD307" s="7"/>
      <c r="BE307" s="2" t="s">
        <v>383</v>
      </c>
      <c r="BF307" s="2">
        <v>20.9</v>
      </c>
      <c r="BG307" s="2">
        <v>31.8</v>
      </c>
      <c r="BH307" s="2">
        <v>43.5</v>
      </c>
      <c r="BI307" s="2"/>
      <c r="BJ307" s="7"/>
      <c r="BK307" s="7"/>
      <c r="BL307" s="7"/>
      <c r="BM307" s="2"/>
      <c r="BN307" s="7"/>
      <c r="BO307" s="7"/>
      <c r="BP307" s="7"/>
      <c r="BQ307" s="2"/>
    </row>
    <row r="308" spans="1:69" x14ac:dyDescent="0.2">
      <c r="A308" s="8" t="s">
        <v>328</v>
      </c>
      <c r="B308" s="2" t="s">
        <v>261</v>
      </c>
      <c r="C308" s="2" t="s">
        <v>164</v>
      </c>
      <c r="D308" s="2" t="s">
        <v>165</v>
      </c>
      <c r="E308" s="2" t="s">
        <v>619</v>
      </c>
      <c r="F308" s="2" t="s">
        <v>489</v>
      </c>
      <c r="G308" s="2" t="s">
        <v>166</v>
      </c>
      <c r="H308" s="2">
        <v>1</v>
      </c>
      <c r="I308" s="2" t="s">
        <v>37</v>
      </c>
      <c r="J308">
        <v>10</v>
      </c>
      <c r="K308">
        <v>0</v>
      </c>
      <c r="L308">
        <v>0</v>
      </c>
      <c r="M308">
        <v>0</v>
      </c>
      <c r="N308">
        <v>10</v>
      </c>
      <c r="O308">
        <v>0</v>
      </c>
      <c r="P308">
        <v>0</v>
      </c>
      <c r="Q308">
        <v>0</v>
      </c>
      <c r="R308">
        <v>30</v>
      </c>
      <c r="S308">
        <v>50</v>
      </c>
      <c r="T308">
        <v>0</v>
      </c>
      <c r="U308">
        <v>0</v>
      </c>
      <c r="V308">
        <v>100</v>
      </c>
      <c r="W308">
        <v>0</v>
      </c>
      <c r="X308">
        <v>0</v>
      </c>
      <c r="Y308">
        <v>0</v>
      </c>
      <c r="Z308">
        <v>0</v>
      </c>
      <c r="AA308">
        <v>0</v>
      </c>
      <c r="AB308" s="2">
        <v>1</v>
      </c>
      <c r="AC308" s="2">
        <v>0</v>
      </c>
      <c r="AD308" s="2">
        <v>0</v>
      </c>
      <c r="AE308" s="3">
        <v>9.0931450550000008</v>
      </c>
      <c r="AF308" s="3">
        <v>1.5351841399999999</v>
      </c>
      <c r="AG308" s="3">
        <v>0.99902258399999999</v>
      </c>
      <c r="AH308" s="3">
        <v>0.45341806499999998</v>
      </c>
      <c r="AI308" s="3">
        <v>0.37421184499999999</v>
      </c>
      <c r="AJ308" s="3">
        <v>-0.48456306300000002</v>
      </c>
      <c r="AK308" s="3">
        <v>0.89323394499999997</v>
      </c>
      <c r="AL308" s="3">
        <v>4.6591765E-2</v>
      </c>
      <c r="AM308" s="3">
        <v>-0.40730703899999998</v>
      </c>
      <c r="AN308" s="2">
        <v>6</v>
      </c>
      <c r="AO308" s="2"/>
      <c r="AP308" s="2"/>
      <c r="AQ308" s="2"/>
      <c r="AR308" s="2" t="s">
        <v>342</v>
      </c>
      <c r="AS308" s="2" t="s">
        <v>239</v>
      </c>
      <c r="AT308" s="4">
        <v>4</v>
      </c>
      <c r="AU308" s="1">
        <v>111</v>
      </c>
      <c r="AV308" s="9">
        <v>4</v>
      </c>
      <c r="AW308" s="1">
        <f t="shared" si="8"/>
        <v>0.6020599913279624</v>
      </c>
      <c r="AX308" s="1">
        <f t="shared" si="9"/>
        <v>3.6036036036036036E-2</v>
      </c>
      <c r="AY308" s="4">
        <v>0.55610000000000004</v>
      </c>
      <c r="AZ308" s="7">
        <v>74.900000000000006</v>
      </c>
      <c r="BA308" s="2"/>
      <c r="BB308" s="7"/>
      <c r="BC308" s="7"/>
      <c r="BD308" s="7"/>
      <c r="BE308" s="2" t="s">
        <v>383</v>
      </c>
      <c r="BF308" s="2">
        <v>25.5</v>
      </c>
      <c r="BG308" s="2">
        <v>39</v>
      </c>
      <c r="BH308" s="2">
        <v>50.9</v>
      </c>
      <c r="BI308" s="2"/>
      <c r="BJ308" s="7"/>
      <c r="BK308" s="7"/>
      <c r="BL308" s="7"/>
      <c r="BM308" s="2"/>
      <c r="BN308" s="7"/>
      <c r="BO308" s="7"/>
      <c r="BP308" s="7"/>
      <c r="BQ308" s="2"/>
    </row>
    <row r="309" spans="1:69" x14ac:dyDescent="0.2">
      <c r="A309" s="8" t="s">
        <v>296</v>
      </c>
      <c r="B309" s="2" t="s">
        <v>261</v>
      </c>
      <c r="C309" s="2" t="s">
        <v>17</v>
      </c>
      <c r="D309" s="2" t="s">
        <v>26</v>
      </c>
      <c r="E309" s="2" t="s">
        <v>696</v>
      </c>
      <c r="F309" s="2" t="s">
        <v>591</v>
      </c>
      <c r="G309" s="2" t="s">
        <v>167</v>
      </c>
      <c r="H309" s="2">
        <v>1</v>
      </c>
      <c r="I309" s="2" t="s">
        <v>20</v>
      </c>
      <c r="J309">
        <v>20</v>
      </c>
      <c r="K309">
        <v>0</v>
      </c>
      <c r="L309">
        <v>10</v>
      </c>
      <c r="M309">
        <v>0</v>
      </c>
      <c r="N309">
        <v>0</v>
      </c>
      <c r="O309">
        <v>10</v>
      </c>
      <c r="P309">
        <v>30</v>
      </c>
      <c r="Q309">
        <v>10</v>
      </c>
      <c r="R309">
        <v>20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100</v>
      </c>
      <c r="Y309">
        <v>0</v>
      </c>
      <c r="Z309">
        <v>0</v>
      </c>
      <c r="AA309">
        <v>0</v>
      </c>
      <c r="AB309" s="2">
        <v>1</v>
      </c>
      <c r="AC309" s="2">
        <v>0</v>
      </c>
      <c r="AD309" s="2">
        <v>1</v>
      </c>
      <c r="AE309" s="3">
        <v>0.62398708899999999</v>
      </c>
      <c r="AF309" s="3">
        <v>-0.186795552</v>
      </c>
      <c r="AG309" s="3">
        <v>0.24360011000000001</v>
      </c>
      <c r="AH309" s="3">
        <v>-6.5286179E-2</v>
      </c>
      <c r="AI309" s="3">
        <v>1.2747591000000001E-2</v>
      </c>
      <c r="AJ309" s="3">
        <v>8.0845423999999999E-2</v>
      </c>
      <c r="AK309" s="3">
        <v>0.13104031799999999</v>
      </c>
      <c r="AL309" s="3">
        <v>-8.7442353E-2</v>
      </c>
      <c r="AM309" s="3">
        <v>4.8376078000000003E-2</v>
      </c>
      <c r="AN309" s="2">
        <v>5</v>
      </c>
      <c r="AO309" s="2"/>
      <c r="AP309" s="2"/>
      <c r="AQ309" s="2"/>
      <c r="AR309" s="2"/>
      <c r="AS309" s="2"/>
      <c r="AT309" s="4"/>
      <c r="AU309" s="1">
        <v>7.714E-2</v>
      </c>
      <c r="AV309" s="9">
        <v>7.714E-2</v>
      </c>
      <c r="AW309" s="1">
        <f t="shared" si="8"/>
        <v>-1.1127203654699769</v>
      </c>
      <c r="AX309" s="1">
        <f t="shared" si="9"/>
        <v>1</v>
      </c>
      <c r="AY309" s="4"/>
      <c r="AZ309" s="7"/>
      <c r="BA309" s="2" t="s">
        <v>251</v>
      </c>
      <c r="BB309" s="7">
        <v>0.25</v>
      </c>
      <c r="BC309" s="7">
        <v>0.88</v>
      </c>
      <c r="BD309" s="7"/>
      <c r="BE309" s="2" t="s">
        <v>373</v>
      </c>
      <c r="BF309" s="2">
        <v>0.62</v>
      </c>
      <c r="BG309" s="2">
        <v>0.63</v>
      </c>
      <c r="BH309" s="2"/>
      <c r="BI309" s="2"/>
      <c r="BJ309" s="7"/>
      <c r="BK309" s="7"/>
      <c r="BL309" s="7"/>
      <c r="BM309" s="2"/>
      <c r="BN309" s="7"/>
      <c r="BO309" s="7"/>
      <c r="BP309" s="7"/>
      <c r="BQ309" s="2"/>
    </row>
    <row r="310" spans="1:69" x14ac:dyDescent="0.2">
      <c r="A310" s="8" t="s">
        <v>304</v>
      </c>
      <c r="B310" s="2" t="s">
        <v>261</v>
      </c>
      <c r="C310" s="2" t="s">
        <v>17</v>
      </c>
      <c r="D310" s="2" t="s">
        <v>26</v>
      </c>
      <c r="E310" s="2" t="s">
        <v>696</v>
      </c>
      <c r="F310" s="2" t="s">
        <v>591</v>
      </c>
      <c r="G310" s="2" t="s">
        <v>167</v>
      </c>
      <c r="H310" s="2">
        <v>1</v>
      </c>
      <c r="I310" s="2" t="s">
        <v>20</v>
      </c>
      <c r="J310">
        <v>20</v>
      </c>
      <c r="K310">
        <v>0</v>
      </c>
      <c r="L310">
        <v>10</v>
      </c>
      <c r="M310">
        <v>0</v>
      </c>
      <c r="N310">
        <v>0</v>
      </c>
      <c r="O310">
        <v>10</v>
      </c>
      <c r="P310">
        <v>30</v>
      </c>
      <c r="Q310">
        <v>10</v>
      </c>
      <c r="R310">
        <v>20</v>
      </c>
      <c r="S310">
        <v>0</v>
      </c>
      <c r="T310">
        <v>0</v>
      </c>
      <c r="U310">
        <v>0</v>
      </c>
      <c r="V310">
        <v>80</v>
      </c>
      <c r="W310">
        <v>20</v>
      </c>
      <c r="X310">
        <v>0</v>
      </c>
      <c r="Y310">
        <v>0</v>
      </c>
      <c r="Z310">
        <v>0</v>
      </c>
      <c r="AA310">
        <v>0</v>
      </c>
      <c r="AB310" s="2">
        <v>1</v>
      </c>
      <c r="AC310" s="2">
        <v>0</v>
      </c>
      <c r="AD310" s="2">
        <v>1</v>
      </c>
      <c r="AE310" s="3">
        <v>0.62398708899999999</v>
      </c>
      <c r="AF310" s="3">
        <v>-0.186795552</v>
      </c>
      <c r="AG310" s="3">
        <v>0.24360011000000001</v>
      </c>
      <c r="AH310" s="3">
        <v>-6.5286179E-2</v>
      </c>
      <c r="AI310" s="3">
        <v>1.2747591000000001E-2</v>
      </c>
      <c r="AJ310" s="3">
        <v>8.0845423999999999E-2</v>
      </c>
      <c r="AK310" s="3">
        <v>0.13104031799999999</v>
      </c>
      <c r="AL310" s="3">
        <v>-8.7442353E-2</v>
      </c>
      <c r="AM310" s="3">
        <v>4.8376078000000003E-2</v>
      </c>
      <c r="AN310" s="2">
        <v>5</v>
      </c>
      <c r="AO310" s="2"/>
      <c r="AP310" s="2"/>
      <c r="AQ310" s="2"/>
      <c r="AR310" s="2" t="s">
        <v>241</v>
      </c>
      <c r="AS310" s="2"/>
      <c r="AT310" s="4">
        <v>7.4999999999999997E-2</v>
      </c>
      <c r="AU310" s="1">
        <v>7.714E-2</v>
      </c>
      <c r="AV310" s="9">
        <v>7.4999999999999997E-2</v>
      </c>
      <c r="AW310" s="1">
        <f t="shared" si="8"/>
        <v>-1.1249387366082999</v>
      </c>
      <c r="AX310" s="1">
        <f t="shared" si="9"/>
        <v>0.97225823178636239</v>
      </c>
      <c r="AY310" s="4"/>
      <c r="AZ310" s="7"/>
      <c r="BA310" s="2" t="s">
        <v>251</v>
      </c>
      <c r="BB310" s="7">
        <v>0.57999999999999996</v>
      </c>
      <c r="BC310" s="7">
        <v>0.98</v>
      </c>
      <c r="BD310" s="7"/>
      <c r="BE310" s="2"/>
      <c r="BF310" s="2"/>
      <c r="BG310" s="2"/>
      <c r="BH310" s="2"/>
      <c r="BI310" s="2"/>
      <c r="BJ310" s="7"/>
      <c r="BK310" s="7"/>
      <c r="BL310" s="7"/>
      <c r="BM310" s="2"/>
      <c r="BN310" s="7"/>
      <c r="BO310" s="7"/>
      <c r="BP310" s="7"/>
      <c r="BQ310" s="2"/>
    </row>
    <row r="311" spans="1:69" x14ac:dyDescent="0.2">
      <c r="A311" s="8" t="s">
        <v>304</v>
      </c>
      <c r="B311" s="2" t="s">
        <v>261</v>
      </c>
      <c r="C311" s="2" t="s">
        <v>17</v>
      </c>
      <c r="D311" s="2" t="s">
        <v>26</v>
      </c>
      <c r="E311" s="2" t="s">
        <v>696</v>
      </c>
      <c r="F311" s="2" t="s">
        <v>591</v>
      </c>
      <c r="G311" s="2" t="s">
        <v>167</v>
      </c>
      <c r="H311" s="2">
        <v>1</v>
      </c>
      <c r="I311" s="2" t="s">
        <v>20</v>
      </c>
      <c r="J311">
        <v>20</v>
      </c>
      <c r="K311">
        <v>0</v>
      </c>
      <c r="L311">
        <v>10</v>
      </c>
      <c r="M311">
        <v>0</v>
      </c>
      <c r="N311">
        <v>0</v>
      </c>
      <c r="O311">
        <v>10</v>
      </c>
      <c r="P311">
        <v>30</v>
      </c>
      <c r="Q311">
        <v>10</v>
      </c>
      <c r="R311">
        <v>20</v>
      </c>
      <c r="S311">
        <v>0</v>
      </c>
      <c r="T311">
        <v>0</v>
      </c>
      <c r="U311">
        <v>0</v>
      </c>
      <c r="V311">
        <v>80</v>
      </c>
      <c r="W311">
        <v>20</v>
      </c>
      <c r="X311">
        <v>0</v>
      </c>
      <c r="Y311">
        <v>0</v>
      </c>
      <c r="Z311">
        <v>0</v>
      </c>
      <c r="AA311">
        <v>0</v>
      </c>
      <c r="AB311" s="2">
        <v>1</v>
      </c>
      <c r="AC311" s="2">
        <v>0</v>
      </c>
      <c r="AD311" s="2">
        <v>1</v>
      </c>
      <c r="AE311" s="3">
        <v>0.62398708899999999</v>
      </c>
      <c r="AF311" s="3">
        <v>-0.186795552</v>
      </c>
      <c r="AG311" s="3">
        <v>0.24360011000000001</v>
      </c>
      <c r="AH311" s="3">
        <v>-6.5286179E-2</v>
      </c>
      <c r="AI311" s="3">
        <v>1.2747591000000001E-2</v>
      </c>
      <c r="AJ311" s="3">
        <v>8.0845423999999999E-2</v>
      </c>
      <c r="AK311" s="3">
        <v>0.13104031799999999</v>
      </c>
      <c r="AL311" s="3">
        <v>-8.7442353E-2</v>
      </c>
      <c r="AM311" s="3">
        <v>4.8376078000000003E-2</v>
      </c>
      <c r="AN311" s="2">
        <v>5</v>
      </c>
      <c r="AO311" s="2"/>
      <c r="AP311" s="2"/>
      <c r="AQ311" s="2"/>
      <c r="AR311" s="2" t="s">
        <v>241</v>
      </c>
      <c r="AS311" s="2"/>
      <c r="AT311" s="4">
        <v>7.4999999999999997E-2</v>
      </c>
      <c r="AU311" s="1">
        <v>7.714E-2</v>
      </c>
      <c r="AV311" s="9">
        <v>7.4999999999999997E-2</v>
      </c>
      <c r="AW311" s="1">
        <f t="shared" si="8"/>
        <v>-1.1249387366082999</v>
      </c>
      <c r="AX311" s="1">
        <f t="shared" si="9"/>
        <v>0.97225823178636239</v>
      </c>
      <c r="AY311" s="4"/>
      <c r="AZ311" s="7"/>
      <c r="BA311" s="2" t="s">
        <v>251</v>
      </c>
      <c r="BB311" s="7">
        <v>0.34</v>
      </c>
      <c r="BC311" s="7">
        <v>0.88</v>
      </c>
      <c r="BD311" s="7"/>
      <c r="BE311" s="2"/>
      <c r="BF311" s="2"/>
      <c r="BG311" s="2"/>
      <c r="BH311" s="2"/>
      <c r="BI311" s="2"/>
      <c r="BJ311" s="7"/>
      <c r="BK311" s="7"/>
      <c r="BL311" s="7"/>
      <c r="BM311" s="2"/>
      <c r="BN311" s="7"/>
      <c r="BO311" s="7"/>
      <c r="BP311" s="7"/>
      <c r="BQ311" s="2"/>
    </row>
    <row r="312" spans="1:69" x14ac:dyDescent="0.2">
      <c r="A312" s="8" t="s">
        <v>263</v>
      </c>
      <c r="B312" s="2" t="s">
        <v>261</v>
      </c>
      <c r="C312" s="2" t="s">
        <v>17</v>
      </c>
      <c r="D312" s="2" t="s">
        <v>168</v>
      </c>
      <c r="E312" s="2" t="s">
        <v>624</v>
      </c>
      <c r="F312" s="2" t="s">
        <v>494</v>
      </c>
      <c r="G312" s="2" t="s">
        <v>169</v>
      </c>
      <c r="H312" s="2">
        <v>1</v>
      </c>
      <c r="I312" s="2" t="s">
        <v>20</v>
      </c>
      <c r="J312">
        <v>50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30</v>
      </c>
      <c r="Q312">
        <v>10</v>
      </c>
      <c r="R312">
        <v>10</v>
      </c>
      <c r="S312">
        <v>0</v>
      </c>
      <c r="T312">
        <v>0</v>
      </c>
      <c r="U312">
        <v>0</v>
      </c>
      <c r="V312">
        <v>0</v>
      </c>
      <c r="W312">
        <v>60</v>
      </c>
      <c r="X312">
        <v>20</v>
      </c>
      <c r="Y312">
        <v>20</v>
      </c>
      <c r="Z312">
        <v>0</v>
      </c>
      <c r="AA312">
        <v>0</v>
      </c>
      <c r="AB312" s="2">
        <v>1</v>
      </c>
      <c r="AC312" s="2">
        <v>0</v>
      </c>
      <c r="AD312" s="2">
        <v>1</v>
      </c>
      <c r="AE312" s="3">
        <v>-1.553843155</v>
      </c>
      <c r="AF312" s="3">
        <v>0.397334193</v>
      </c>
      <c r="AG312" s="3">
        <v>-4.0064875999999999E-2</v>
      </c>
      <c r="AH312" s="3">
        <v>-0.18638792600000001</v>
      </c>
      <c r="AI312" s="3">
        <v>0.11679276700000001</v>
      </c>
      <c r="AJ312" s="3">
        <v>-2.9114687E-2</v>
      </c>
      <c r="AK312" s="3">
        <v>1.3990835E-2</v>
      </c>
      <c r="AL312" s="3">
        <v>-6.8239330000000001E-2</v>
      </c>
      <c r="AM312" s="3">
        <v>3.0245257000000001E-2</v>
      </c>
      <c r="AN312" s="2">
        <v>7</v>
      </c>
      <c r="AO312" s="2"/>
      <c r="AP312" s="2"/>
      <c r="AQ312" s="2"/>
      <c r="AR312" s="2" t="s">
        <v>241</v>
      </c>
      <c r="AS312" s="2"/>
      <c r="AT312" s="4">
        <v>1.8749999999999999E-2</v>
      </c>
      <c r="AU312" s="1">
        <v>1.67E-2</v>
      </c>
      <c r="AV312" s="9">
        <v>1.8749999999999999E-2</v>
      </c>
      <c r="AW312" s="1">
        <f t="shared" si="8"/>
        <v>-1.7269987279362624</v>
      </c>
      <c r="AX312" s="1">
        <f t="shared" si="9"/>
        <v>1.1227544910179641</v>
      </c>
      <c r="AY312" s="4">
        <v>5.0639999999999999E-3</v>
      </c>
      <c r="AZ312" s="7">
        <v>67.599999999999994</v>
      </c>
      <c r="BA312" s="2" t="s">
        <v>344</v>
      </c>
      <c r="BB312" s="7"/>
      <c r="BC312" s="7">
        <v>0.88</v>
      </c>
      <c r="BD312" s="7"/>
      <c r="BE312" s="2"/>
      <c r="BF312" s="7"/>
      <c r="BG312" s="7"/>
      <c r="BH312" s="7"/>
      <c r="BI312" s="2"/>
      <c r="BJ312" s="7"/>
      <c r="BK312" s="7"/>
      <c r="BL312" s="7"/>
      <c r="BM312" s="2"/>
      <c r="BN312" s="7"/>
      <c r="BO312" s="7"/>
      <c r="BP312" s="7"/>
      <c r="BQ312" s="2"/>
    </row>
    <row r="313" spans="1:69" x14ac:dyDescent="0.2">
      <c r="A313" s="8" t="s">
        <v>263</v>
      </c>
      <c r="B313" s="2" t="s">
        <v>261</v>
      </c>
      <c r="C313" s="2" t="s">
        <v>17</v>
      </c>
      <c r="D313" s="2" t="s">
        <v>168</v>
      </c>
      <c r="E313" s="2" t="s">
        <v>624</v>
      </c>
      <c r="F313" s="2" t="s">
        <v>494</v>
      </c>
      <c r="G313" s="2" t="s">
        <v>169</v>
      </c>
      <c r="H313" s="2">
        <v>1</v>
      </c>
      <c r="I313" s="2" t="s">
        <v>20</v>
      </c>
      <c r="J313">
        <v>50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30</v>
      </c>
      <c r="Q313">
        <v>10</v>
      </c>
      <c r="R313">
        <v>10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100</v>
      </c>
      <c r="Y313">
        <v>0</v>
      </c>
      <c r="Z313">
        <v>0</v>
      </c>
      <c r="AA313">
        <v>0</v>
      </c>
      <c r="AB313" s="2">
        <v>1</v>
      </c>
      <c r="AC313" s="2">
        <v>0</v>
      </c>
      <c r="AD313" s="2">
        <v>1</v>
      </c>
      <c r="AE313" s="3">
        <v>-1.553843155</v>
      </c>
      <c r="AF313" s="3">
        <v>0.397334193</v>
      </c>
      <c r="AG313" s="3">
        <v>-4.0064875999999999E-2</v>
      </c>
      <c r="AH313" s="3">
        <v>-0.18638792600000001</v>
      </c>
      <c r="AI313" s="3">
        <v>0.11679276700000001</v>
      </c>
      <c r="AJ313" s="3">
        <v>-2.9114687E-2</v>
      </c>
      <c r="AK313" s="3">
        <v>1.3990835E-2</v>
      </c>
      <c r="AL313" s="3">
        <v>-6.8239330000000001E-2</v>
      </c>
      <c r="AM313" s="3">
        <v>3.0245257000000001E-2</v>
      </c>
      <c r="AN313" s="2">
        <v>7</v>
      </c>
      <c r="AO313" s="2"/>
      <c r="AP313" s="2"/>
      <c r="AQ313" s="2"/>
      <c r="AR313" s="2" t="s">
        <v>241</v>
      </c>
      <c r="AS313" s="2"/>
      <c r="AT313" s="4">
        <v>1.47E-2</v>
      </c>
      <c r="AU313" s="1">
        <v>1.67E-2</v>
      </c>
      <c r="AV313" s="9">
        <v>1.47E-2</v>
      </c>
      <c r="AW313" s="1">
        <f t="shared" si="8"/>
        <v>-1.832682665251824</v>
      </c>
      <c r="AX313" s="1">
        <f t="shared" si="9"/>
        <v>0.88023952095808378</v>
      </c>
      <c r="AY313" s="4">
        <v>4.6560000000000004E-3</v>
      </c>
      <c r="AZ313" s="7">
        <v>73</v>
      </c>
      <c r="BA313" s="2" t="s">
        <v>344</v>
      </c>
      <c r="BB313" s="7"/>
      <c r="BC313" s="7">
        <v>1.76</v>
      </c>
      <c r="BD313" s="7"/>
      <c r="BE313" s="2"/>
      <c r="BF313" s="7"/>
      <c r="BG313" s="7"/>
      <c r="BH313" s="7"/>
      <c r="BI313" s="2"/>
      <c r="BJ313" s="7"/>
      <c r="BK313" s="7"/>
      <c r="BL313" s="7"/>
      <c r="BM313" s="2"/>
      <c r="BN313" s="7"/>
      <c r="BO313" s="7"/>
      <c r="BP313" s="7"/>
      <c r="BQ313" s="2"/>
    </row>
    <row r="314" spans="1:69" x14ac:dyDescent="0.2">
      <c r="A314" s="8" t="s">
        <v>290</v>
      </c>
      <c r="B314" s="2" t="s">
        <v>261</v>
      </c>
      <c r="C314" s="2" t="s">
        <v>17</v>
      </c>
      <c r="D314" s="2" t="s">
        <v>168</v>
      </c>
      <c r="E314" s="2" t="s">
        <v>624</v>
      </c>
      <c r="F314" s="2" t="s">
        <v>494</v>
      </c>
      <c r="G314" s="2" t="s">
        <v>170</v>
      </c>
      <c r="H314" s="2">
        <v>1</v>
      </c>
      <c r="I314" s="2" t="s">
        <v>20</v>
      </c>
      <c r="J314">
        <v>50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30</v>
      </c>
      <c r="Q314">
        <v>10</v>
      </c>
      <c r="R314">
        <v>10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100</v>
      </c>
      <c r="Y314">
        <v>0</v>
      </c>
      <c r="Z314">
        <v>0</v>
      </c>
      <c r="AA314">
        <v>0</v>
      </c>
      <c r="AB314" s="2">
        <v>1</v>
      </c>
      <c r="AC314" s="2">
        <v>0</v>
      </c>
      <c r="AD314" s="2">
        <v>1</v>
      </c>
      <c r="AE314" s="3">
        <v>-1.553843155</v>
      </c>
      <c r="AF314" s="3">
        <v>0.397334193</v>
      </c>
      <c r="AG314" s="3">
        <v>-4.0064875999999999E-2</v>
      </c>
      <c r="AH314" s="3">
        <v>-0.18638792600000001</v>
      </c>
      <c r="AI314" s="3">
        <v>0.11679276700000001</v>
      </c>
      <c r="AJ314" s="3">
        <v>-2.9114687E-2</v>
      </c>
      <c r="AK314" s="3">
        <v>1.3990835E-2</v>
      </c>
      <c r="AL314" s="3">
        <v>-6.8239330000000001E-2</v>
      </c>
      <c r="AM314" s="3">
        <v>3.0245257000000001E-2</v>
      </c>
      <c r="AN314" s="2">
        <v>37</v>
      </c>
      <c r="AO314" s="2"/>
      <c r="AP314" s="2"/>
      <c r="AQ314" s="2"/>
      <c r="AR314" s="2"/>
      <c r="AS314" s="2"/>
      <c r="AT314" s="4"/>
      <c r="AU314" s="1">
        <v>1.67E-2</v>
      </c>
      <c r="AV314" s="9">
        <v>1.67E-2</v>
      </c>
      <c r="AW314" s="1">
        <f t="shared" si="8"/>
        <v>-1.7772835288524167</v>
      </c>
      <c r="AX314" s="1">
        <f t="shared" si="9"/>
        <v>1</v>
      </c>
      <c r="AY314" s="4"/>
      <c r="AZ314" s="7"/>
      <c r="BA314" s="2" t="s">
        <v>349</v>
      </c>
      <c r="BB314" s="7">
        <v>0.60833333333333328</v>
      </c>
      <c r="BC314" s="7"/>
      <c r="BD314" s="7"/>
      <c r="BE314" s="2"/>
      <c r="BF314" s="2"/>
      <c r="BG314" s="2"/>
      <c r="BH314" s="7"/>
      <c r="BI314" s="2"/>
      <c r="BJ314" s="7"/>
      <c r="BK314" s="7"/>
      <c r="BL314" s="7"/>
      <c r="BM314" s="2"/>
      <c r="BN314" s="7"/>
      <c r="BO314" s="7"/>
      <c r="BP314" s="7"/>
      <c r="BQ314" s="2"/>
    </row>
    <row r="315" spans="1:69" x14ac:dyDescent="0.2">
      <c r="A315" s="8" t="s">
        <v>290</v>
      </c>
      <c r="B315" s="2" t="s">
        <v>261</v>
      </c>
      <c r="C315" s="2" t="s">
        <v>17</v>
      </c>
      <c r="D315" s="2" t="s">
        <v>168</v>
      </c>
      <c r="E315" s="2" t="s">
        <v>624</v>
      </c>
      <c r="F315" s="2" t="s">
        <v>592</v>
      </c>
      <c r="G315" s="2" t="s">
        <v>171</v>
      </c>
      <c r="H315" s="2">
        <v>1</v>
      </c>
      <c r="I315" s="2" t="s">
        <v>20</v>
      </c>
      <c r="J315">
        <v>50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40</v>
      </c>
      <c r="Q315">
        <v>10</v>
      </c>
      <c r="R315">
        <v>0</v>
      </c>
      <c r="S315">
        <v>0</v>
      </c>
      <c r="T315">
        <v>0</v>
      </c>
      <c r="U315">
        <v>0</v>
      </c>
      <c r="V315">
        <v>10</v>
      </c>
      <c r="W315">
        <v>20</v>
      </c>
      <c r="X315">
        <v>60</v>
      </c>
      <c r="Y315">
        <v>10</v>
      </c>
      <c r="Z315">
        <v>0</v>
      </c>
      <c r="AA315">
        <v>0</v>
      </c>
      <c r="AB315" s="2">
        <v>1</v>
      </c>
      <c r="AC315" s="2">
        <v>0</v>
      </c>
      <c r="AD315" s="2">
        <v>1</v>
      </c>
      <c r="AE315" s="3">
        <v>-1.4358354069999999</v>
      </c>
      <c r="AF315" s="3">
        <v>0.38001225199999999</v>
      </c>
      <c r="AG315" s="3">
        <v>-7.9057405999999997E-2</v>
      </c>
      <c r="AH315" s="3">
        <v>-8.3413327999999995E-2</v>
      </c>
      <c r="AI315" s="3">
        <v>8.5342843000000002E-2</v>
      </c>
      <c r="AJ315" s="3">
        <v>5.0865959999999997E-3</v>
      </c>
      <c r="AK315" s="3">
        <v>5.4451603000000001E-2</v>
      </c>
      <c r="AL315" s="3">
        <v>-9.6015095999999994E-2</v>
      </c>
      <c r="AM315" s="3">
        <v>2.5387454E-2</v>
      </c>
      <c r="AN315" s="2">
        <v>37</v>
      </c>
      <c r="AO315" s="2"/>
      <c r="AP315" s="2"/>
      <c r="AQ315" s="2"/>
      <c r="AR315" s="2"/>
      <c r="AS315" s="2"/>
      <c r="AT315" s="4"/>
      <c r="AU315" s="1">
        <v>1.8200000000000001E-2</v>
      </c>
      <c r="AV315" s="9">
        <v>1.8200000000000001E-2</v>
      </c>
      <c r="AW315" s="1">
        <f t="shared" si="8"/>
        <v>-1.7399286120149251</v>
      </c>
      <c r="AX315" s="1">
        <f t="shared" si="9"/>
        <v>1</v>
      </c>
      <c r="AY315" s="4"/>
      <c r="AZ315" s="7"/>
      <c r="BA315" s="2" t="s">
        <v>349</v>
      </c>
      <c r="BB315" s="7">
        <v>1.3166666666666667</v>
      </c>
      <c r="BC315" s="7"/>
      <c r="BD315" s="7"/>
      <c r="BE315" s="2"/>
      <c r="BF315" s="2"/>
      <c r="BG315" s="2"/>
      <c r="BH315" s="7"/>
      <c r="BI315" s="2"/>
      <c r="BJ315" s="7"/>
      <c r="BK315" s="7"/>
      <c r="BL315" s="7"/>
      <c r="BM315" s="2"/>
      <c r="BN315" s="7"/>
      <c r="BO315" s="7"/>
      <c r="BP315" s="7"/>
      <c r="BQ315" s="2"/>
    </row>
    <row r="316" spans="1:69" x14ac:dyDescent="0.2">
      <c r="A316" s="8" t="s">
        <v>290</v>
      </c>
      <c r="B316" s="2" t="s">
        <v>261</v>
      </c>
      <c r="C316" s="2" t="s">
        <v>17</v>
      </c>
      <c r="D316" s="2" t="s">
        <v>168</v>
      </c>
      <c r="E316" s="2" t="s">
        <v>624</v>
      </c>
      <c r="F316" s="2" t="s">
        <v>593</v>
      </c>
      <c r="G316" s="2" t="s">
        <v>172</v>
      </c>
      <c r="H316" s="2">
        <v>1</v>
      </c>
      <c r="I316" s="2" t="s">
        <v>72</v>
      </c>
      <c r="J316">
        <v>60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20</v>
      </c>
      <c r="Q316">
        <v>10</v>
      </c>
      <c r="R316">
        <v>10</v>
      </c>
      <c r="S316">
        <v>0</v>
      </c>
      <c r="T316">
        <v>0</v>
      </c>
      <c r="U316">
        <v>0</v>
      </c>
      <c r="V316">
        <v>0</v>
      </c>
      <c r="W316">
        <v>100</v>
      </c>
      <c r="X316">
        <v>0</v>
      </c>
      <c r="Y316">
        <v>0</v>
      </c>
      <c r="Z316">
        <v>0</v>
      </c>
      <c r="AA316">
        <v>0</v>
      </c>
      <c r="AB316" s="2">
        <v>1</v>
      </c>
      <c r="AC316" s="2">
        <v>0</v>
      </c>
      <c r="AD316" s="2">
        <v>1</v>
      </c>
      <c r="AE316" s="3">
        <v>-2.3213051440000001</v>
      </c>
      <c r="AF316" s="3">
        <v>0.44858638200000001</v>
      </c>
      <c r="AG316" s="3">
        <v>-2.2091844999999999E-2</v>
      </c>
      <c r="AH316" s="3">
        <v>-0.21888575699999999</v>
      </c>
      <c r="AI316" s="3">
        <v>0.17828222399999999</v>
      </c>
      <c r="AJ316" s="3">
        <v>-6.7186610999999993E-2</v>
      </c>
      <c r="AK316" s="3">
        <v>-6.0382389000000002E-2</v>
      </c>
      <c r="AL316" s="3">
        <v>-2.8931471E-2</v>
      </c>
      <c r="AM316" s="3">
        <v>3.5141004000000003E-2</v>
      </c>
      <c r="AN316" s="2">
        <v>10</v>
      </c>
      <c r="AO316" s="2"/>
      <c r="AP316" s="2"/>
      <c r="AQ316" s="2"/>
      <c r="AR316" s="2"/>
      <c r="AS316" s="2"/>
      <c r="AT316" s="4"/>
      <c r="AU316" s="1">
        <v>9.5999999999999992E-3</v>
      </c>
      <c r="AV316" s="9">
        <v>9.5999999999999992E-3</v>
      </c>
      <c r="AW316" s="1">
        <f t="shared" si="8"/>
        <v>-2.0177287669604316</v>
      </c>
      <c r="AX316" s="1">
        <f t="shared" si="9"/>
        <v>1</v>
      </c>
      <c r="AY316" s="4"/>
      <c r="AZ316" s="7"/>
      <c r="BA316" s="2" t="s">
        <v>349</v>
      </c>
      <c r="BB316" s="7">
        <v>0.49833333333333329</v>
      </c>
      <c r="BC316" s="7"/>
      <c r="BD316" s="7"/>
      <c r="BE316" s="2"/>
      <c r="BF316" s="2"/>
      <c r="BG316" s="2"/>
      <c r="BH316" s="7"/>
      <c r="BI316" s="2"/>
      <c r="BJ316" s="7"/>
      <c r="BK316" s="7"/>
      <c r="BL316" s="7"/>
      <c r="BM316" s="2"/>
      <c r="BN316" s="7"/>
      <c r="BO316" s="7"/>
      <c r="BP316" s="7"/>
      <c r="BQ316" s="2"/>
    </row>
    <row r="317" spans="1:69" x14ac:dyDescent="0.2">
      <c r="A317" s="8" t="s">
        <v>290</v>
      </c>
      <c r="B317" s="2" t="s">
        <v>261</v>
      </c>
      <c r="C317" s="2" t="s">
        <v>17</v>
      </c>
      <c r="D317" s="2" t="s">
        <v>168</v>
      </c>
      <c r="E317" s="2" t="s">
        <v>624</v>
      </c>
      <c r="F317" s="2" t="s">
        <v>594</v>
      </c>
      <c r="G317" s="2" t="s">
        <v>173</v>
      </c>
      <c r="H317" s="2">
        <v>1</v>
      </c>
      <c r="I317" s="2" t="s">
        <v>72</v>
      </c>
      <c r="J317">
        <v>60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30</v>
      </c>
      <c r="Q317">
        <v>0</v>
      </c>
      <c r="R317">
        <v>10</v>
      </c>
      <c r="S317">
        <v>0</v>
      </c>
      <c r="T317">
        <v>0</v>
      </c>
      <c r="U317">
        <v>0</v>
      </c>
      <c r="V317">
        <v>20</v>
      </c>
      <c r="W317">
        <v>60</v>
      </c>
      <c r="X317">
        <v>20</v>
      </c>
      <c r="Y317">
        <v>0</v>
      </c>
      <c r="Z317">
        <v>0</v>
      </c>
      <c r="AA317">
        <v>0</v>
      </c>
      <c r="AB317" s="2">
        <v>1</v>
      </c>
      <c r="AC317" s="2">
        <v>0</v>
      </c>
      <c r="AD317" s="2">
        <v>1</v>
      </c>
      <c r="AE317" s="3">
        <v>-1.7257304490000001</v>
      </c>
      <c r="AF317" s="3">
        <v>0.481681048</v>
      </c>
      <c r="AG317" s="3">
        <v>-3.0183623E-2</v>
      </c>
      <c r="AH317" s="3">
        <v>-0.22199724000000001</v>
      </c>
      <c r="AI317" s="3">
        <v>0.167515845</v>
      </c>
      <c r="AJ317" s="3">
        <v>-5.9505253000000001E-2</v>
      </c>
      <c r="AK317" s="3">
        <v>-6.2105591000000002E-2</v>
      </c>
      <c r="AL317" s="3">
        <v>-5.5911836999999999E-2</v>
      </c>
      <c r="AM317" s="3">
        <v>-4.9783090000000002E-2</v>
      </c>
      <c r="AN317" s="2">
        <v>6</v>
      </c>
      <c r="AO317" s="2"/>
      <c r="AP317" s="2"/>
      <c r="AQ317" s="2"/>
      <c r="AR317" s="2"/>
      <c r="AS317" s="2"/>
      <c r="AT317" s="4"/>
      <c r="AU317" s="1">
        <v>1.50999999999999E-2</v>
      </c>
      <c r="AV317" s="9">
        <v>1.50999999999999E-2</v>
      </c>
      <c r="AW317" s="1">
        <f t="shared" si="8"/>
        <v>-1.8210230527068334</v>
      </c>
      <c r="AX317" s="1">
        <f t="shared" si="9"/>
        <v>1</v>
      </c>
      <c r="AY317" s="4"/>
      <c r="AZ317" s="7"/>
      <c r="BA317" s="2" t="s">
        <v>349</v>
      </c>
      <c r="BB317" s="7">
        <v>0.67999999999999994</v>
      </c>
      <c r="BC317" s="7"/>
      <c r="BD317" s="7"/>
      <c r="BE317" s="2"/>
      <c r="BF317" s="2"/>
      <c r="BG317" s="2"/>
      <c r="BH317" s="7"/>
      <c r="BI317" s="2"/>
      <c r="BJ317" s="7"/>
      <c r="BK317" s="7"/>
      <c r="BL317" s="7"/>
      <c r="BM317" s="2"/>
      <c r="BN317" s="7"/>
      <c r="BO317" s="7"/>
      <c r="BP317" s="7"/>
      <c r="BQ317" s="2"/>
    </row>
    <row r="318" spans="1:69" x14ac:dyDescent="0.2">
      <c r="A318" s="8" t="s">
        <v>290</v>
      </c>
      <c r="B318" s="2" t="s">
        <v>261</v>
      </c>
      <c r="C318" s="2" t="s">
        <v>17</v>
      </c>
      <c r="D318" s="2" t="s">
        <v>168</v>
      </c>
      <c r="E318" s="2" t="s">
        <v>624</v>
      </c>
      <c r="F318" s="2" t="s">
        <v>595</v>
      </c>
      <c r="G318" s="2" t="s">
        <v>174</v>
      </c>
      <c r="H318" s="2">
        <v>1</v>
      </c>
      <c r="I318" s="2" t="s">
        <v>20</v>
      </c>
      <c r="J318">
        <v>50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40</v>
      </c>
      <c r="Q318">
        <v>10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100</v>
      </c>
      <c r="X318">
        <v>0</v>
      </c>
      <c r="Y318">
        <v>0</v>
      </c>
      <c r="Z318">
        <v>0</v>
      </c>
      <c r="AA318">
        <v>0</v>
      </c>
      <c r="AB318" s="2">
        <v>1</v>
      </c>
      <c r="AC318" s="2">
        <v>0</v>
      </c>
      <c r="AD318" s="2">
        <v>1</v>
      </c>
      <c r="AE318" s="3">
        <v>-1.9974210720000001</v>
      </c>
      <c r="AF318" s="3">
        <v>0.31890739299999998</v>
      </c>
      <c r="AG318" s="3">
        <v>-1.5383008E-2</v>
      </c>
      <c r="AH318" s="3">
        <v>-0.28979568500000003</v>
      </c>
      <c r="AI318" s="3">
        <v>0.22391899400000001</v>
      </c>
      <c r="AJ318" s="3">
        <v>-0.18438998500000001</v>
      </c>
      <c r="AK318" s="3">
        <v>-3.8794689E-2</v>
      </c>
      <c r="AL318" s="3">
        <v>-3.3095782999999997E-2</v>
      </c>
      <c r="AM318" s="3">
        <v>3.3341540000000002E-3</v>
      </c>
      <c r="AN318" s="2">
        <v>59</v>
      </c>
      <c r="AO318" s="2"/>
      <c r="AP318" s="2"/>
      <c r="AQ318" s="2"/>
      <c r="AR318" s="2"/>
      <c r="AS318" s="2"/>
      <c r="AT318" s="4"/>
      <c r="AU318" s="1">
        <v>1.16999999999999E-2</v>
      </c>
      <c r="AV318" s="9">
        <v>1.16999999999999E-2</v>
      </c>
      <c r="AW318" s="1">
        <f t="shared" si="8"/>
        <v>-1.9318141382538421</v>
      </c>
      <c r="AX318" s="1">
        <f t="shared" si="9"/>
        <v>1</v>
      </c>
      <c r="AY318" s="4"/>
      <c r="AZ318" s="7"/>
      <c r="BA318" s="2" t="s">
        <v>349</v>
      </c>
      <c r="BB318" s="7">
        <v>0.55000000000000004</v>
      </c>
      <c r="BC318" s="7"/>
      <c r="BD318" s="7"/>
      <c r="BE318" s="2"/>
      <c r="BF318" s="2"/>
      <c r="BG318" s="2"/>
      <c r="BH318" s="7"/>
      <c r="BI318" s="2"/>
      <c r="BJ318" s="7"/>
      <c r="BK318" s="7"/>
      <c r="BL318" s="7"/>
      <c r="BM318" s="2"/>
      <c r="BN318" s="7"/>
      <c r="BO318" s="7"/>
      <c r="BP318" s="7"/>
      <c r="BQ318" s="2"/>
    </row>
    <row r="319" spans="1:69" x14ac:dyDescent="0.2">
      <c r="A319" s="8" t="s">
        <v>290</v>
      </c>
      <c r="B319" s="2" t="s">
        <v>261</v>
      </c>
      <c r="C319" s="2" t="s">
        <v>17</v>
      </c>
      <c r="D319" s="2" t="s">
        <v>168</v>
      </c>
      <c r="E319" s="2" t="s">
        <v>624</v>
      </c>
      <c r="F319" s="2" t="s">
        <v>596</v>
      </c>
      <c r="G319" s="2" t="s">
        <v>175</v>
      </c>
      <c r="H319" s="2">
        <v>1</v>
      </c>
      <c r="I319" s="2" t="s">
        <v>72</v>
      </c>
      <c r="J319">
        <v>70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60</v>
      </c>
      <c r="Y319">
        <v>40</v>
      </c>
      <c r="Z319">
        <v>0</v>
      </c>
      <c r="AA319">
        <v>0</v>
      </c>
      <c r="AB319" s="2">
        <v>1</v>
      </c>
      <c r="AC319" s="2">
        <v>0</v>
      </c>
      <c r="AD319" s="2">
        <v>1</v>
      </c>
      <c r="AE319" s="3">
        <v>-2.247297026</v>
      </c>
      <c r="AF319" s="3">
        <v>0.47050483300000001</v>
      </c>
      <c r="AG319" s="3">
        <v>4.4993611000000003E-2</v>
      </c>
      <c r="AH319" s="3">
        <v>-0.28727991000000003</v>
      </c>
      <c r="AI319" s="3">
        <v>0.175639141</v>
      </c>
      <c r="AJ319" s="3">
        <v>-0.220778005</v>
      </c>
      <c r="AK319" s="3">
        <v>-1.5356759999999999E-3</v>
      </c>
      <c r="AL319" s="3">
        <v>-3.9658E-4</v>
      </c>
      <c r="AM319" s="3">
        <v>-1.6643055E-2</v>
      </c>
      <c r="AN319" s="2">
        <v>2</v>
      </c>
      <c r="AO319" s="2"/>
      <c r="AP319" s="2"/>
      <c r="AQ319" s="2"/>
      <c r="AR319" s="2"/>
      <c r="AS319" s="2"/>
      <c r="AT319" s="4"/>
      <c r="AU319" s="1">
        <v>1.0800000000000001E-2</v>
      </c>
      <c r="AV319" s="9">
        <v>1.0800000000000001E-2</v>
      </c>
      <c r="AW319" s="1">
        <f t="shared" si="8"/>
        <v>-1.9665762445130504</v>
      </c>
      <c r="AX319" s="1">
        <f t="shared" si="9"/>
        <v>1</v>
      </c>
      <c r="AY319" s="4"/>
      <c r="AZ319" s="7"/>
      <c r="BA319" s="2" t="s">
        <v>349</v>
      </c>
      <c r="BB319" s="7">
        <v>0.69166666666666665</v>
      </c>
      <c r="BC319" s="7"/>
      <c r="BD319" s="7"/>
      <c r="BE319" s="2"/>
      <c r="BF319" s="2"/>
      <c r="BG319" s="2"/>
      <c r="BH319" s="7"/>
      <c r="BI319" s="2"/>
      <c r="BJ319" s="7"/>
      <c r="BK319" s="7"/>
      <c r="BL319" s="7"/>
      <c r="BM319" s="2"/>
      <c r="BN319" s="7"/>
      <c r="BO319" s="7"/>
      <c r="BP319" s="7"/>
      <c r="BQ319" s="2"/>
    </row>
    <row r="320" spans="1:69" x14ac:dyDescent="0.2">
      <c r="A320" s="8" t="s">
        <v>310</v>
      </c>
      <c r="B320" s="2" t="s">
        <v>261</v>
      </c>
      <c r="C320" s="2" t="s">
        <v>149</v>
      </c>
      <c r="D320" s="2" t="s">
        <v>150</v>
      </c>
      <c r="E320" s="2" t="s">
        <v>697</v>
      </c>
      <c r="F320" s="2" t="s">
        <v>597</v>
      </c>
      <c r="G320" s="2" t="s">
        <v>222</v>
      </c>
      <c r="H320" s="2">
        <v>1</v>
      </c>
      <c r="I320" s="2" t="s">
        <v>51</v>
      </c>
      <c r="J320">
        <v>10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70</v>
      </c>
      <c r="Q320">
        <v>0</v>
      </c>
      <c r="R320">
        <v>10</v>
      </c>
      <c r="S320">
        <v>10</v>
      </c>
      <c r="T320">
        <v>0</v>
      </c>
      <c r="U320">
        <v>0</v>
      </c>
      <c r="V320">
        <v>20</v>
      </c>
      <c r="W320">
        <v>20</v>
      </c>
      <c r="X320">
        <v>40</v>
      </c>
      <c r="Y320">
        <v>20</v>
      </c>
      <c r="Z320">
        <v>0</v>
      </c>
      <c r="AA320">
        <v>0</v>
      </c>
      <c r="AB320" s="2">
        <v>1</v>
      </c>
      <c r="AC320" s="2">
        <v>0</v>
      </c>
      <c r="AD320" s="2">
        <v>1</v>
      </c>
      <c r="AE320" s="3">
        <v>2.2873047560000002</v>
      </c>
      <c r="AF320" s="3">
        <v>0.73617133700000004</v>
      </c>
      <c r="AG320" s="3">
        <v>-0.46854198400000002</v>
      </c>
      <c r="AH320" s="3">
        <v>-0.17253811499999999</v>
      </c>
      <c r="AI320" s="3">
        <v>-5.5224909000000003E-2</v>
      </c>
      <c r="AJ320" s="3">
        <v>-0.28267104300000001</v>
      </c>
      <c r="AK320" s="3">
        <v>-0.206432492</v>
      </c>
      <c r="AL320" s="3">
        <v>0.15238580900000001</v>
      </c>
      <c r="AM320" s="3">
        <v>0.10288928899999999</v>
      </c>
      <c r="AN320" s="2"/>
      <c r="AO320" s="2"/>
      <c r="AP320" s="2"/>
      <c r="AQ320" s="2"/>
      <c r="AR320" s="2"/>
      <c r="AS320" s="2"/>
      <c r="AT320" s="4"/>
      <c r="AU320" s="1">
        <v>0.308</v>
      </c>
      <c r="AV320" s="9">
        <v>0.308</v>
      </c>
      <c r="AW320" s="1">
        <f t="shared" si="8"/>
        <v>-0.51144928349955576</v>
      </c>
      <c r="AX320" s="1">
        <f t="shared" si="9"/>
        <v>1</v>
      </c>
      <c r="AY320" s="4"/>
      <c r="AZ320" s="7"/>
      <c r="BA320" s="2"/>
      <c r="BB320" s="7"/>
      <c r="BC320" s="7"/>
      <c r="BD320" s="7"/>
      <c r="BE320" s="2" t="s">
        <v>253</v>
      </c>
      <c r="BF320" s="2"/>
      <c r="BG320" s="2">
        <v>1.84</v>
      </c>
      <c r="BH320" s="2"/>
      <c r="BI320" s="2"/>
      <c r="BJ320" s="7"/>
      <c r="BK320" s="7"/>
      <c r="BL320" s="7"/>
      <c r="BM320" s="2"/>
      <c r="BN320" s="7"/>
      <c r="BO320" s="7"/>
      <c r="BP320" s="7"/>
      <c r="BQ320" s="2"/>
    </row>
    <row r="321" spans="1:69" x14ac:dyDescent="0.2">
      <c r="A321" s="8" t="s">
        <v>301</v>
      </c>
      <c r="B321" s="2" t="s">
        <v>261</v>
      </c>
      <c r="C321" s="2" t="s">
        <v>149</v>
      </c>
      <c r="D321" s="2" t="s">
        <v>150</v>
      </c>
      <c r="E321" s="2" t="s">
        <v>697</v>
      </c>
      <c r="F321" s="2" t="s">
        <v>598</v>
      </c>
      <c r="G321" s="2" t="s">
        <v>223</v>
      </c>
      <c r="H321" s="2">
        <v>1</v>
      </c>
      <c r="I321" s="2" t="s">
        <v>51</v>
      </c>
      <c r="J321">
        <v>10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90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100</v>
      </c>
      <c r="W321">
        <v>0</v>
      </c>
      <c r="X321">
        <v>0</v>
      </c>
      <c r="Y321">
        <v>0</v>
      </c>
      <c r="Z321">
        <v>0</v>
      </c>
      <c r="AA321">
        <v>0</v>
      </c>
      <c r="AB321" s="2">
        <v>1</v>
      </c>
      <c r="AC321" s="2">
        <v>0</v>
      </c>
      <c r="AD321" s="2">
        <v>1</v>
      </c>
      <c r="AE321" s="3">
        <v>1.9573846580000001</v>
      </c>
      <c r="AF321" s="3">
        <v>0.61927910200000003</v>
      </c>
      <c r="AG321" s="3">
        <v>-0.57224278299999998</v>
      </c>
      <c r="AH321" s="3">
        <v>-2.7124369999999998E-2</v>
      </c>
      <c r="AI321" s="3">
        <v>-2.3462875000000001E-2</v>
      </c>
      <c r="AJ321" s="3">
        <v>-0.22388499000000001</v>
      </c>
      <c r="AK321" s="3">
        <v>-2.9807461E-2</v>
      </c>
      <c r="AL321" s="3">
        <v>9.8094309000000005E-2</v>
      </c>
      <c r="AM321" s="3">
        <v>7.2782361000000004E-2</v>
      </c>
      <c r="AN321" s="2"/>
      <c r="AO321" s="2"/>
      <c r="AP321" s="2"/>
      <c r="AQ321" s="2"/>
      <c r="AR321" s="2"/>
      <c r="AS321" s="2"/>
      <c r="AT321" s="4"/>
      <c r="AU321" s="1">
        <v>0.224</v>
      </c>
      <c r="AV321" s="9">
        <v>0.224</v>
      </c>
      <c r="AW321" s="1">
        <f t="shared" si="8"/>
        <v>-0.64975198166583714</v>
      </c>
      <c r="AX321" s="1">
        <f t="shared" si="9"/>
        <v>1</v>
      </c>
      <c r="AY321" s="4"/>
      <c r="AZ321" s="7"/>
      <c r="BA321" s="2"/>
      <c r="BB321" s="7"/>
      <c r="BC321" s="7"/>
      <c r="BD321" s="7"/>
      <c r="BE321" s="2" t="s">
        <v>253</v>
      </c>
      <c r="BF321" s="2"/>
      <c r="BG321" s="2">
        <v>0.73499999999999999</v>
      </c>
      <c r="BH321" s="2"/>
      <c r="BI321" s="2"/>
      <c r="BJ321" s="7"/>
      <c r="BK321" s="7"/>
      <c r="BL321" s="7"/>
      <c r="BM321" s="2"/>
      <c r="BN321" s="7"/>
      <c r="BO321" s="7"/>
      <c r="BP321" s="7"/>
      <c r="BQ321" s="2"/>
    </row>
    <row r="322" spans="1:69" x14ac:dyDescent="0.2">
      <c r="A322" s="8" t="s">
        <v>329</v>
      </c>
      <c r="B322" s="2" t="s">
        <v>261</v>
      </c>
      <c r="C322" s="2" t="s">
        <v>17</v>
      </c>
      <c r="D322" s="2" t="s">
        <v>206</v>
      </c>
      <c r="E322" s="2" t="s">
        <v>698</v>
      </c>
      <c r="F322" s="2" t="s">
        <v>599</v>
      </c>
      <c r="G322" s="2" t="s">
        <v>224</v>
      </c>
      <c r="H322" s="2">
        <v>1</v>
      </c>
      <c r="I322" s="2" t="s">
        <v>20</v>
      </c>
      <c r="J322">
        <v>50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30</v>
      </c>
      <c r="Q322">
        <v>0</v>
      </c>
      <c r="R322">
        <v>20</v>
      </c>
      <c r="S322">
        <v>0</v>
      </c>
      <c r="T322">
        <v>0</v>
      </c>
      <c r="U322">
        <v>0</v>
      </c>
      <c r="V322">
        <v>0</v>
      </c>
      <c r="W322">
        <v>100</v>
      </c>
      <c r="X322">
        <v>0</v>
      </c>
      <c r="Y322">
        <v>0</v>
      </c>
      <c r="Z322">
        <v>0</v>
      </c>
      <c r="AA322">
        <v>0</v>
      </c>
      <c r="AB322" s="2">
        <v>1</v>
      </c>
      <c r="AC322" s="2">
        <v>0</v>
      </c>
      <c r="AD322" s="2">
        <v>1</v>
      </c>
      <c r="AE322" s="3">
        <v>0.85338938799999997</v>
      </c>
      <c r="AF322" s="3">
        <v>-0.336197568</v>
      </c>
      <c r="AG322" s="3">
        <v>0.13742537399999999</v>
      </c>
      <c r="AH322" s="3">
        <v>-0.41941425399999999</v>
      </c>
      <c r="AI322" s="3">
        <v>0.17366907000000001</v>
      </c>
      <c r="AJ322" s="3">
        <v>-0.16809090800000001</v>
      </c>
      <c r="AK322" s="3">
        <v>8.4725664000000006E-2</v>
      </c>
      <c r="AL322" s="3">
        <v>6.0795854000000003E-2</v>
      </c>
      <c r="AM322" s="3">
        <v>-5.9854915000000002E-2</v>
      </c>
      <c r="AN322" s="2"/>
      <c r="AO322" s="2"/>
      <c r="AP322" s="2"/>
      <c r="AQ322" s="2"/>
      <c r="AR322" s="2"/>
      <c r="AS322" s="2"/>
      <c r="AT322" s="4"/>
      <c r="AU322" s="1">
        <v>8.054E-2</v>
      </c>
      <c r="AV322" s="9">
        <v>8.054E-2</v>
      </c>
      <c r="AW322" s="1">
        <f t="shared" ref="AW322:AW349" si="10">LOG(AV322)</f>
        <v>-1.0939883747285872</v>
      </c>
      <c r="AX322" s="1">
        <f t="shared" ref="AX322:AX349" si="11">AV322/AU322</f>
        <v>1</v>
      </c>
      <c r="AY322" s="4"/>
      <c r="AZ322" s="7"/>
      <c r="BA322" s="2"/>
      <c r="BB322" s="7"/>
      <c r="BC322" s="7"/>
      <c r="BD322" s="7"/>
      <c r="BE322" s="2" t="s">
        <v>253</v>
      </c>
      <c r="BF322" s="2"/>
      <c r="BG322" s="2">
        <v>3.1666666669999999</v>
      </c>
      <c r="BH322" s="2"/>
      <c r="BI322" s="2"/>
      <c r="BJ322" s="7"/>
      <c r="BK322" s="7"/>
      <c r="BL322" s="7"/>
      <c r="BM322" s="2"/>
      <c r="BN322" s="7"/>
      <c r="BO322" s="7"/>
      <c r="BP322" s="7"/>
      <c r="BQ322" s="2"/>
    </row>
    <row r="323" spans="1:69" x14ac:dyDescent="0.2">
      <c r="A323" s="8" t="s">
        <v>304</v>
      </c>
      <c r="B323" s="2" t="s">
        <v>261</v>
      </c>
      <c r="C323" s="2" t="s">
        <v>17</v>
      </c>
      <c r="D323" s="2" t="s">
        <v>176</v>
      </c>
      <c r="E323" s="2" t="s">
        <v>705</v>
      </c>
      <c r="F323" s="2" t="s">
        <v>613</v>
      </c>
      <c r="G323" s="2" t="s">
        <v>177</v>
      </c>
      <c r="H323" s="2">
        <v>1</v>
      </c>
      <c r="I323" s="2" t="s">
        <v>72</v>
      </c>
      <c r="J323">
        <v>80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20</v>
      </c>
      <c r="T323">
        <v>0</v>
      </c>
      <c r="U323">
        <v>0</v>
      </c>
      <c r="V323">
        <v>80</v>
      </c>
      <c r="W323">
        <v>0</v>
      </c>
      <c r="X323">
        <v>20</v>
      </c>
      <c r="Y323">
        <v>0</v>
      </c>
      <c r="Z323">
        <v>0</v>
      </c>
      <c r="AA323">
        <v>0</v>
      </c>
      <c r="AB323" s="2">
        <v>1</v>
      </c>
      <c r="AC323" s="2">
        <v>0</v>
      </c>
      <c r="AD323" s="2">
        <v>1</v>
      </c>
      <c r="AE323" s="3">
        <v>-2.1074320910000002</v>
      </c>
      <c r="AF323" s="3">
        <v>-7.2138253999999999E-2</v>
      </c>
      <c r="AG323" s="3">
        <v>0.36370424899999998</v>
      </c>
      <c r="AH323" s="3">
        <v>-0.20593535499999999</v>
      </c>
      <c r="AI323" s="3">
        <v>0.22181635399999999</v>
      </c>
      <c r="AJ323" s="3">
        <v>-7.5076098999999993E-2</v>
      </c>
      <c r="AK323" s="14">
        <v>-2.6299999999999999E-5</v>
      </c>
      <c r="AL323" s="3">
        <v>6.0923950999999997E-2</v>
      </c>
      <c r="AM323" s="3">
        <v>-1.1985601E-2</v>
      </c>
      <c r="AN323" s="2">
        <v>9</v>
      </c>
      <c r="AO323" s="2"/>
      <c r="AP323" s="2"/>
      <c r="AQ323" s="2"/>
      <c r="AR323" s="2" t="s">
        <v>241</v>
      </c>
      <c r="AS323" s="2"/>
      <c r="AT323" s="4">
        <v>1.0999999999999999E-2</v>
      </c>
      <c r="AU323" s="1">
        <v>1.085E-2</v>
      </c>
      <c r="AV323" s="9">
        <v>1.0999999999999999E-2</v>
      </c>
      <c r="AW323" s="1">
        <f t="shared" si="10"/>
        <v>-1.9586073148417751</v>
      </c>
      <c r="AX323" s="1">
        <f t="shared" si="11"/>
        <v>1.0138248847926266</v>
      </c>
      <c r="AY323" s="4"/>
      <c r="AZ323" s="7"/>
      <c r="BA323" s="2" t="s">
        <v>251</v>
      </c>
      <c r="BB323" s="7">
        <v>0.24</v>
      </c>
      <c r="BC323" s="7">
        <v>1</v>
      </c>
      <c r="BD323" s="7"/>
      <c r="BE323" s="2"/>
      <c r="BF323" s="2"/>
      <c r="BG323" s="2"/>
      <c r="BH323" s="2"/>
      <c r="BI323" s="2"/>
      <c r="BJ323" s="7"/>
      <c r="BK323" s="7"/>
      <c r="BL323" s="7"/>
      <c r="BM323" s="2"/>
      <c r="BN323" s="7"/>
      <c r="BO323" s="7"/>
      <c r="BP323" s="7"/>
      <c r="BQ323" s="2"/>
    </row>
    <row r="324" spans="1:69" x14ac:dyDescent="0.2">
      <c r="A324" s="8" t="s">
        <v>285</v>
      </c>
      <c r="B324" s="2" t="s">
        <v>261</v>
      </c>
      <c r="C324" s="2" t="s">
        <v>17</v>
      </c>
      <c r="D324" s="2" t="s">
        <v>118</v>
      </c>
      <c r="E324" s="2" t="s">
        <v>699</v>
      </c>
      <c r="F324" s="2" t="s">
        <v>600</v>
      </c>
      <c r="G324" s="2" t="s">
        <v>178</v>
      </c>
      <c r="H324" s="2">
        <v>1</v>
      </c>
      <c r="I324" s="2" t="s">
        <v>72</v>
      </c>
      <c r="J324">
        <v>60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40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20</v>
      </c>
      <c r="W324">
        <v>20</v>
      </c>
      <c r="X324">
        <v>30</v>
      </c>
      <c r="Y324">
        <v>30</v>
      </c>
      <c r="Z324">
        <v>0</v>
      </c>
      <c r="AA324">
        <v>0</v>
      </c>
      <c r="AB324" s="2">
        <v>1</v>
      </c>
      <c r="AC324" s="2">
        <v>0</v>
      </c>
      <c r="AD324" s="2">
        <v>1</v>
      </c>
      <c r="AE324" s="3">
        <v>6.6040136999999999E-2</v>
      </c>
      <c r="AF324" s="3">
        <v>0.30081031800000002</v>
      </c>
      <c r="AG324" s="3">
        <v>-4.1214595E-2</v>
      </c>
      <c r="AH324" s="3">
        <v>-0.179335788</v>
      </c>
      <c r="AI324" s="3">
        <v>0.11271500299999999</v>
      </c>
      <c r="AJ324" s="3">
        <v>-6.6456502000000001E-2</v>
      </c>
      <c r="AK324" s="3">
        <v>-4.7120104000000003E-2</v>
      </c>
      <c r="AL324" s="3">
        <v>9.4800630000000004E-3</v>
      </c>
      <c r="AM324" s="3">
        <v>5.6479203999999998E-2</v>
      </c>
      <c r="AN324" s="2" t="s">
        <v>234</v>
      </c>
      <c r="AO324" s="2"/>
      <c r="AP324" s="2"/>
      <c r="AQ324" s="2"/>
      <c r="AR324" s="2"/>
      <c r="AS324" s="2"/>
      <c r="AT324" s="4">
        <v>5.3999999999999999E-2</v>
      </c>
      <c r="AU324" s="1">
        <v>5.3999999999999999E-2</v>
      </c>
      <c r="AV324" s="9">
        <v>5.3999999999999999E-2</v>
      </c>
      <c r="AW324" s="1">
        <f t="shared" si="10"/>
        <v>-1.2676062401770316</v>
      </c>
      <c r="AX324" s="1">
        <f t="shared" si="11"/>
        <v>1</v>
      </c>
      <c r="AY324" s="4"/>
      <c r="AZ324" s="7"/>
      <c r="BA324" s="2"/>
      <c r="BB324" s="7"/>
      <c r="BC324" s="7"/>
      <c r="BD324" s="7"/>
      <c r="BE324" s="2" t="s">
        <v>367</v>
      </c>
      <c r="BF324" s="2">
        <v>0.21</v>
      </c>
      <c r="BG324" s="2"/>
      <c r="BH324" s="7"/>
      <c r="BI324" s="2"/>
      <c r="BJ324" s="7"/>
      <c r="BK324" s="7"/>
      <c r="BL324" s="7"/>
      <c r="BM324" s="2"/>
      <c r="BN324" s="7"/>
      <c r="BO324" s="7"/>
      <c r="BP324" s="7"/>
      <c r="BQ324" s="2"/>
    </row>
    <row r="325" spans="1:69" x14ac:dyDescent="0.2">
      <c r="A325" s="8" t="s">
        <v>285</v>
      </c>
      <c r="B325" s="2" t="s">
        <v>261</v>
      </c>
      <c r="C325" s="2" t="s">
        <v>17</v>
      </c>
      <c r="D325" s="2" t="s">
        <v>118</v>
      </c>
      <c r="E325" s="2" t="s">
        <v>699</v>
      </c>
      <c r="F325" s="2" t="s">
        <v>601</v>
      </c>
      <c r="G325" s="2" t="s">
        <v>179</v>
      </c>
      <c r="H325" s="2">
        <v>1</v>
      </c>
      <c r="I325" s="2" t="s">
        <v>51</v>
      </c>
      <c r="J325">
        <v>40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60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50</v>
      </c>
      <c r="W325">
        <v>50</v>
      </c>
      <c r="X325">
        <v>0</v>
      </c>
      <c r="Y325">
        <v>0</v>
      </c>
      <c r="Z325">
        <v>0</v>
      </c>
      <c r="AA325">
        <v>0</v>
      </c>
      <c r="AB325" s="2">
        <v>1</v>
      </c>
      <c r="AC325" s="2">
        <v>0</v>
      </c>
      <c r="AD325" s="2">
        <v>1</v>
      </c>
      <c r="AE325" s="3">
        <v>0.24549769599999999</v>
      </c>
      <c r="AF325" s="3">
        <v>0.190372447</v>
      </c>
      <c r="AG325" s="3">
        <v>-5.6640735999999997E-2</v>
      </c>
      <c r="AH325" s="3">
        <v>-0.19736784800000001</v>
      </c>
      <c r="AI325" s="3">
        <v>0.162889002</v>
      </c>
      <c r="AJ325" s="3">
        <v>-4.3828502999999998E-2</v>
      </c>
      <c r="AK325" s="3">
        <v>-3.7253095999999999E-2</v>
      </c>
      <c r="AL325" s="3">
        <v>-1.1147588E-2</v>
      </c>
      <c r="AM325" s="3">
        <v>-2.5739614000000001E-2</v>
      </c>
      <c r="AN325" s="2" t="s">
        <v>234</v>
      </c>
      <c r="AO325" s="2"/>
      <c r="AP325" s="2"/>
      <c r="AQ325" s="2"/>
      <c r="AR325" s="2"/>
      <c r="AS325" s="2"/>
      <c r="AT325" s="4">
        <v>5.79E-2</v>
      </c>
      <c r="AU325" s="1">
        <v>5.79E-2</v>
      </c>
      <c r="AV325" s="9">
        <v>5.79E-2</v>
      </c>
      <c r="AW325" s="1">
        <f t="shared" si="10"/>
        <v>-1.2373214362725637</v>
      </c>
      <c r="AX325" s="1">
        <f t="shared" si="11"/>
        <v>1</v>
      </c>
      <c r="AY325" s="4"/>
      <c r="AZ325" s="7"/>
      <c r="BA325" s="2"/>
      <c r="BB325" s="7"/>
      <c r="BC325" s="7"/>
      <c r="BD325" s="7"/>
      <c r="BE325" s="2" t="s">
        <v>368</v>
      </c>
      <c r="BF325" s="2">
        <v>0.66</v>
      </c>
      <c r="BG325" s="2"/>
      <c r="BH325" s="7"/>
      <c r="BI325" s="2"/>
      <c r="BJ325" s="7"/>
      <c r="BK325" s="7"/>
      <c r="BL325" s="7"/>
      <c r="BM325" s="2"/>
      <c r="BN325" s="7"/>
      <c r="BO325" s="7"/>
      <c r="BP325" s="7"/>
      <c r="BQ325" s="2"/>
    </row>
    <row r="326" spans="1:69" x14ac:dyDescent="0.2">
      <c r="A326" s="8" t="s">
        <v>301</v>
      </c>
      <c r="B326" s="2" t="s">
        <v>261</v>
      </c>
      <c r="C326" s="2" t="s">
        <v>17</v>
      </c>
      <c r="D326" s="2" t="s">
        <v>118</v>
      </c>
      <c r="E326" s="2" t="s">
        <v>699</v>
      </c>
      <c r="F326" s="2" t="s">
        <v>602</v>
      </c>
      <c r="G326" s="2" t="s">
        <v>225</v>
      </c>
      <c r="H326" s="2">
        <v>1</v>
      </c>
      <c r="I326" s="2" t="s">
        <v>72</v>
      </c>
      <c r="J326">
        <v>70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30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60</v>
      </c>
      <c r="W326">
        <v>20</v>
      </c>
      <c r="X326">
        <v>20</v>
      </c>
      <c r="Y326">
        <v>0</v>
      </c>
      <c r="Z326">
        <v>0</v>
      </c>
      <c r="AA326">
        <v>0</v>
      </c>
      <c r="AB326" s="2">
        <v>1</v>
      </c>
      <c r="AC326" s="2">
        <v>0</v>
      </c>
      <c r="AD326" s="2">
        <v>1</v>
      </c>
      <c r="AE326" s="3">
        <v>0.48090043599999999</v>
      </c>
      <c r="AF326" s="3">
        <v>0.121137544</v>
      </c>
      <c r="AG326" s="3">
        <v>-2.0907220000000001E-2</v>
      </c>
      <c r="AH326" s="3">
        <v>-0.17280484900000001</v>
      </c>
      <c r="AI326" s="3">
        <v>0.13723459900000001</v>
      </c>
      <c r="AJ326" s="3">
        <v>-1.132968E-2</v>
      </c>
      <c r="AK326" s="3">
        <v>-9.4155705000000006E-2</v>
      </c>
      <c r="AL326" s="3">
        <v>7.4127699000000005E-2</v>
      </c>
      <c r="AM326" s="3">
        <v>2.5938349999999999E-2</v>
      </c>
      <c r="AN326" s="2"/>
      <c r="AO326" s="2"/>
      <c r="AP326" s="2"/>
      <c r="AQ326" s="2"/>
      <c r="AR326" s="2"/>
      <c r="AS326" s="2"/>
      <c r="AT326" s="4"/>
      <c r="AU326" s="1">
        <v>6.8680000000000005E-2</v>
      </c>
      <c r="AV326" s="9">
        <v>6.8680000000000005E-2</v>
      </c>
      <c r="AW326" s="1">
        <f t="shared" si="10"/>
        <v>-1.163169713511121</v>
      </c>
      <c r="AX326" s="1">
        <f t="shared" si="11"/>
        <v>1</v>
      </c>
      <c r="AY326" s="4"/>
      <c r="AZ326" s="7"/>
      <c r="BA326" s="2"/>
      <c r="BB326" s="7"/>
      <c r="BC326" s="7"/>
      <c r="BD326" s="7"/>
      <c r="BE326" s="2" t="s">
        <v>253</v>
      </c>
      <c r="BF326" s="2"/>
      <c r="BG326" s="2">
        <v>0.62116666700000001</v>
      </c>
      <c r="BH326" s="2"/>
      <c r="BI326" s="2"/>
      <c r="BJ326" s="7"/>
      <c r="BK326" s="7"/>
      <c r="BL326" s="7"/>
      <c r="BM326" s="2"/>
      <c r="BN326" s="7"/>
      <c r="BO326" s="7"/>
      <c r="BP326" s="7"/>
      <c r="BQ326" s="2"/>
    </row>
    <row r="327" spans="1:69" x14ac:dyDescent="0.2">
      <c r="A327" s="8" t="s">
        <v>285</v>
      </c>
      <c r="B327" s="2" t="s">
        <v>261</v>
      </c>
      <c r="C327" s="2" t="s">
        <v>17</v>
      </c>
      <c r="D327" s="2" t="s">
        <v>118</v>
      </c>
      <c r="E327" s="2" t="s">
        <v>699</v>
      </c>
      <c r="F327" s="2" t="s">
        <v>603</v>
      </c>
      <c r="G327" s="2" t="s">
        <v>180</v>
      </c>
      <c r="H327" s="2">
        <v>1</v>
      </c>
      <c r="I327" s="2" t="s">
        <v>72</v>
      </c>
      <c r="J327">
        <v>70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30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60</v>
      </c>
      <c r="W327">
        <v>20</v>
      </c>
      <c r="X327">
        <v>20</v>
      </c>
      <c r="Y327">
        <v>0</v>
      </c>
      <c r="Z327">
        <v>0</v>
      </c>
      <c r="AA327">
        <v>0</v>
      </c>
      <c r="AB327" s="2">
        <v>1</v>
      </c>
      <c r="AC327" s="2">
        <v>0</v>
      </c>
      <c r="AD327" s="2">
        <v>1</v>
      </c>
      <c r="AE327" s="3">
        <v>0.36928472600000001</v>
      </c>
      <c r="AF327" s="3">
        <v>0.207394157</v>
      </c>
      <c r="AG327" s="3">
        <v>3.5273106999999998E-2</v>
      </c>
      <c r="AH327" s="3">
        <v>-0.135209301</v>
      </c>
      <c r="AI327" s="3">
        <v>0.122315876</v>
      </c>
      <c r="AJ327" s="3">
        <v>-0.127565925</v>
      </c>
      <c r="AK327" s="3">
        <v>4.0413817999999997E-2</v>
      </c>
      <c r="AL327" s="3">
        <v>-2.4423328000000001E-2</v>
      </c>
      <c r="AM327" s="3">
        <v>-6.3005753999999997E-2</v>
      </c>
      <c r="AN327" s="2" t="s">
        <v>234</v>
      </c>
      <c r="AO327" s="2"/>
      <c r="AP327" s="2"/>
      <c r="AQ327" s="2"/>
      <c r="AR327" s="2"/>
      <c r="AS327" s="2"/>
      <c r="AT327" s="4">
        <v>6.9099999999999995E-2</v>
      </c>
      <c r="AU327" s="1">
        <v>6.9099999999999995E-2</v>
      </c>
      <c r="AV327" s="9">
        <v>6.9099999999999995E-2</v>
      </c>
      <c r="AW327" s="1">
        <f t="shared" si="10"/>
        <v>-1.1605219526258017</v>
      </c>
      <c r="AX327" s="1">
        <f t="shared" si="11"/>
        <v>1</v>
      </c>
      <c r="AY327" s="4"/>
      <c r="AZ327" s="7"/>
      <c r="BA327" s="2"/>
      <c r="BB327" s="7"/>
      <c r="BC327" s="7"/>
      <c r="BD327" s="7"/>
      <c r="BE327" s="2" t="s">
        <v>367</v>
      </c>
      <c r="BF327" s="2">
        <v>0.75</v>
      </c>
      <c r="BG327" s="2"/>
      <c r="BH327" s="7"/>
      <c r="BI327" s="2"/>
      <c r="BJ327" s="7"/>
      <c r="BK327" s="7"/>
      <c r="BL327" s="7"/>
      <c r="BM327" s="2"/>
      <c r="BN327" s="7"/>
      <c r="BO327" s="7"/>
      <c r="BP327" s="7"/>
      <c r="BQ327" s="2"/>
    </row>
    <row r="328" spans="1:69" x14ac:dyDescent="0.2">
      <c r="A328" s="8" t="s">
        <v>290</v>
      </c>
      <c r="B328" s="2" t="s">
        <v>261</v>
      </c>
      <c r="C328" s="2" t="s">
        <v>17</v>
      </c>
      <c r="D328" s="2" t="s">
        <v>118</v>
      </c>
      <c r="E328" s="2" t="s">
        <v>699</v>
      </c>
      <c r="F328" s="2" t="s">
        <v>604</v>
      </c>
      <c r="G328" s="2" t="s">
        <v>181</v>
      </c>
      <c r="H328" s="2">
        <v>1</v>
      </c>
      <c r="I328" s="2" t="s">
        <v>20</v>
      </c>
      <c r="J328">
        <v>50</v>
      </c>
      <c r="K328">
        <v>0</v>
      </c>
      <c r="L328">
        <v>0</v>
      </c>
      <c r="M328">
        <v>0</v>
      </c>
      <c r="N328">
        <v>10</v>
      </c>
      <c r="O328">
        <v>0</v>
      </c>
      <c r="P328">
        <v>20</v>
      </c>
      <c r="Q328">
        <v>0</v>
      </c>
      <c r="R328">
        <v>20</v>
      </c>
      <c r="S328">
        <v>0</v>
      </c>
      <c r="T328">
        <v>0</v>
      </c>
      <c r="U328">
        <v>0</v>
      </c>
      <c r="V328">
        <v>20</v>
      </c>
      <c r="W328">
        <v>40</v>
      </c>
      <c r="X328">
        <v>40</v>
      </c>
      <c r="Y328">
        <v>0</v>
      </c>
      <c r="Z328">
        <v>0</v>
      </c>
      <c r="AA328">
        <v>0</v>
      </c>
      <c r="AB328" s="2">
        <v>1</v>
      </c>
      <c r="AC328" s="2">
        <v>0</v>
      </c>
      <c r="AD328" s="2">
        <v>1</v>
      </c>
      <c r="AE328" s="3">
        <v>0.98170267499999997</v>
      </c>
      <c r="AF328" s="3">
        <v>0.238839684</v>
      </c>
      <c r="AG328" s="3">
        <v>-6.2480926999999999E-2</v>
      </c>
      <c r="AH328" s="3">
        <v>-0.29057755000000002</v>
      </c>
      <c r="AI328" s="3">
        <v>7.9748963000000006E-2</v>
      </c>
      <c r="AJ328" s="3">
        <v>-7.1455728999999996E-2</v>
      </c>
      <c r="AK328" s="3">
        <v>-6.6967016000000004E-2</v>
      </c>
      <c r="AL328" s="3">
        <v>2.6987751000000001E-2</v>
      </c>
      <c r="AM328" s="3">
        <v>-1.4737816000000001E-2</v>
      </c>
      <c r="AN328" s="2">
        <v>7</v>
      </c>
      <c r="AO328" s="2"/>
      <c r="AP328" s="2"/>
      <c r="AQ328" s="2"/>
      <c r="AR328" s="2"/>
      <c r="AS328" s="2"/>
      <c r="AT328" s="4"/>
      <c r="AU328" s="1">
        <v>0.10273</v>
      </c>
      <c r="AV328" s="9">
        <v>0.10273</v>
      </c>
      <c r="AW328" s="1">
        <f t="shared" si="10"/>
        <v>-0.9883027118858575</v>
      </c>
      <c r="AX328" s="1">
        <f t="shared" si="11"/>
        <v>1</v>
      </c>
      <c r="AY328" s="4"/>
      <c r="AZ328" s="7"/>
      <c r="BA328" s="2" t="s">
        <v>349</v>
      </c>
      <c r="BB328" s="7">
        <v>0.98333333333333328</v>
      </c>
      <c r="BC328" s="7"/>
      <c r="BD328" s="7"/>
      <c r="BE328" s="2"/>
      <c r="BF328" s="2"/>
      <c r="BG328" s="2"/>
      <c r="BH328" s="7"/>
      <c r="BI328" s="2"/>
      <c r="BJ328" s="7"/>
      <c r="BK328" s="7"/>
      <c r="BL328" s="7"/>
      <c r="BM328" s="2"/>
      <c r="BN328" s="7"/>
      <c r="BO328" s="7"/>
      <c r="BP328" s="7"/>
      <c r="BQ328" s="2"/>
    </row>
    <row r="329" spans="1:69" x14ac:dyDescent="0.2">
      <c r="A329" s="8" t="s">
        <v>311</v>
      </c>
      <c r="B329" s="2" t="s">
        <v>261</v>
      </c>
      <c r="C329" s="2" t="s">
        <v>17</v>
      </c>
      <c r="D329" s="2" t="s">
        <v>118</v>
      </c>
      <c r="E329" s="2" t="s">
        <v>699</v>
      </c>
      <c r="F329" s="2" t="s">
        <v>604</v>
      </c>
      <c r="G329" s="2" t="s">
        <v>226</v>
      </c>
      <c r="H329" s="2">
        <v>1</v>
      </c>
      <c r="I329" s="2" t="s">
        <v>20</v>
      </c>
      <c r="J329">
        <v>50</v>
      </c>
      <c r="K329">
        <v>0</v>
      </c>
      <c r="L329">
        <v>0</v>
      </c>
      <c r="M329">
        <v>0</v>
      </c>
      <c r="N329">
        <v>10</v>
      </c>
      <c r="O329">
        <v>0</v>
      </c>
      <c r="P329">
        <v>20</v>
      </c>
      <c r="Q329">
        <v>0</v>
      </c>
      <c r="R329">
        <v>20</v>
      </c>
      <c r="S329">
        <v>0</v>
      </c>
      <c r="T329">
        <v>0</v>
      </c>
      <c r="U329">
        <v>0</v>
      </c>
      <c r="V329">
        <v>60</v>
      </c>
      <c r="W329">
        <v>20</v>
      </c>
      <c r="X329">
        <v>20</v>
      </c>
      <c r="Y329">
        <v>0</v>
      </c>
      <c r="Z329">
        <v>0</v>
      </c>
      <c r="AA329">
        <v>0</v>
      </c>
      <c r="AB329" s="2">
        <v>1</v>
      </c>
      <c r="AC329" s="2">
        <v>0</v>
      </c>
      <c r="AD329" s="2">
        <v>1</v>
      </c>
      <c r="AE329" s="3">
        <v>0.98170267499999997</v>
      </c>
      <c r="AF329" s="3">
        <v>0.238839684</v>
      </c>
      <c r="AG329" s="3">
        <v>-6.2480926999999999E-2</v>
      </c>
      <c r="AH329" s="3">
        <v>-0.29057755000000002</v>
      </c>
      <c r="AI329" s="3">
        <v>7.9748963000000006E-2</v>
      </c>
      <c r="AJ329" s="3">
        <v>-7.1455728999999996E-2</v>
      </c>
      <c r="AK329" s="3">
        <v>-6.6967016000000004E-2</v>
      </c>
      <c r="AL329" s="3">
        <v>2.6987751000000001E-2</v>
      </c>
      <c r="AM329" s="3">
        <v>-1.4737816000000001E-2</v>
      </c>
      <c r="AN329" s="2"/>
      <c r="AO329" s="2"/>
      <c r="AP329" s="2"/>
      <c r="AQ329" s="2"/>
      <c r="AR329" s="2"/>
      <c r="AS329" s="2"/>
      <c r="AT329" s="4"/>
      <c r="AU329" s="1">
        <v>0.10273</v>
      </c>
      <c r="AV329" s="9">
        <v>0.10273</v>
      </c>
      <c r="AW329" s="1">
        <f t="shared" si="10"/>
        <v>-0.9883027118858575</v>
      </c>
      <c r="AX329" s="1">
        <f t="shared" si="11"/>
        <v>1</v>
      </c>
      <c r="AY329" s="4"/>
      <c r="AZ329" s="7"/>
      <c r="BA329" s="2"/>
      <c r="BB329" s="7"/>
      <c r="BC329" s="7"/>
      <c r="BD329" s="7"/>
      <c r="BE329" s="2" t="s">
        <v>253</v>
      </c>
      <c r="BF329" s="2"/>
      <c r="BG329" s="2">
        <v>0.65583333300000002</v>
      </c>
      <c r="BH329" s="2"/>
      <c r="BI329" s="2"/>
      <c r="BJ329" s="7"/>
      <c r="BK329" s="7"/>
      <c r="BL329" s="7"/>
      <c r="BM329" s="2"/>
      <c r="BN329" s="7"/>
      <c r="BO329" s="7"/>
      <c r="BP329" s="7"/>
      <c r="BQ329" s="2"/>
    </row>
    <row r="330" spans="1:69" x14ac:dyDescent="0.2">
      <c r="A330" s="8" t="s">
        <v>322</v>
      </c>
      <c r="B330" s="2" t="s">
        <v>261</v>
      </c>
      <c r="C330" s="2" t="s">
        <v>17</v>
      </c>
      <c r="D330" s="2" t="s">
        <v>118</v>
      </c>
      <c r="E330" s="2" t="s">
        <v>699</v>
      </c>
      <c r="F330" s="2" t="s">
        <v>604</v>
      </c>
      <c r="G330" s="2" t="s">
        <v>182</v>
      </c>
      <c r="H330" s="2">
        <v>1</v>
      </c>
      <c r="I330" s="2" t="s">
        <v>20</v>
      </c>
      <c r="J330">
        <v>50</v>
      </c>
      <c r="K330">
        <v>0</v>
      </c>
      <c r="L330">
        <v>0</v>
      </c>
      <c r="M330">
        <v>0</v>
      </c>
      <c r="N330">
        <v>10</v>
      </c>
      <c r="O330">
        <v>0</v>
      </c>
      <c r="P330">
        <v>20</v>
      </c>
      <c r="Q330">
        <v>0</v>
      </c>
      <c r="R330">
        <v>20</v>
      </c>
      <c r="S330">
        <v>0</v>
      </c>
      <c r="T330">
        <v>0</v>
      </c>
      <c r="U330">
        <v>0</v>
      </c>
      <c r="V330">
        <v>60</v>
      </c>
      <c r="W330">
        <v>20</v>
      </c>
      <c r="X330">
        <v>20</v>
      </c>
      <c r="Y330">
        <v>0</v>
      </c>
      <c r="Z330">
        <v>0</v>
      </c>
      <c r="AA330">
        <v>0</v>
      </c>
      <c r="AB330" s="2">
        <v>1</v>
      </c>
      <c r="AC330" s="2">
        <v>0</v>
      </c>
      <c r="AD330" s="2">
        <v>1</v>
      </c>
      <c r="AE330" s="3">
        <v>0.98170267499999997</v>
      </c>
      <c r="AF330" s="3">
        <v>0.238839684</v>
      </c>
      <c r="AG330" s="3">
        <v>-6.2480926999999999E-2</v>
      </c>
      <c r="AH330" s="3">
        <v>-0.29057755000000002</v>
      </c>
      <c r="AI330" s="3">
        <v>7.9748963000000006E-2</v>
      </c>
      <c r="AJ330" s="3">
        <v>-7.1455728999999996E-2</v>
      </c>
      <c r="AK330" s="3">
        <v>-6.6967016000000004E-2</v>
      </c>
      <c r="AL330" s="3">
        <v>2.6987751000000001E-2</v>
      </c>
      <c r="AM330" s="3">
        <v>-1.4737816000000001E-2</v>
      </c>
      <c r="AN330" s="2">
        <v>65</v>
      </c>
      <c r="AO330" s="2"/>
      <c r="AP330" s="2"/>
      <c r="AQ330" s="2"/>
      <c r="AR330" s="2"/>
      <c r="AS330" s="2"/>
      <c r="AT330" s="4"/>
      <c r="AU330" s="1">
        <v>0.10273</v>
      </c>
      <c r="AV330" s="9">
        <v>0.10273</v>
      </c>
      <c r="AW330" s="1">
        <f t="shared" si="10"/>
        <v>-0.9883027118858575</v>
      </c>
      <c r="AX330" s="1">
        <f t="shared" si="11"/>
        <v>1</v>
      </c>
      <c r="AY330" s="4"/>
      <c r="AZ330" s="7"/>
      <c r="BA330" s="2"/>
      <c r="BB330" s="7"/>
      <c r="BC330" s="7"/>
      <c r="BD330" s="7"/>
      <c r="BE330" s="2" t="s">
        <v>382</v>
      </c>
      <c r="BF330" s="2">
        <v>0.43</v>
      </c>
      <c r="BG330" s="2">
        <v>0.49</v>
      </c>
      <c r="BH330" s="2">
        <v>0.55000000000000004</v>
      </c>
      <c r="BI330" s="2" t="s">
        <v>391</v>
      </c>
      <c r="BJ330" s="7">
        <v>0.65</v>
      </c>
      <c r="BK330" s="7">
        <v>0.75</v>
      </c>
      <c r="BL330" s="7">
        <v>0.84</v>
      </c>
      <c r="BM330" s="2" t="s">
        <v>396</v>
      </c>
      <c r="BN330" s="7">
        <v>0.49</v>
      </c>
      <c r="BO330" s="7">
        <v>0.56000000000000005</v>
      </c>
      <c r="BP330" s="7">
        <v>0.62</v>
      </c>
      <c r="BQ330" s="2"/>
    </row>
    <row r="331" spans="1:69" x14ac:dyDescent="0.2">
      <c r="A331" s="8" t="s">
        <v>296</v>
      </c>
      <c r="B331" s="2" t="s">
        <v>261</v>
      </c>
      <c r="C331" s="2" t="s">
        <v>17</v>
      </c>
      <c r="D331" s="2" t="s">
        <v>118</v>
      </c>
      <c r="E331" s="2" t="s">
        <v>699</v>
      </c>
      <c r="F331" s="2" t="s">
        <v>605</v>
      </c>
      <c r="G331" s="2" t="s">
        <v>183</v>
      </c>
      <c r="H331" s="2">
        <v>1</v>
      </c>
      <c r="I331" s="2" t="s">
        <v>20</v>
      </c>
      <c r="J331">
        <v>50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50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20</v>
      </c>
      <c r="W331">
        <v>40</v>
      </c>
      <c r="X331">
        <v>40</v>
      </c>
      <c r="Y331">
        <v>0</v>
      </c>
      <c r="Z331">
        <v>0</v>
      </c>
      <c r="AA331">
        <v>0</v>
      </c>
      <c r="AB331" s="2">
        <v>1</v>
      </c>
      <c r="AC331" s="2">
        <v>0</v>
      </c>
      <c r="AD331" s="2">
        <v>1</v>
      </c>
      <c r="AE331" s="3">
        <v>0.57190291999999998</v>
      </c>
      <c r="AF331" s="3">
        <v>0.29712384200000003</v>
      </c>
      <c r="AG331" s="3">
        <v>-8.1507665000000007E-2</v>
      </c>
      <c r="AH331" s="3">
        <v>-2.0992295000000001E-2</v>
      </c>
      <c r="AI331" s="3">
        <v>0.13217242300000001</v>
      </c>
      <c r="AJ331" s="3">
        <v>-4.2929983999999997E-2</v>
      </c>
      <c r="AK331" s="3">
        <v>-2.6778297E-2</v>
      </c>
      <c r="AL331" s="3">
        <v>-9.9631042000000003E-2</v>
      </c>
      <c r="AM331" s="3">
        <v>-5.0886938999999999E-2</v>
      </c>
      <c r="AN331" s="2">
        <v>5</v>
      </c>
      <c r="AO331" s="2"/>
      <c r="AP331" s="2"/>
      <c r="AQ331" s="2"/>
      <c r="AR331" s="2"/>
      <c r="AS331" s="2"/>
      <c r="AT331" s="4"/>
      <c r="AU331" s="1">
        <v>7.85E-2</v>
      </c>
      <c r="AV331" s="9">
        <v>7.85E-2</v>
      </c>
      <c r="AW331" s="1">
        <f t="shared" si="10"/>
        <v>-1.1051303432547475</v>
      </c>
      <c r="AX331" s="1">
        <f t="shared" si="11"/>
        <v>1</v>
      </c>
      <c r="AY331" s="4"/>
      <c r="AZ331" s="7"/>
      <c r="BA331" s="2" t="s">
        <v>251</v>
      </c>
      <c r="BB331" s="7">
        <v>0.25</v>
      </c>
      <c r="BC331" s="7">
        <v>0.8</v>
      </c>
      <c r="BD331" s="7"/>
      <c r="BE331" s="2" t="s">
        <v>373</v>
      </c>
      <c r="BF331" s="2">
        <v>0.48</v>
      </c>
      <c r="BG331" s="2">
        <v>0.53</v>
      </c>
      <c r="BH331" s="2"/>
      <c r="BI331" s="2"/>
      <c r="BJ331" s="7"/>
      <c r="BK331" s="7"/>
      <c r="BL331" s="7"/>
      <c r="BM331" s="2"/>
      <c r="BN331" s="7"/>
      <c r="BO331" s="7"/>
      <c r="BP331" s="7"/>
      <c r="BQ331" s="2"/>
    </row>
    <row r="332" spans="1:69" x14ac:dyDescent="0.2">
      <c r="A332" s="8" t="s">
        <v>304</v>
      </c>
      <c r="B332" s="2" t="s">
        <v>261</v>
      </c>
      <c r="C332" s="2" t="s">
        <v>17</v>
      </c>
      <c r="D332" s="2" t="s">
        <v>118</v>
      </c>
      <c r="E332" s="2" t="s">
        <v>699</v>
      </c>
      <c r="F332" s="2" t="s">
        <v>605</v>
      </c>
      <c r="G332" s="2" t="s">
        <v>183</v>
      </c>
      <c r="H332" s="2">
        <v>1</v>
      </c>
      <c r="I332" s="2" t="s">
        <v>20</v>
      </c>
      <c r="J332">
        <v>50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50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20</v>
      </c>
      <c r="W332">
        <v>40</v>
      </c>
      <c r="X332">
        <v>40</v>
      </c>
      <c r="Y332">
        <v>0</v>
      </c>
      <c r="Z332">
        <v>0</v>
      </c>
      <c r="AA332">
        <v>0</v>
      </c>
      <c r="AB332" s="2">
        <v>1</v>
      </c>
      <c r="AC332" s="2">
        <v>0</v>
      </c>
      <c r="AD332" s="2">
        <v>1</v>
      </c>
      <c r="AE332" s="3">
        <v>0.57190291999999998</v>
      </c>
      <c r="AF332" s="3">
        <v>0.29712384200000003</v>
      </c>
      <c r="AG332" s="3">
        <v>-8.1507665000000007E-2</v>
      </c>
      <c r="AH332" s="3">
        <v>-2.0992295000000001E-2</v>
      </c>
      <c r="AI332" s="3">
        <v>0.13217242300000001</v>
      </c>
      <c r="AJ332" s="3">
        <v>-4.2929983999999997E-2</v>
      </c>
      <c r="AK332" s="3">
        <v>-2.6778297E-2</v>
      </c>
      <c r="AL332" s="3">
        <v>-9.9631042000000003E-2</v>
      </c>
      <c r="AM332" s="3">
        <v>-5.0886938999999999E-2</v>
      </c>
      <c r="AN332" s="2">
        <v>9</v>
      </c>
      <c r="AO332" s="2"/>
      <c r="AP332" s="2"/>
      <c r="AQ332" s="2"/>
      <c r="AR332" s="2" t="s">
        <v>241</v>
      </c>
      <c r="AS332" s="2"/>
      <c r="AT332" s="4">
        <v>7.8E-2</v>
      </c>
      <c r="AU332" s="1">
        <v>7.85E-2</v>
      </c>
      <c r="AV332" s="9">
        <v>7.8E-2</v>
      </c>
      <c r="AW332" s="1">
        <f t="shared" si="10"/>
        <v>-1.1079053973095196</v>
      </c>
      <c r="AX332" s="1">
        <f t="shared" si="11"/>
        <v>0.99363057324840764</v>
      </c>
      <c r="AY332" s="4"/>
      <c r="AZ332" s="7"/>
      <c r="BA332" s="2" t="s">
        <v>251</v>
      </c>
      <c r="BB332" s="7">
        <v>0.54</v>
      </c>
      <c r="BC332" s="7">
        <v>0.79</v>
      </c>
      <c r="BD332" s="7"/>
      <c r="BE332" s="2"/>
      <c r="BF332" s="2"/>
      <c r="BG332" s="2"/>
      <c r="BH332" s="2"/>
      <c r="BI332" s="2"/>
      <c r="BJ332" s="7"/>
      <c r="BK332" s="7"/>
      <c r="BL332" s="7"/>
      <c r="BM332" s="2"/>
      <c r="BN332" s="7"/>
      <c r="BO332" s="7"/>
      <c r="BP332" s="7"/>
      <c r="BQ332" s="2"/>
    </row>
    <row r="333" spans="1:69" x14ac:dyDescent="0.2">
      <c r="A333" s="8" t="s">
        <v>304</v>
      </c>
      <c r="B333" s="2" t="s">
        <v>261</v>
      </c>
      <c r="C333" s="2" t="s">
        <v>17</v>
      </c>
      <c r="D333" s="2" t="s">
        <v>118</v>
      </c>
      <c r="E333" s="2" t="s">
        <v>699</v>
      </c>
      <c r="F333" s="2" t="s">
        <v>605</v>
      </c>
      <c r="G333" s="2" t="s">
        <v>183</v>
      </c>
      <c r="H333" s="2">
        <v>1</v>
      </c>
      <c r="I333" s="2" t="s">
        <v>20</v>
      </c>
      <c r="J333">
        <v>50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50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100</v>
      </c>
      <c r="W333">
        <v>0</v>
      </c>
      <c r="X333">
        <v>0</v>
      </c>
      <c r="Y333">
        <v>0</v>
      </c>
      <c r="Z333">
        <v>0</v>
      </c>
      <c r="AA333">
        <v>0</v>
      </c>
      <c r="AB333" s="2">
        <v>1</v>
      </c>
      <c r="AC333" s="2">
        <v>0</v>
      </c>
      <c r="AD333" s="2">
        <v>1</v>
      </c>
      <c r="AE333" s="3">
        <v>0.57190291999999998</v>
      </c>
      <c r="AF333" s="3">
        <v>0.29712384200000003</v>
      </c>
      <c r="AG333" s="3">
        <v>-8.1507665000000007E-2</v>
      </c>
      <c r="AH333" s="3">
        <v>-2.0992295000000001E-2</v>
      </c>
      <c r="AI333" s="3">
        <v>0.13217242300000001</v>
      </c>
      <c r="AJ333" s="3">
        <v>-4.2929983999999997E-2</v>
      </c>
      <c r="AK333" s="3">
        <v>-2.6778297E-2</v>
      </c>
      <c r="AL333" s="3">
        <v>-9.9631042000000003E-2</v>
      </c>
      <c r="AM333" s="3">
        <v>-5.0886938999999999E-2</v>
      </c>
      <c r="AN333" s="2">
        <v>10</v>
      </c>
      <c r="AO333" s="2"/>
      <c r="AP333" s="2"/>
      <c r="AQ333" s="2"/>
      <c r="AR333" s="2" t="s">
        <v>241</v>
      </c>
      <c r="AS333" s="2"/>
      <c r="AT333" s="4">
        <v>7.8E-2</v>
      </c>
      <c r="AU333" s="1">
        <v>7.85E-2</v>
      </c>
      <c r="AV333" s="9">
        <v>7.8E-2</v>
      </c>
      <c r="AW333" s="1">
        <f t="shared" si="10"/>
        <v>-1.1079053973095196</v>
      </c>
      <c r="AX333" s="1">
        <f t="shared" si="11"/>
        <v>0.99363057324840764</v>
      </c>
      <c r="AY333" s="4"/>
      <c r="AZ333" s="7"/>
      <c r="BA333" s="2" t="s">
        <v>251</v>
      </c>
      <c r="BB333" s="7">
        <v>0.94</v>
      </c>
      <c r="BC333" s="7">
        <v>1.0900000000000001</v>
      </c>
      <c r="BD333" s="7"/>
      <c r="BE333" s="2"/>
      <c r="BF333" s="2"/>
      <c r="BG333" s="2"/>
      <c r="BH333" s="2"/>
      <c r="BI333" s="2"/>
      <c r="BJ333" s="7"/>
      <c r="BK333" s="7"/>
      <c r="BL333" s="7"/>
      <c r="BM333" s="2"/>
      <c r="BN333" s="7"/>
      <c r="BO333" s="7"/>
      <c r="BP333" s="7"/>
      <c r="BQ333" s="2"/>
    </row>
    <row r="334" spans="1:69" x14ac:dyDescent="0.2">
      <c r="A334" s="8" t="s">
        <v>314</v>
      </c>
      <c r="B334" s="2" t="s">
        <v>261</v>
      </c>
      <c r="C334" s="2" t="s">
        <v>17</v>
      </c>
      <c r="D334" s="2" t="s">
        <v>118</v>
      </c>
      <c r="E334" s="2" t="s">
        <v>699</v>
      </c>
      <c r="F334" s="2" t="s">
        <v>605</v>
      </c>
      <c r="G334" s="2" t="s">
        <v>227</v>
      </c>
      <c r="H334" s="2">
        <v>1</v>
      </c>
      <c r="I334" s="2" t="s">
        <v>20</v>
      </c>
      <c r="J334">
        <v>50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50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20</v>
      </c>
      <c r="W334">
        <v>40</v>
      </c>
      <c r="X334">
        <v>40</v>
      </c>
      <c r="Y334">
        <v>0</v>
      </c>
      <c r="Z334">
        <v>0</v>
      </c>
      <c r="AA334">
        <v>0</v>
      </c>
      <c r="AB334" s="2">
        <v>1</v>
      </c>
      <c r="AC334" s="2">
        <v>0</v>
      </c>
      <c r="AD334" s="2">
        <v>1</v>
      </c>
      <c r="AE334" s="3">
        <v>0.57190291999999998</v>
      </c>
      <c r="AF334" s="3">
        <v>0.29712384200000003</v>
      </c>
      <c r="AG334" s="3">
        <v>-8.1507665000000007E-2</v>
      </c>
      <c r="AH334" s="3">
        <v>-2.0992295000000001E-2</v>
      </c>
      <c r="AI334" s="3">
        <v>0.13217242300000001</v>
      </c>
      <c r="AJ334" s="3">
        <v>-4.2929983999999997E-2</v>
      </c>
      <c r="AK334" s="3">
        <v>-2.6778297E-2</v>
      </c>
      <c r="AL334" s="3">
        <v>-9.9631042000000003E-2</v>
      </c>
      <c r="AM334" s="3">
        <v>-5.0886938999999999E-2</v>
      </c>
      <c r="AN334" s="2"/>
      <c r="AO334" s="2"/>
      <c r="AP334" s="2"/>
      <c r="AQ334" s="2"/>
      <c r="AR334" s="2"/>
      <c r="AS334" s="2"/>
      <c r="AT334" s="4"/>
      <c r="AU334" s="1">
        <v>7.85E-2</v>
      </c>
      <c r="AV334" s="9">
        <v>7.85E-2</v>
      </c>
      <c r="AW334" s="1">
        <f t="shared" si="10"/>
        <v>-1.1051303432547475</v>
      </c>
      <c r="AX334" s="1">
        <f t="shared" si="11"/>
        <v>1</v>
      </c>
      <c r="AY334" s="4"/>
      <c r="AZ334" s="7"/>
      <c r="BA334" s="2"/>
      <c r="BB334" s="7"/>
      <c r="BC334" s="7"/>
      <c r="BD334" s="7"/>
      <c r="BE334" s="2" t="s">
        <v>253</v>
      </c>
      <c r="BF334" s="2"/>
      <c r="BG334" s="2">
        <v>0.29166666699999999</v>
      </c>
      <c r="BH334" s="2"/>
      <c r="BI334" s="2"/>
      <c r="BJ334" s="7"/>
      <c r="BK334" s="7"/>
      <c r="BL334" s="7"/>
      <c r="BM334" s="2"/>
      <c r="BN334" s="7"/>
      <c r="BO334" s="7"/>
      <c r="BP334" s="7"/>
      <c r="BQ334" s="2"/>
    </row>
    <row r="335" spans="1:69" x14ac:dyDescent="0.2">
      <c r="A335" s="8" t="s">
        <v>314</v>
      </c>
      <c r="B335" s="2" t="s">
        <v>261</v>
      </c>
      <c r="C335" s="2" t="s">
        <v>17</v>
      </c>
      <c r="D335" s="2" t="s">
        <v>118</v>
      </c>
      <c r="E335" s="2" t="s">
        <v>699</v>
      </c>
      <c r="F335" s="2" t="s">
        <v>605</v>
      </c>
      <c r="G335" s="2" t="s">
        <v>227</v>
      </c>
      <c r="H335" s="2">
        <v>1</v>
      </c>
      <c r="I335" s="2" t="s">
        <v>20</v>
      </c>
      <c r="J335">
        <v>50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50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20</v>
      </c>
      <c r="W335">
        <v>40</v>
      </c>
      <c r="X335">
        <v>40</v>
      </c>
      <c r="Y335">
        <v>0</v>
      </c>
      <c r="Z335">
        <v>0</v>
      </c>
      <c r="AA335">
        <v>0</v>
      </c>
      <c r="AB335" s="2">
        <v>1</v>
      </c>
      <c r="AC335" s="2">
        <v>0</v>
      </c>
      <c r="AD335" s="2">
        <v>1</v>
      </c>
      <c r="AE335" s="3">
        <v>0.57190291999999998</v>
      </c>
      <c r="AF335" s="3">
        <v>0.29712384200000003</v>
      </c>
      <c r="AG335" s="3">
        <v>-8.1507665000000007E-2</v>
      </c>
      <c r="AH335" s="3">
        <v>-2.0992295000000001E-2</v>
      </c>
      <c r="AI335" s="3">
        <v>0.13217242300000001</v>
      </c>
      <c r="AJ335" s="3">
        <v>-4.2929983999999997E-2</v>
      </c>
      <c r="AK335" s="3">
        <v>-2.6778297E-2</v>
      </c>
      <c r="AL335" s="3">
        <v>-9.9631042000000003E-2</v>
      </c>
      <c r="AM335" s="3">
        <v>-5.0886938999999999E-2</v>
      </c>
      <c r="AN335" s="2"/>
      <c r="AO335" s="2"/>
      <c r="AP335" s="2"/>
      <c r="AQ335" s="2"/>
      <c r="AR335" s="2"/>
      <c r="AS335" s="2"/>
      <c r="AT335" s="4"/>
      <c r="AU335" s="1">
        <v>7.85E-2</v>
      </c>
      <c r="AV335" s="9">
        <v>7.85E-2</v>
      </c>
      <c r="AW335" s="1">
        <f t="shared" si="10"/>
        <v>-1.1051303432547475</v>
      </c>
      <c r="AX335" s="1">
        <f t="shared" si="11"/>
        <v>1</v>
      </c>
      <c r="AY335" s="4"/>
      <c r="AZ335" s="7"/>
      <c r="BA335" s="2"/>
      <c r="BB335" s="7"/>
      <c r="BC335" s="7"/>
      <c r="BD335" s="7"/>
      <c r="BE335" s="2" t="s">
        <v>253</v>
      </c>
      <c r="BF335" s="2"/>
      <c r="BG335" s="2">
        <v>0.23</v>
      </c>
      <c r="BH335" s="2"/>
      <c r="BI335" s="2"/>
      <c r="BJ335" s="7"/>
      <c r="BK335" s="7"/>
      <c r="BL335" s="7"/>
      <c r="BM335" s="2"/>
      <c r="BN335" s="7"/>
      <c r="BO335" s="7"/>
      <c r="BP335" s="7"/>
      <c r="BQ335" s="2"/>
    </row>
    <row r="336" spans="1:69" x14ac:dyDescent="0.2">
      <c r="A336" s="8" t="s">
        <v>290</v>
      </c>
      <c r="B336" s="2" t="s">
        <v>261</v>
      </c>
      <c r="C336" s="2" t="s">
        <v>17</v>
      </c>
      <c r="D336" s="2" t="s">
        <v>118</v>
      </c>
      <c r="E336" s="2" t="s">
        <v>699</v>
      </c>
      <c r="F336" s="2" t="s">
        <v>606</v>
      </c>
      <c r="G336" s="2" t="s">
        <v>184</v>
      </c>
      <c r="H336" s="2">
        <v>1</v>
      </c>
      <c r="I336" s="2" t="s">
        <v>20</v>
      </c>
      <c r="J336">
        <v>40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30</v>
      </c>
      <c r="Q336">
        <v>0</v>
      </c>
      <c r="R336">
        <v>30</v>
      </c>
      <c r="S336">
        <v>0</v>
      </c>
      <c r="T336">
        <v>100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2">
        <v>1</v>
      </c>
      <c r="AC336" s="2">
        <v>0</v>
      </c>
      <c r="AD336" s="2">
        <v>1</v>
      </c>
      <c r="AE336" s="3">
        <v>0.25146637399999999</v>
      </c>
      <c r="AF336" s="3">
        <v>0.35370608799999997</v>
      </c>
      <c r="AG336" s="3">
        <v>9.4617956000000003E-2</v>
      </c>
      <c r="AH336" s="3">
        <v>-0.13766372199999999</v>
      </c>
      <c r="AI336" s="3">
        <v>8.9888655999999997E-2</v>
      </c>
      <c r="AJ336" s="3">
        <v>-8.6441659000000004E-2</v>
      </c>
      <c r="AK336" s="3">
        <v>-2.4469597999999999E-2</v>
      </c>
      <c r="AL336" s="3">
        <v>-6.8602068000000002E-2</v>
      </c>
      <c r="AM336" s="3">
        <v>-5.3479248E-2</v>
      </c>
      <c r="AN336" s="2">
        <v>4</v>
      </c>
      <c r="AO336" s="2"/>
      <c r="AP336" s="2"/>
      <c r="AQ336" s="2"/>
      <c r="AR336" s="2"/>
      <c r="AS336" s="2"/>
      <c r="AT336" s="4"/>
      <c r="AU336" s="1">
        <v>6.7739999999999995E-2</v>
      </c>
      <c r="AV336" s="9">
        <v>6.7739999999999995E-2</v>
      </c>
      <c r="AW336" s="1">
        <f t="shared" si="10"/>
        <v>-1.1691548076913885</v>
      </c>
      <c r="AX336" s="1">
        <f t="shared" si="11"/>
        <v>1</v>
      </c>
      <c r="AY336" s="4"/>
      <c r="AZ336" s="7"/>
      <c r="BA336" s="2" t="s">
        <v>349</v>
      </c>
      <c r="BB336" s="7">
        <v>1.0083333333333333</v>
      </c>
      <c r="BC336" s="7"/>
      <c r="BD336" s="7"/>
      <c r="BE336" s="2"/>
      <c r="BF336" s="2"/>
      <c r="BG336" s="2"/>
      <c r="BH336" s="7"/>
      <c r="BI336" s="2"/>
      <c r="BJ336" s="7"/>
      <c r="BK336" s="7"/>
      <c r="BL336" s="7"/>
      <c r="BM336" s="2"/>
      <c r="BN336" s="7"/>
      <c r="BO336" s="7"/>
      <c r="BP336" s="7"/>
      <c r="BQ336" s="2"/>
    </row>
    <row r="337" spans="1:69" x14ac:dyDescent="0.2">
      <c r="A337" s="8" t="s">
        <v>293</v>
      </c>
      <c r="B337" s="2" t="s">
        <v>261</v>
      </c>
      <c r="C337" s="2" t="s">
        <v>31</v>
      </c>
      <c r="D337" s="2" t="s">
        <v>32</v>
      </c>
      <c r="E337" s="2" t="s">
        <v>627</v>
      </c>
      <c r="F337" s="2" t="s">
        <v>497</v>
      </c>
      <c r="G337" s="2" t="s">
        <v>185</v>
      </c>
      <c r="H337" s="2">
        <v>0</v>
      </c>
      <c r="I337" s="2" t="s">
        <v>24</v>
      </c>
      <c r="J337">
        <v>10</v>
      </c>
      <c r="K337">
        <v>0</v>
      </c>
      <c r="L337">
        <v>0</v>
      </c>
      <c r="M337">
        <v>90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100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2">
        <v>1</v>
      </c>
      <c r="AC337" s="2">
        <v>0</v>
      </c>
      <c r="AD337" s="2">
        <v>1</v>
      </c>
      <c r="AE337" s="3">
        <v>3.1872109239999999</v>
      </c>
      <c r="AF337" s="3">
        <v>-0.270849269</v>
      </c>
      <c r="AG337" s="3">
        <v>1.2915839570000001</v>
      </c>
      <c r="AH337" s="3">
        <v>0.58076230600000001</v>
      </c>
      <c r="AI337" s="3">
        <v>-0.48755862700000002</v>
      </c>
      <c r="AJ337" s="3">
        <v>-5.3216712999999999E-2</v>
      </c>
      <c r="AK337" s="3">
        <v>-0.188923696</v>
      </c>
      <c r="AL337" s="3">
        <v>-0.10033154699999999</v>
      </c>
      <c r="AM337" s="3">
        <v>-3.5525827000000003E-2</v>
      </c>
      <c r="AN337" s="2">
        <v>3</v>
      </c>
      <c r="AO337" s="2"/>
      <c r="AP337" s="2"/>
      <c r="AQ337" s="2"/>
      <c r="AR337" s="2" t="s">
        <v>241</v>
      </c>
      <c r="AS337" s="2"/>
      <c r="AT337" s="4">
        <v>0.92800000000000005</v>
      </c>
      <c r="AU337" s="1">
        <v>0.99192999999999998</v>
      </c>
      <c r="AV337" s="9">
        <v>0.92800000000000005</v>
      </c>
      <c r="AW337" s="1">
        <f t="shared" si="10"/>
        <v>-3.2452023781137915E-2</v>
      </c>
      <c r="AX337" s="1">
        <f t="shared" si="11"/>
        <v>0.93554988759287461</v>
      </c>
      <c r="AY337" s="4"/>
      <c r="AZ337" s="7"/>
      <c r="BA337" s="2"/>
      <c r="BB337" s="7"/>
      <c r="BC337" s="7"/>
      <c r="BD337" s="7"/>
      <c r="BE337" s="2" t="s">
        <v>370</v>
      </c>
      <c r="BF337" s="2"/>
      <c r="BG337" s="2">
        <v>4.7</v>
      </c>
      <c r="BH337" s="2"/>
      <c r="BI337" s="2"/>
      <c r="BJ337" s="7"/>
      <c r="BK337" s="7"/>
      <c r="BL337" s="7"/>
      <c r="BM337" s="2"/>
      <c r="BN337" s="7"/>
      <c r="BO337" s="7"/>
      <c r="BP337" s="7"/>
      <c r="BQ337" s="2"/>
    </row>
    <row r="338" spans="1:69" x14ac:dyDescent="0.2">
      <c r="A338" s="8" t="s">
        <v>293</v>
      </c>
      <c r="B338" s="2" t="s">
        <v>261</v>
      </c>
      <c r="C338" s="2" t="s">
        <v>31</v>
      </c>
      <c r="D338" s="2" t="s">
        <v>32</v>
      </c>
      <c r="E338" s="2" t="s">
        <v>627</v>
      </c>
      <c r="F338" s="2" t="s">
        <v>497</v>
      </c>
      <c r="G338" s="2" t="s">
        <v>185</v>
      </c>
      <c r="H338" s="2">
        <v>0</v>
      </c>
      <c r="I338" s="2" t="s">
        <v>24</v>
      </c>
      <c r="J338">
        <v>10</v>
      </c>
      <c r="K338">
        <v>0</v>
      </c>
      <c r="L338">
        <v>0</v>
      </c>
      <c r="M338">
        <v>90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100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2">
        <v>1</v>
      </c>
      <c r="AC338" s="2">
        <v>0</v>
      </c>
      <c r="AD338" s="2">
        <v>1</v>
      </c>
      <c r="AE338" s="3">
        <v>3.1872109239999999</v>
      </c>
      <c r="AF338" s="3">
        <v>-0.270849269</v>
      </c>
      <c r="AG338" s="3">
        <v>1.2915839570000001</v>
      </c>
      <c r="AH338" s="3">
        <v>0.58076230600000001</v>
      </c>
      <c r="AI338" s="3">
        <v>-0.48755862700000002</v>
      </c>
      <c r="AJ338" s="3">
        <v>-5.3216712999999999E-2</v>
      </c>
      <c r="AK338" s="3">
        <v>-0.188923696</v>
      </c>
      <c r="AL338" s="3">
        <v>-0.10033154699999999</v>
      </c>
      <c r="AM338" s="3">
        <v>-3.5525827000000003E-2</v>
      </c>
      <c r="AN338" s="2">
        <v>12</v>
      </c>
      <c r="AO338" s="2"/>
      <c r="AP338" s="2"/>
      <c r="AQ338" s="2"/>
      <c r="AR338" s="2" t="s">
        <v>241</v>
      </c>
      <c r="AS338" s="2"/>
      <c r="AT338" s="4">
        <v>0.92800000000000005</v>
      </c>
      <c r="AU338" s="1">
        <v>0.99192999999999998</v>
      </c>
      <c r="AV338" s="9">
        <v>0.92800000000000005</v>
      </c>
      <c r="AW338" s="1">
        <f t="shared" si="10"/>
        <v>-3.2452023781137915E-2</v>
      </c>
      <c r="AX338" s="1">
        <f t="shared" si="11"/>
        <v>0.93554988759287461</v>
      </c>
      <c r="AY338" s="4"/>
      <c r="AZ338" s="7"/>
      <c r="BA338" s="2"/>
      <c r="BB338" s="7"/>
      <c r="BC338" s="7"/>
      <c r="BD338" s="7"/>
      <c r="BE338" s="2" t="s">
        <v>370</v>
      </c>
      <c r="BF338" s="2"/>
      <c r="BG338" s="2">
        <v>5.17</v>
      </c>
      <c r="BH338" s="2"/>
      <c r="BI338" s="2"/>
      <c r="BJ338" s="7"/>
      <c r="BK338" s="7"/>
      <c r="BL338" s="7"/>
      <c r="BM338" s="2"/>
      <c r="BN338" s="7"/>
      <c r="BO338" s="7"/>
      <c r="BP338" s="7"/>
      <c r="BQ338" s="2"/>
    </row>
    <row r="339" spans="1:69" x14ac:dyDescent="0.2">
      <c r="A339" s="8" t="s">
        <v>293</v>
      </c>
      <c r="B339" s="2" t="s">
        <v>261</v>
      </c>
      <c r="C339" s="2" t="s">
        <v>31</v>
      </c>
      <c r="D339" s="2" t="s">
        <v>32</v>
      </c>
      <c r="E339" s="2" t="s">
        <v>627</v>
      </c>
      <c r="F339" s="2" t="s">
        <v>497</v>
      </c>
      <c r="G339" s="2" t="s">
        <v>185</v>
      </c>
      <c r="H339" s="2">
        <v>0</v>
      </c>
      <c r="I339" s="2" t="s">
        <v>24</v>
      </c>
      <c r="J339">
        <v>10</v>
      </c>
      <c r="K339">
        <v>0</v>
      </c>
      <c r="L339">
        <v>0</v>
      </c>
      <c r="M339">
        <v>90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100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2">
        <v>1</v>
      </c>
      <c r="AC339" s="2">
        <v>0</v>
      </c>
      <c r="AD339" s="2">
        <v>1</v>
      </c>
      <c r="AE339" s="3">
        <v>3.1872109239999999</v>
      </c>
      <c r="AF339" s="3">
        <v>-0.270849269</v>
      </c>
      <c r="AG339" s="3">
        <v>1.2915839570000001</v>
      </c>
      <c r="AH339" s="3">
        <v>0.58076230600000001</v>
      </c>
      <c r="AI339" s="3">
        <v>-0.48755862700000002</v>
      </c>
      <c r="AJ339" s="3">
        <v>-5.3216712999999999E-2</v>
      </c>
      <c r="AK339" s="3">
        <v>-0.188923696</v>
      </c>
      <c r="AL339" s="3">
        <v>-0.10033154699999999</v>
      </c>
      <c r="AM339" s="3">
        <v>-3.5525827000000003E-2</v>
      </c>
      <c r="AN339" s="2">
        <v>6</v>
      </c>
      <c r="AO339" s="2"/>
      <c r="AP339" s="2"/>
      <c r="AQ339" s="2"/>
      <c r="AR339" s="2" t="s">
        <v>241</v>
      </c>
      <c r="AS339" s="2"/>
      <c r="AT339" s="4">
        <v>0.92800000000000005</v>
      </c>
      <c r="AU339" s="1">
        <v>0.99192999999999998</v>
      </c>
      <c r="AV339" s="9">
        <v>0.92800000000000005</v>
      </c>
      <c r="AW339" s="1">
        <f t="shared" si="10"/>
        <v>-3.2452023781137915E-2</v>
      </c>
      <c r="AX339" s="1">
        <f t="shared" si="11"/>
        <v>0.93554988759287461</v>
      </c>
      <c r="AY339" s="4"/>
      <c r="AZ339" s="7"/>
      <c r="BA339" s="2"/>
      <c r="BB339" s="7"/>
      <c r="BC339" s="7"/>
      <c r="BD339" s="7"/>
      <c r="BE339" s="2" t="s">
        <v>370</v>
      </c>
      <c r="BF339" s="2"/>
      <c r="BG339" s="2">
        <v>4.8499999999999996</v>
      </c>
      <c r="BH339" s="2"/>
      <c r="BI339" s="2"/>
      <c r="BJ339" s="7"/>
      <c r="BK339" s="7"/>
      <c r="BL339" s="7"/>
      <c r="BM339" s="2"/>
      <c r="BN339" s="7"/>
      <c r="BO339" s="7"/>
      <c r="BP339" s="7"/>
      <c r="BQ339" s="2"/>
    </row>
    <row r="340" spans="1:69" x14ac:dyDescent="0.2">
      <c r="A340" s="8" t="s">
        <v>294</v>
      </c>
      <c r="B340" s="2" t="s">
        <v>261</v>
      </c>
      <c r="C340" s="2" t="s">
        <v>31</v>
      </c>
      <c r="D340" s="2" t="s">
        <v>32</v>
      </c>
      <c r="E340" s="2" t="s">
        <v>627</v>
      </c>
      <c r="F340" s="2" t="s">
        <v>497</v>
      </c>
      <c r="G340" s="2" t="s">
        <v>185</v>
      </c>
      <c r="H340" s="2">
        <v>0</v>
      </c>
      <c r="I340" s="2" t="s">
        <v>24</v>
      </c>
      <c r="J340">
        <v>10</v>
      </c>
      <c r="K340">
        <v>0</v>
      </c>
      <c r="L340">
        <v>0</v>
      </c>
      <c r="M340">
        <v>90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100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2">
        <v>1</v>
      </c>
      <c r="AC340" s="2">
        <v>0</v>
      </c>
      <c r="AD340" s="2">
        <v>1</v>
      </c>
      <c r="AE340" s="3">
        <v>3.1872109239999999</v>
      </c>
      <c r="AF340" s="3">
        <v>-0.270849269</v>
      </c>
      <c r="AG340" s="3">
        <v>1.2915839570000001</v>
      </c>
      <c r="AH340" s="3">
        <v>0.58076230600000001</v>
      </c>
      <c r="AI340" s="3">
        <v>-0.48755862700000002</v>
      </c>
      <c r="AJ340" s="3">
        <v>-5.3216712999999999E-2</v>
      </c>
      <c r="AK340" s="3">
        <v>-0.188923696</v>
      </c>
      <c r="AL340" s="3">
        <v>-0.10033154699999999</v>
      </c>
      <c r="AM340" s="3">
        <v>-3.5525827000000003E-2</v>
      </c>
      <c r="AN340" s="2" t="s">
        <v>234</v>
      </c>
      <c r="AO340" s="2"/>
      <c r="AP340" s="2"/>
      <c r="AQ340" s="2"/>
      <c r="AR340" s="2"/>
      <c r="AS340" s="2"/>
      <c r="AT340" s="4"/>
      <c r="AU340" s="1">
        <v>0.99192999999999998</v>
      </c>
      <c r="AV340" s="9">
        <v>0.99192999999999998</v>
      </c>
      <c r="AW340" s="1">
        <f t="shared" si="10"/>
        <v>-3.5189747070975509E-3</v>
      </c>
      <c r="AX340" s="1">
        <f t="shared" si="11"/>
        <v>1</v>
      </c>
      <c r="AY340" s="4"/>
      <c r="AZ340" s="7">
        <v>77.52</v>
      </c>
      <c r="BA340" s="2"/>
      <c r="BB340" s="7"/>
      <c r="BC340" s="7"/>
      <c r="BD340" s="7"/>
      <c r="BE340" s="2" t="s">
        <v>371</v>
      </c>
      <c r="BF340" s="2"/>
      <c r="BG340" s="2">
        <v>5.83</v>
      </c>
      <c r="BH340" s="2"/>
      <c r="BI340" s="2"/>
      <c r="BJ340" s="7"/>
      <c r="BK340" s="7"/>
      <c r="BL340" s="7"/>
      <c r="BM340" s="2"/>
      <c r="BN340" s="7"/>
      <c r="BO340" s="7"/>
      <c r="BP340" s="7"/>
      <c r="BQ340" s="2"/>
    </row>
    <row r="341" spans="1:69" x14ac:dyDescent="0.2">
      <c r="A341" s="8" t="s">
        <v>294</v>
      </c>
      <c r="B341" s="2" t="s">
        <v>261</v>
      </c>
      <c r="C341" s="2" t="s">
        <v>31</v>
      </c>
      <c r="D341" s="2" t="s">
        <v>32</v>
      </c>
      <c r="E341" s="2" t="s">
        <v>627</v>
      </c>
      <c r="F341" s="2" t="s">
        <v>497</v>
      </c>
      <c r="G341" s="2" t="s">
        <v>185</v>
      </c>
      <c r="H341" s="2">
        <v>0</v>
      </c>
      <c r="I341" s="2" t="s">
        <v>24</v>
      </c>
      <c r="J341">
        <v>10</v>
      </c>
      <c r="K341">
        <v>0</v>
      </c>
      <c r="L341">
        <v>0</v>
      </c>
      <c r="M341">
        <v>90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100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2">
        <v>1</v>
      </c>
      <c r="AC341" s="2">
        <v>0</v>
      </c>
      <c r="AD341" s="2">
        <v>1</v>
      </c>
      <c r="AE341" s="3">
        <v>3.1872109239999999</v>
      </c>
      <c r="AF341" s="3">
        <v>-0.270849269</v>
      </c>
      <c r="AG341" s="3">
        <v>1.2915839570000001</v>
      </c>
      <c r="AH341" s="3">
        <v>0.58076230600000001</v>
      </c>
      <c r="AI341" s="3">
        <v>-0.48755862700000002</v>
      </c>
      <c r="AJ341" s="3">
        <v>-5.3216712999999999E-2</v>
      </c>
      <c r="AK341" s="3">
        <v>-0.188923696</v>
      </c>
      <c r="AL341" s="3">
        <v>-0.10033154699999999</v>
      </c>
      <c r="AM341" s="3">
        <v>-3.5525827000000003E-2</v>
      </c>
      <c r="AN341" s="2" t="s">
        <v>234</v>
      </c>
      <c r="AO341" s="2"/>
      <c r="AP341" s="2"/>
      <c r="AQ341" s="2"/>
      <c r="AR341" s="2"/>
      <c r="AS341" s="2"/>
      <c r="AT341" s="4"/>
      <c r="AU341" s="1">
        <v>0.99192999999999998</v>
      </c>
      <c r="AV341" s="9">
        <v>0.99192999999999998</v>
      </c>
      <c r="AW341" s="1">
        <f t="shared" si="10"/>
        <v>-3.5189747070975509E-3</v>
      </c>
      <c r="AX341" s="1">
        <f t="shared" si="11"/>
        <v>1</v>
      </c>
      <c r="AY341" s="4"/>
      <c r="AZ341" s="7">
        <v>79.25</v>
      </c>
      <c r="BA341" s="2"/>
      <c r="BB341" s="7"/>
      <c r="BC341" s="7"/>
      <c r="BD341" s="7"/>
      <c r="BE341" s="2" t="s">
        <v>371</v>
      </c>
      <c r="BF341" s="2"/>
      <c r="BG341" s="2">
        <v>6.81</v>
      </c>
      <c r="BH341" s="2"/>
      <c r="BI341" s="2"/>
      <c r="BJ341" s="7"/>
      <c r="BK341" s="7"/>
      <c r="BL341" s="7"/>
      <c r="BM341" s="2"/>
      <c r="BN341" s="7"/>
      <c r="BO341" s="7"/>
      <c r="BP341" s="7"/>
      <c r="BQ341" s="2"/>
    </row>
    <row r="342" spans="1:69" x14ac:dyDescent="0.2">
      <c r="A342" s="8" t="s">
        <v>293</v>
      </c>
      <c r="B342" s="2" t="s">
        <v>261</v>
      </c>
      <c r="C342" s="2" t="s">
        <v>31</v>
      </c>
      <c r="D342" s="2" t="s">
        <v>32</v>
      </c>
      <c r="E342" s="2" t="s">
        <v>627</v>
      </c>
      <c r="F342" s="2" t="s">
        <v>528</v>
      </c>
      <c r="G342" s="2" t="s">
        <v>186</v>
      </c>
      <c r="H342" s="2">
        <v>0</v>
      </c>
      <c r="I342" s="2" t="s">
        <v>24</v>
      </c>
      <c r="J342">
        <v>20</v>
      </c>
      <c r="K342">
        <v>0</v>
      </c>
      <c r="L342">
        <v>0</v>
      </c>
      <c r="M342">
        <v>70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10</v>
      </c>
      <c r="T342">
        <v>100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2">
        <v>1</v>
      </c>
      <c r="AC342" s="2">
        <v>0</v>
      </c>
      <c r="AD342" s="2">
        <v>1</v>
      </c>
      <c r="AE342" s="3">
        <v>3.091911332</v>
      </c>
      <c r="AF342" s="3">
        <v>-2.4505117999999999E-2</v>
      </c>
      <c r="AG342" s="3">
        <v>1.1743381049999999</v>
      </c>
      <c r="AH342" s="3">
        <v>0.78397603299999996</v>
      </c>
      <c r="AI342" s="3">
        <v>-0.51883014000000005</v>
      </c>
      <c r="AJ342" s="3">
        <v>0.16182574999999999</v>
      </c>
      <c r="AK342" s="3">
        <v>-0.21525644199999999</v>
      </c>
      <c r="AL342" s="3">
        <v>1.3772301000000001E-2</v>
      </c>
      <c r="AM342" s="3">
        <v>7.6619215000000004E-2</v>
      </c>
      <c r="AN342" s="2">
        <v>6</v>
      </c>
      <c r="AO342" s="2"/>
      <c r="AP342" s="2"/>
      <c r="AQ342" s="2"/>
      <c r="AR342" s="2" t="s">
        <v>241</v>
      </c>
      <c r="AS342" s="2"/>
      <c r="AT342" s="4">
        <v>0.92600000000000005</v>
      </c>
      <c r="AU342" s="1">
        <v>0.96399000000000001</v>
      </c>
      <c r="AV342" s="9">
        <v>0.92600000000000005</v>
      </c>
      <c r="AW342" s="1">
        <f t="shared" si="10"/>
        <v>-3.3389013318065645E-2</v>
      </c>
      <c r="AX342" s="1">
        <f t="shared" si="11"/>
        <v>0.96059087749872929</v>
      </c>
      <c r="AY342" s="4"/>
      <c r="AZ342" s="7"/>
      <c r="BA342" s="2"/>
      <c r="BB342" s="7"/>
      <c r="BC342" s="7"/>
      <c r="BD342" s="7"/>
      <c r="BE342" s="2" t="s">
        <v>370</v>
      </c>
      <c r="BF342" s="2"/>
      <c r="BG342" s="2">
        <v>5.04</v>
      </c>
      <c r="BH342" s="2"/>
      <c r="BI342" s="2"/>
      <c r="BJ342" s="7"/>
      <c r="BK342" s="7"/>
      <c r="BL342" s="7"/>
      <c r="BM342" s="2"/>
      <c r="BN342" s="7"/>
      <c r="BO342" s="7"/>
      <c r="BP342" s="7"/>
      <c r="BQ342" s="2"/>
    </row>
    <row r="343" spans="1:69" x14ac:dyDescent="0.2">
      <c r="A343" s="8" t="s">
        <v>293</v>
      </c>
      <c r="B343" s="2" t="s">
        <v>261</v>
      </c>
      <c r="C343" s="2" t="s">
        <v>31</v>
      </c>
      <c r="D343" s="2" t="s">
        <v>32</v>
      </c>
      <c r="E343" s="2" t="s">
        <v>627</v>
      </c>
      <c r="F343" s="2" t="s">
        <v>528</v>
      </c>
      <c r="G343" s="2" t="s">
        <v>186</v>
      </c>
      <c r="H343" s="2">
        <v>0</v>
      </c>
      <c r="I343" s="2" t="s">
        <v>24</v>
      </c>
      <c r="J343">
        <v>20</v>
      </c>
      <c r="K343">
        <v>0</v>
      </c>
      <c r="L343">
        <v>0</v>
      </c>
      <c r="M343">
        <v>70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10</v>
      </c>
      <c r="T343">
        <v>0</v>
      </c>
      <c r="U343">
        <v>0</v>
      </c>
      <c r="V343">
        <v>10</v>
      </c>
      <c r="W343">
        <v>50</v>
      </c>
      <c r="X343">
        <v>20</v>
      </c>
      <c r="Y343">
        <v>20</v>
      </c>
      <c r="Z343">
        <v>0</v>
      </c>
      <c r="AA343">
        <v>0</v>
      </c>
      <c r="AB343" s="2">
        <v>1</v>
      </c>
      <c r="AC343" s="2">
        <v>0</v>
      </c>
      <c r="AD343" s="2">
        <v>1</v>
      </c>
      <c r="AE343" s="3">
        <v>3.091911332</v>
      </c>
      <c r="AF343" s="3">
        <v>-2.4505117999999999E-2</v>
      </c>
      <c r="AG343" s="3">
        <v>1.1743381049999999</v>
      </c>
      <c r="AH343" s="3">
        <v>0.78397603299999996</v>
      </c>
      <c r="AI343" s="3">
        <v>-0.51883014000000005</v>
      </c>
      <c r="AJ343" s="3">
        <v>0.16182574999999999</v>
      </c>
      <c r="AK343" s="3">
        <v>-0.21525644199999999</v>
      </c>
      <c r="AL343" s="3">
        <v>1.3772301000000001E-2</v>
      </c>
      <c r="AM343" s="3">
        <v>7.6619215000000004E-2</v>
      </c>
      <c r="AN343" s="2">
        <v>6</v>
      </c>
      <c r="AO343" s="2"/>
      <c r="AP343" s="2"/>
      <c r="AQ343" s="2"/>
      <c r="AR343" s="2" t="s">
        <v>241</v>
      </c>
      <c r="AS343" s="2"/>
      <c r="AT343" s="4">
        <v>0.92600000000000005</v>
      </c>
      <c r="AU343" s="1">
        <v>0.96399000000000001</v>
      </c>
      <c r="AV343" s="9">
        <v>0.92600000000000005</v>
      </c>
      <c r="AW343" s="1">
        <f t="shared" si="10"/>
        <v>-3.3389013318065645E-2</v>
      </c>
      <c r="AX343" s="1">
        <f t="shared" si="11"/>
        <v>0.96059087749872929</v>
      </c>
      <c r="AY343" s="4"/>
      <c r="AZ343" s="7"/>
      <c r="BA343" s="2"/>
      <c r="BB343" s="7"/>
      <c r="BC343" s="7"/>
      <c r="BD343" s="7"/>
      <c r="BE343" s="2" t="s">
        <v>370</v>
      </c>
      <c r="BF343" s="2"/>
      <c r="BG343" s="2">
        <v>4.87</v>
      </c>
      <c r="BH343" s="2"/>
      <c r="BI343" s="2"/>
      <c r="BJ343" s="7"/>
      <c r="BK343" s="7"/>
      <c r="BL343" s="7"/>
      <c r="BM343" s="2"/>
      <c r="BN343" s="7"/>
      <c r="BO343" s="7"/>
      <c r="BP343" s="7"/>
      <c r="BQ343" s="2"/>
    </row>
    <row r="344" spans="1:69" x14ac:dyDescent="0.2">
      <c r="A344" s="8" t="s">
        <v>325</v>
      </c>
      <c r="B344" s="2" t="s">
        <v>261</v>
      </c>
      <c r="C344" s="2" t="s">
        <v>17</v>
      </c>
      <c r="D344" s="2" t="s">
        <v>187</v>
      </c>
      <c r="E344" s="2" t="s">
        <v>700</v>
      </c>
      <c r="F344" s="2" t="s">
        <v>607</v>
      </c>
      <c r="G344" s="2" t="s">
        <v>228</v>
      </c>
      <c r="H344" s="2">
        <v>1</v>
      </c>
      <c r="I344" s="2" t="s">
        <v>20</v>
      </c>
      <c r="J344">
        <v>40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30</v>
      </c>
      <c r="Q344">
        <v>20</v>
      </c>
      <c r="R344">
        <v>0</v>
      </c>
      <c r="S344">
        <v>10</v>
      </c>
      <c r="T344">
        <v>0</v>
      </c>
      <c r="U344">
        <v>0</v>
      </c>
      <c r="V344">
        <v>10</v>
      </c>
      <c r="W344">
        <v>50</v>
      </c>
      <c r="X344">
        <v>20</v>
      </c>
      <c r="Y344">
        <v>20</v>
      </c>
      <c r="Z344">
        <v>0</v>
      </c>
      <c r="AA344">
        <v>0</v>
      </c>
      <c r="AB344" s="2">
        <v>1</v>
      </c>
      <c r="AC344" s="2">
        <v>0</v>
      </c>
      <c r="AD344" s="2">
        <v>1</v>
      </c>
      <c r="AE344" s="3">
        <v>-2.0956829639999999</v>
      </c>
      <c r="AF344" s="3">
        <v>0.35004866499999998</v>
      </c>
      <c r="AG344" s="3">
        <v>0.13403402</v>
      </c>
      <c r="AH344" s="3">
        <v>-6.1874815999999999E-2</v>
      </c>
      <c r="AI344" s="3">
        <v>4.1904330000000004E-3</v>
      </c>
      <c r="AJ344" s="3">
        <v>-5.5148332000000001E-2</v>
      </c>
      <c r="AK344" s="3">
        <v>-0.12979907199999999</v>
      </c>
      <c r="AL344" s="3">
        <v>-5.0213790000000003E-3</v>
      </c>
      <c r="AM344" s="3">
        <v>-2.201815E-2</v>
      </c>
      <c r="AN344" s="2"/>
      <c r="AO344" s="2"/>
      <c r="AP344" s="2"/>
      <c r="AQ344" s="2"/>
      <c r="AR344" s="2"/>
      <c r="AS344" s="2"/>
      <c r="AT344" s="4"/>
      <c r="AU344" s="1">
        <v>1.268E-2</v>
      </c>
      <c r="AV344" s="9">
        <v>1.268E-2</v>
      </c>
      <c r="AW344" s="1">
        <f t="shared" si="10"/>
        <v>-1.8968807464542861</v>
      </c>
      <c r="AX344" s="1">
        <f t="shared" si="11"/>
        <v>1</v>
      </c>
      <c r="AY344" s="4"/>
      <c r="AZ344" s="7"/>
      <c r="BA344" s="2"/>
      <c r="BB344" s="7"/>
      <c r="BC344" s="7"/>
      <c r="BD344" s="7"/>
      <c r="BE344" s="2" t="s">
        <v>253</v>
      </c>
      <c r="BF344" s="2"/>
      <c r="BG344" s="2">
        <v>0.48499999999999999</v>
      </c>
      <c r="BH344" s="2"/>
      <c r="BI344" s="2"/>
      <c r="BJ344" s="7"/>
      <c r="BK344" s="7"/>
      <c r="BL344" s="7"/>
      <c r="BM344" s="2"/>
      <c r="BN344" s="7"/>
      <c r="BO344" s="7"/>
      <c r="BP344" s="7"/>
      <c r="BQ344" s="2"/>
    </row>
    <row r="345" spans="1:69" x14ac:dyDescent="0.2">
      <c r="A345" s="8" t="s">
        <v>325</v>
      </c>
      <c r="B345" s="2" t="s">
        <v>261</v>
      </c>
      <c r="C345" s="2" t="s">
        <v>17</v>
      </c>
      <c r="D345" s="2" t="s">
        <v>187</v>
      </c>
      <c r="E345" s="2" t="s">
        <v>700</v>
      </c>
      <c r="F345" s="2" t="s">
        <v>607</v>
      </c>
      <c r="G345" s="2" t="s">
        <v>228</v>
      </c>
      <c r="H345" s="2">
        <v>1</v>
      </c>
      <c r="I345" s="2" t="s">
        <v>20</v>
      </c>
      <c r="J345">
        <v>40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30</v>
      </c>
      <c r="Q345">
        <v>20</v>
      </c>
      <c r="R345">
        <v>0</v>
      </c>
      <c r="S345">
        <v>10</v>
      </c>
      <c r="T345">
        <v>0</v>
      </c>
      <c r="U345">
        <v>0</v>
      </c>
      <c r="V345">
        <v>10</v>
      </c>
      <c r="W345">
        <v>10</v>
      </c>
      <c r="X345">
        <v>70</v>
      </c>
      <c r="Y345">
        <v>10</v>
      </c>
      <c r="Z345">
        <v>0</v>
      </c>
      <c r="AA345">
        <v>0</v>
      </c>
      <c r="AB345" s="2">
        <v>1</v>
      </c>
      <c r="AC345" s="2">
        <v>0</v>
      </c>
      <c r="AD345" s="2">
        <v>1</v>
      </c>
      <c r="AE345" s="3">
        <v>-2.0956829639999999</v>
      </c>
      <c r="AF345" s="3">
        <v>0.35004866499999998</v>
      </c>
      <c r="AG345" s="3">
        <v>0.13403402</v>
      </c>
      <c r="AH345" s="3">
        <v>-6.1874815999999999E-2</v>
      </c>
      <c r="AI345" s="3">
        <v>4.1904330000000004E-3</v>
      </c>
      <c r="AJ345" s="3">
        <v>-5.5148332000000001E-2</v>
      </c>
      <c r="AK345" s="3">
        <v>-0.12979907199999999</v>
      </c>
      <c r="AL345" s="3">
        <v>-5.0213790000000003E-3</v>
      </c>
      <c r="AM345" s="3">
        <v>-2.201815E-2</v>
      </c>
      <c r="AN345" s="2"/>
      <c r="AO345" s="2"/>
      <c r="AP345" s="2"/>
      <c r="AQ345" s="2"/>
      <c r="AR345" s="2"/>
      <c r="AS345" s="2"/>
      <c r="AT345" s="4"/>
      <c r="AU345" s="1">
        <v>1.268E-2</v>
      </c>
      <c r="AV345" s="9">
        <v>1.268E-2</v>
      </c>
      <c r="AW345" s="1">
        <f t="shared" si="10"/>
        <v>-1.8968807464542861</v>
      </c>
      <c r="AX345" s="1">
        <f t="shared" si="11"/>
        <v>1</v>
      </c>
      <c r="AY345" s="4"/>
      <c r="AZ345" s="7"/>
      <c r="BA345" s="2"/>
      <c r="BB345" s="7"/>
      <c r="BC345" s="7"/>
      <c r="BD345" s="7"/>
      <c r="BE345" s="2" t="s">
        <v>253</v>
      </c>
      <c r="BF345" s="2"/>
      <c r="BG345" s="2">
        <v>0.36499999999999999</v>
      </c>
      <c r="BH345" s="2"/>
      <c r="BI345" s="2"/>
      <c r="BJ345" s="7"/>
      <c r="BK345" s="7"/>
      <c r="BL345" s="7"/>
      <c r="BM345" s="2"/>
      <c r="BN345" s="7"/>
      <c r="BO345" s="7"/>
      <c r="BP345" s="7"/>
      <c r="BQ345" s="2"/>
    </row>
    <row r="346" spans="1:69" x14ac:dyDescent="0.2">
      <c r="A346" s="8" t="s">
        <v>326</v>
      </c>
      <c r="B346" s="2" t="s">
        <v>261</v>
      </c>
      <c r="C346" s="2" t="s">
        <v>17</v>
      </c>
      <c r="D346" s="2" t="s">
        <v>187</v>
      </c>
      <c r="E346" s="2" t="s">
        <v>700</v>
      </c>
      <c r="F346" s="2" t="s">
        <v>607</v>
      </c>
      <c r="G346" s="2" t="s">
        <v>228</v>
      </c>
      <c r="H346" s="2">
        <v>1</v>
      </c>
      <c r="I346" s="2" t="s">
        <v>20</v>
      </c>
      <c r="J346">
        <v>40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30</v>
      </c>
      <c r="Q346">
        <v>20</v>
      </c>
      <c r="R346">
        <v>0</v>
      </c>
      <c r="S346">
        <v>10</v>
      </c>
      <c r="T346">
        <v>0</v>
      </c>
      <c r="U346">
        <v>0</v>
      </c>
      <c r="V346">
        <v>10</v>
      </c>
      <c r="W346">
        <v>50</v>
      </c>
      <c r="X346">
        <v>20</v>
      </c>
      <c r="Y346">
        <v>20</v>
      </c>
      <c r="Z346">
        <v>0</v>
      </c>
      <c r="AA346">
        <v>0</v>
      </c>
      <c r="AB346" s="2">
        <v>1</v>
      </c>
      <c r="AC346" s="2">
        <v>0</v>
      </c>
      <c r="AD346" s="2">
        <v>1</v>
      </c>
      <c r="AE346" s="3">
        <v>-2.0956829639999999</v>
      </c>
      <c r="AF346" s="3">
        <v>0.35004866499999998</v>
      </c>
      <c r="AG346" s="3">
        <v>0.13403402</v>
      </c>
      <c r="AH346" s="3">
        <v>-6.1874815999999999E-2</v>
      </c>
      <c r="AI346" s="3">
        <v>4.1904330000000004E-3</v>
      </c>
      <c r="AJ346" s="3">
        <v>-5.5148332000000001E-2</v>
      </c>
      <c r="AK346" s="3">
        <v>-0.12979907199999999</v>
      </c>
      <c r="AL346" s="3">
        <v>-5.0213790000000003E-3</v>
      </c>
      <c r="AM346" s="3">
        <v>-2.201815E-2</v>
      </c>
      <c r="AN346" s="2"/>
      <c r="AO346" s="2"/>
      <c r="AP346" s="2"/>
      <c r="AQ346" s="2"/>
      <c r="AR346" s="2"/>
      <c r="AS346" s="2"/>
      <c r="AT346" s="4"/>
      <c r="AU346" s="1">
        <v>1.268E-2</v>
      </c>
      <c r="AV346" s="9">
        <v>1.268E-2</v>
      </c>
      <c r="AW346" s="1">
        <f t="shared" si="10"/>
        <v>-1.8968807464542861</v>
      </c>
      <c r="AX346" s="1">
        <f t="shared" si="11"/>
        <v>1</v>
      </c>
      <c r="AY346" s="4"/>
      <c r="AZ346" s="7"/>
      <c r="BA346" s="2"/>
      <c r="BB346" s="7"/>
      <c r="BC346" s="7"/>
      <c r="BD346" s="7"/>
      <c r="BE346" s="2" t="s">
        <v>253</v>
      </c>
      <c r="BF346" s="2"/>
      <c r="BG346" s="2">
        <v>0.52500000000000002</v>
      </c>
      <c r="BH346" s="2"/>
      <c r="BI346" s="2"/>
      <c r="BJ346" s="7"/>
      <c r="BK346" s="7"/>
      <c r="BL346" s="7"/>
      <c r="BM346" s="2"/>
      <c r="BN346" s="7"/>
      <c r="BO346" s="7"/>
      <c r="BP346" s="7"/>
      <c r="BQ346" s="2"/>
    </row>
    <row r="347" spans="1:69" x14ac:dyDescent="0.2">
      <c r="A347" s="8" t="s">
        <v>266</v>
      </c>
      <c r="B347" s="2" t="s">
        <v>261</v>
      </c>
      <c r="C347" s="2" t="s">
        <v>17</v>
      </c>
      <c r="D347" s="2" t="s">
        <v>187</v>
      </c>
      <c r="E347" s="2" t="s">
        <v>700</v>
      </c>
      <c r="F347" s="2" t="s">
        <v>608</v>
      </c>
      <c r="G347" s="2" t="s">
        <v>188</v>
      </c>
      <c r="H347" s="2">
        <v>1</v>
      </c>
      <c r="I347" s="2" t="s">
        <v>189</v>
      </c>
      <c r="J347">
        <v>20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40</v>
      </c>
      <c r="Q347">
        <v>30</v>
      </c>
      <c r="R347">
        <v>0</v>
      </c>
      <c r="S347">
        <v>10</v>
      </c>
      <c r="T347">
        <v>0</v>
      </c>
      <c r="U347">
        <v>0</v>
      </c>
      <c r="V347">
        <v>10</v>
      </c>
      <c r="W347">
        <v>10</v>
      </c>
      <c r="X347">
        <v>70</v>
      </c>
      <c r="Y347">
        <v>10</v>
      </c>
      <c r="Z347">
        <v>0</v>
      </c>
      <c r="AA347">
        <v>0</v>
      </c>
      <c r="AB347" s="2">
        <v>1</v>
      </c>
      <c r="AC347" s="2">
        <v>0</v>
      </c>
      <c r="AD347" s="2">
        <v>1</v>
      </c>
      <c r="AE347" s="3">
        <v>-2.1875930509999999</v>
      </c>
      <c r="AF347" s="3">
        <v>0.36583330800000002</v>
      </c>
      <c r="AG347" s="3">
        <v>5.1285733999999999E-2</v>
      </c>
      <c r="AH347" s="3">
        <v>-5.4999701999999998E-2</v>
      </c>
      <c r="AI347" s="3">
        <v>0.110859374</v>
      </c>
      <c r="AJ347" s="3">
        <v>-4.0723979E-2</v>
      </c>
      <c r="AK347" s="3">
        <v>-9.463272E-3</v>
      </c>
      <c r="AL347" s="3">
        <v>-3.28597E-3</v>
      </c>
      <c r="AM347" s="3">
        <v>3.8169242999999999E-2</v>
      </c>
      <c r="AN347" s="2"/>
      <c r="AO347" s="2"/>
      <c r="AP347" s="2"/>
      <c r="AQ347" s="2"/>
      <c r="AR347" s="2"/>
      <c r="AS347" s="2"/>
      <c r="AT347" s="2">
        <v>1.048E-2</v>
      </c>
      <c r="AU347" s="1">
        <v>1.11E-2</v>
      </c>
      <c r="AV347" s="9">
        <v>1.048E-2</v>
      </c>
      <c r="AW347" s="1">
        <f t="shared" si="10"/>
        <v>-1.9796387173522922</v>
      </c>
      <c r="AX347" s="1">
        <f t="shared" si="11"/>
        <v>0.94414414414414405</v>
      </c>
      <c r="AY347" s="2"/>
      <c r="AZ347" s="2"/>
      <c r="BA347" s="2"/>
      <c r="BB347" s="2"/>
      <c r="BC347" s="2"/>
      <c r="BD347" s="2"/>
      <c r="BE347" s="2" t="s">
        <v>357</v>
      </c>
      <c r="BF347" s="7">
        <v>0.5665</v>
      </c>
      <c r="BG347" s="7"/>
      <c r="BH347" s="7"/>
      <c r="BI347" s="2"/>
      <c r="BJ347" s="7"/>
      <c r="BK347" s="7"/>
      <c r="BL347" s="7"/>
      <c r="BM347" s="2"/>
      <c r="BN347" s="7"/>
      <c r="BO347" s="7"/>
      <c r="BP347" s="7"/>
      <c r="BQ347" s="2"/>
    </row>
    <row r="348" spans="1:69" x14ac:dyDescent="0.2">
      <c r="A348" s="8" t="s">
        <v>266</v>
      </c>
      <c r="B348" s="2" t="s">
        <v>261</v>
      </c>
      <c r="C348" s="2" t="s">
        <v>17</v>
      </c>
      <c r="D348" s="2" t="s">
        <v>187</v>
      </c>
      <c r="E348" s="2" t="s">
        <v>700</v>
      </c>
      <c r="F348" s="2" t="s">
        <v>608</v>
      </c>
      <c r="G348" s="2" t="s">
        <v>188</v>
      </c>
      <c r="H348" s="2">
        <v>1</v>
      </c>
      <c r="I348" s="2" t="s">
        <v>189</v>
      </c>
      <c r="J348">
        <v>20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40</v>
      </c>
      <c r="Q348">
        <v>30</v>
      </c>
      <c r="R348">
        <v>0</v>
      </c>
      <c r="S348">
        <v>10</v>
      </c>
      <c r="T348">
        <v>0</v>
      </c>
      <c r="U348">
        <v>0</v>
      </c>
      <c r="V348">
        <v>10</v>
      </c>
      <c r="W348">
        <v>10</v>
      </c>
      <c r="X348">
        <v>70</v>
      </c>
      <c r="Y348">
        <v>10</v>
      </c>
      <c r="Z348">
        <v>0</v>
      </c>
      <c r="AA348">
        <v>0</v>
      </c>
      <c r="AB348" s="2">
        <v>1</v>
      </c>
      <c r="AC348" s="2">
        <v>0</v>
      </c>
      <c r="AD348" s="2">
        <v>1</v>
      </c>
      <c r="AE348" s="3">
        <v>-2.1875930509999999</v>
      </c>
      <c r="AF348" s="3">
        <v>0.36583330800000002</v>
      </c>
      <c r="AG348" s="3">
        <v>5.1285733999999999E-2</v>
      </c>
      <c r="AH348" s="3">
        <v>-5.4999701999999998E-2</v>
      </c>
      <c r="AI348" s="3">
        <v>0.110859374</v>
      </c>
      <c r="AJ348" s="3">
        <v>-4.0723979E-2</v>
      </c>
      <c r="AK348" s="3">
        <v>-9.463272E-3</v>
      </c>
      <c r="AL348" s="3">
        <v>-3.28597E-3</v>
      </c>
      <c r="AM348" s="3">
        <v>3.8169242999999999E-2</v>
      </c>
      <c r="AN348" s="2"/>
      <c r="AO348" s="2"/>
      <c r="AP348" s="2"/>
      <c r="AQ348" s="2"/>
      <c r="AR348" s="2"/>
      <c r="AS348" s="2"/>
      <c r="AT348" s="2">
        <v>1.061E-2</v>
      </c>
      <c r="AU348" s="1">
        <v>1.11E-2</v>
      </c>
      <c r="AV348" s="9">
        <v>1.061E-2</v>
      </c>
      <c r="AW348" s="1">
        <f t="shared" si="10"/>
        <v>-1.9742846160986594</v>
      </c>
      <c r="AX348" s="1">
        <f t="shared" si="11"/>
        <v>0.95585585585585575</v>
      </c>
      <c r="AY348" s="2"/>
      <c r="AZ348" s="2"/>
      <c r="BA348" s="2"/>
      <c r="BB348" s="2"/>
      <c r="BC348" s="2"/>
      <c r="BD348" s="2"/>
      <c r="BE348" s="2" t="s">
        <v>358</v>
      </c>
      <c r="BF348" s="7">
        <v>0.19533333333333333</v>
      </c>
      <c r="BG348" s="7"/>
      <c r="BH348" s="7"/>
      <c r="BI348" s="2"/>
      <c r="BJ348" s="7"/>
      <c r="BK348" s="7"/>
      <c r="BL348" s="7"/>
      <c r="BM348" s="2"/>
      <c r="BN348" s="7"/>
      <c r="BO348" s="7"/>
      <c r="BP348" s="7"/>
      <c r="BQ348" s="2"/>
    </row>
    <row r="349" spans="1:69" x14ac:dyDescent="0.2">
      <c r="A349" s="8" t="s">
        <v>266</v>
      </c>
      <c r="B349" s="2" t="s">
        <v>261</v>
      </c>
      <c r="C349" s="2" t="s">
        <v>17</v>
      </c>
      <c r="D349" s="2" t="s">
        <v>187</v>
      </c>
      <c r="E349" s="2" t="s">
        <v>700</v>
      </c>
      <c r="F349" s="2" t="s">
        <v>608</v>
      </c>
      <c r="G349" s="2" t="s">
        <v>188</v>
      </c>
      <c r="H349" s="2">
        <v>1</v>
      </c>
      <c r="I349" s="2" t="s">
        <v>189</v>
      </c>
      <c r="J349">
        <v>20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40</v>
      </c>
      <c r="Q349">
        <v>30</v>
      </c>
      <c r="R349">
        <v>0</v>
      </c>
      <c r="S349">
        <v>10</v>
      </c>
      <c r="T349">
        <v>0</v>
      </c>
      <c r="U349">
        <v>0</v>
      </c>
      <c r="V349">
        <v>0</v>
      </c>
      <c r="W349">
        <v>50</v>
      </c>
      <c r="X349">
        <v>50</v>
      </c>
      <c r="Y349">
        <v>0</v>
      </c>
      <c r="Z349">
        <v>0</v>
      </c>
      <c r="AA349">
        <v>0</v>
      </c>
      <c r="AB349" s="2">
        <v>1</v>
      </c>
      <c r="AC349" s="2">
        <v>0</v>
      </c>
      <c r="AD349" s="2">
        <v>1</v>
      </c>
      <c r="AE349" s="3">
        <v>-2.1875930509999999</v>
      </c>
      <c r="AF349" s="3">
        <v>0.36583330800000002</v>
      </c>
      <c r="AG349" s="3">
        <v>5.1285733999999999E-2</v>
      </c>
      <c r="AH349" s="3">
        <v>-5.4999701999999998E-2</v>
      </c>
      <c r="AI349" s="3">
        <v>0.110859374</v>
      </c>
      <c r="AJ349" s="3">
        <v>-4.0723979E-2</v>
      </c>
      <c r="AK349" s="3">
        <v>-9.463272E-3</v>
      </c>
      <c r="AL349" s="3">
        <v>-3.28597E-3</v>
      </c>
      <c r="AM349" s="3">
        <v>3.8169242999999999E-2</v>
      </c>
      <c r="AN349" s="2"/>
      <c r="AO349" s="2"/>
      <c r="AP349" s="2"/>
      <c r="AQ349" s="2"/>
      <c r="AR349" s="2"/>
      <c r="AS349" s="2"/>
      <c r="AT349" s="2">
        <v>1.065E-2</v>
      </c>
      <c r="AU349" s="1">
        <v>1.11E-2</v>
      </c>
      <c r="AV349" s="9">
        <v>1.065E-2</v>
      </c>
      <c r="AW349" s="1">
        <f t="shared" si="10"/>
        <v>-1.9726503922252434</v>
      </c>
      <c r="AX349" s="1">
        <f t="shared" si="11"/>
        <v>0.95945945945945943</v>
      </c>
      <c r="AY349" s="2"/>
      <c r="AZ349" s="2"/>
      <c r="BA349" s="2"/>
      <c r="BB349" s="2"/>
      <c r="BC349" s="2"/>
      <c r="BD349" s="2"/>
      <c r="BE349" s="2" t="s">
        <v>357</v>
      </c>
      <c r="BF349" s="7">
        <v>0.22600000000000001</v>
      </c>
      <c r="BG349" s="7"/>
      <c r="BH349" s="7"/>
      <c r="BI349" s="2"/>
      <c r="BJ349" s="7"/>
      <c r="BK349" s="7"/>
      <c r="BL349" s="7"/>
      <c r="BM349" s="2"/>
      <c r="BN349" s="7"/>
      <c r="BO349" s="7"/>
      <c r="BP349" s="7"/>
      <c r="BQ349" s="2"/>
    </row>
    <row r="350" spans="1:69" x14ac:dyDescent="0.2">
      <c r="AX350" s="1"/>
    </row>
    <row r="351" spans="1:69" x14ac:dyDescent="0.2">
      <c r="AX351" s="1"/>
    </row>
    <row r="352" spans="1:69" x14ac:dyDescent="0.2">
      <c r="AX352" s="1"/>
    </row>
    <row r="353" spans="50:50" x14ac:dyDescent="0.2">
      <c r="AX353" s="1"/>
    </row>
    <row r="354" spans="50:50" x14ac:dyDescent="0.2">
      <c r="AX354" s="1"/>
    </row>
    <row r="355" spans="50:50" x14ac:dyDescent="0.2">
      <c r="AX355" s="1"/>
    </row>
    <row r="356" spans="50:50" x14ac:dyDescent="0.2">
      <c r="AX356" s="1"/>
    </row>
    <row r="357" spans="50:50" x14ac:dyDescent="0.2">
      <c r="AX357" s="1"/>
    </row>
    <row r="358" spans="50:50" x14ac:dyDescent="0.2">
      <c r="AX358" s="1"/>
    </row>
    <row r="359" spans="50:50" x14ac:dyDescent="0.2">
      <c r="AX359" s="1"/>
    </row>
    <row r="360" spans="50:50" x14ac:dyDescent="0.2">
      <c r="AX360" s="1"/>
    </row>
    <row r="361" spans="50:50" x14ac:dyDescent="0.2">
      <c r="AX361" s="1"/>
    </row>
    <row r="362" spans="50:50" x14ac:dyDescent="0.2">
      <c r="AX362" s="1"/>
    </row>
    <row r="363" spans="50:50" x14ac:dyDescent="0.2">
      <c r="AX363" s="1"/>
    </row>
    <row r="364" spans="50:50" x14ac:dyDescent="0.2">
      <c r="AX364" s="1"/>
    </row>
    <row r="365" spans="50:50" x14ac:dyDescent="0.2">
      <c r="AX365" s="1"/>
    </row>
    <row r="366" spans="50:50" x14ac:dyDescent="0.2">
      <c r="AX366" s="1"/>
    </row>
    <row r="367" spans="50:50" x14ac:dyDescent="0.2">
      <c r="AX367" s="1"/>
    </row>
    <row r="368" spans="50:50" x14ac:dyDescent="0.2">
      <c r="AX368" s="1"/>
    </row>
    <row r="369" spans="50:50" x14ac:dyDescent="0.2">
      <c r="AX369" s="1"/>
    </row>
    <row r="370" spans="50:50" x14ac:dyDescent="0.2">
      <c r="AX370" s="1"/>
    </row>
    <row r="371" spans="50:50" x14ac:dyDescent="0.2">
      <c r="AX371" s="1"/>
    </row>
    <row r="372" spans="50:50" x14ac:dyDescent="0.2">
      <c r="AX372" s="1"/>
    </row>
    <row r="373" spans="50:50" x14ac:dyDescent="0.2">
      <c r="AX373" s="1"/>
    </row>
    <row r="374" spans="50:50" x14ac:dyDescent="0.2">
      <c r="AX374" s="1"/>
    </row>
    <row r="375" spans="50:50" x14ac:dyDescent="0.2">
      <c r="AX375" s="1"/>
    </row>
    <row r="376" spans="50:50" x14ac:dyDescent="0.2">
      <c r="AX376" s="1"/>
    </row>
    <row r="377" spans="50:50" x14ac:dyDescent="0.2">
      <c r="AX377" s="1"/>
    </row>
    <row r="378" spans="50:50" x14ac:dyDescent="0.2">
      <c r="AX378" s="1"/>
    </row>
    <row r="379" spans="50:50" x14ac:dyDescent="0.2">
      <c r="AX379" s="1"/>
    </row>
    <row r="380" spans="50:50" x14ac:dyDescent="0.2">
      <c r="AX380" s="1"/>
    </row>
    <row r="381" spans="50:50" x14ac:dyDescent="0.2">
      <c r="AX381" s="1"/>
    </row>
    <row r="382" spans="50:50" x14ac:dyDescent="0.2">
      <c r="AX382" s="1"/>
    </row>
    <row r="383" spans="50:50" x14ac:dyDescent="0.2">
      <c r="AX383" s="1"/>
    </row>
    <row r="384" spans="50:50" x14ac:dyDescent="0.2">
      <c r="AX384" s="1"/>
    </row>
    <row r="385" spans="50:50" x14ac:dyDescent="0.2">
      <c r="AX385" s="1"/>
    </row>
    <row r="386" spans="50:50" x14ac:dyDescent="0.2">
      <c r="AX386" s="1"/>
    </row>
    <row r="387" spans="50:50" x14ac:dyDescent="0.2">
      <c r="AX387" s="1"/>
    </row>
    <row r="388" spans="50:50" x14ac:dyDescent="0.2">
      <c r="AX388" s="1"/>
    </row>
    <row r="389" spans="50:50" x14ac:dyDescent="0.2">
      <c r="AX389" s="1"/>
    </row>
    <row r="390" spans="50:50" x14ac:dyDescent="0.2">
      <c r="AX390" s="1"/>
    </row>
    <row r="391" spans="50:50" x14ac:dyDescent="0.2">
      <c r="AX391" s="1"/>
    </row>
    <row r="392" spans="50:50" x14ac:dyDescent="0.2">
      <c r="AX392" s="1"/>
    </row>
    <row r="393" spans="50:50" x14ac:dyDescent="0.2">
      <c r="AX393" s="1"/>
    </row>
    <row r="394" spans="50:50" x14ac:dyDescent="0.2">
      <c r="AX394" s="1"/>
    </row>
    <row r="395" spans="50:50" x14ac:dyDescent="0.2">
      <c r="AX395" s="1"/>
    </row>
    <row r="396" spans="50:50" x14ac:dyDescent="0.2">
      <c r="AX396" s="1"/>
    </row>
    <row r="397" spans="50:50" x14ac:dyDescent="0.2">
      <c r="AX397" s="1"/>
    </row>
    <row r="398" spans="50:50" x14ac:dyDescent="0.2">
      <c r="AX398" s="1"/>
    </row>
    <row r="399" spans="50:50" x14ac:dyDescent="0.2">
      <c r="AX399" s="1"/>
    </row>
    <row r="400" spans="50:50" x14ac:dyDescent="0.2">
      <c r="AX400" s="1"/>
    </row>
    <row r="401" spans="50:50" x14ac:dyDescent="0.2">
      <c r="AX401" s="1"/>
    </row>
    <row r="402" spans="50:50" x14ac:dyDescent="0.2">
      <c r="AX402" s="1"/>
    </row>
    <row r="403" spans="50:50" x14ac:dyDescent="0.2">
      <c r="AX403" s="1"/>
    </row>
    <row r="404" spans="50:50" x14ac:dyDescent="0.2">
      <c r="AX404" s="1"/>
    </row>
    <row r="405" spans="50:50" x14ac:dyDescent="0.2">
      <c r="AX405" s="1"/>
    </row>
    <row r="406" spans="50:50" x14ac:dyDescent="0.2">
      <c r="AX406" s="1"/>
    </row>
    <row r="407" spans="50:50" x14ac:dyDescent="0.2">
      <c r="AX407" s="1"/>
    </row>
    <row r="408" spans="50:50" x14ac:dyDescent="0.2">
      <c r="AX408" s="1"/>
    </row>
    <row r="409" spans="50:50" x14ac:dyDescent="0.2">
      <c r="AX409" s="1"/>
    </row>
    <row r="410" spans="50:50" x14ac:dyDescent="0.2">
      <c r="AX410" s="1"/>
    </row>
    <row r="411" spans="50:50" x14ac:dyDescent="0.2">
      <c r="AX411" s="1"/>
    </row>
    <row r="412" spans="50:50" x14ac:dyDescent="0.2">
      <c r="AX412" s="1"/>
    </row>
    <row r="413" spans="50:50" x14ac:dyDescent="0.2">
      <c r="AX413" s="1"/>
    </row>
    <row r="414" spans="50:50" x14ac:dyDescent="0.2">
      <c r="AX414" s="1"/>
    </row>
    <row r="415" spans="50:50" x14ac:dyDescent="0.2">
      <c r="AX415" s="1"/>
    </row>
    <row r="416" spans="50:50" x14ac:dyDescent="0.2">
      <c r="AX416" s="1"/>
    </row>
    <row r="417" spans="50:50" x14ac:dyDescent="0.2">
      <c r="AX417" s="1"/>
    </row>
    <row r="418" spans="50:50" x14ac:dyDescent="0.2">
      <c r="AX418" s="1"/>
    </row>
    <row r="419" spans="50:50" x14ac:dyDescent="0.2">
      <c r="AX419" s="1"/>
    </row>
    <row r="420" spans="50:50" x14ac:dyDescent="0.2">
      <c r="AX420" s="1"/>
    </row>
    <row r="421" spans="50:50" x14ac:dyDescent="0.2">
      <c r="AX421" s="1"/>
    </row>
    <row r="422" spans="50:50" x14ac:dyDescent="0.2">
      <c r="AX422" s="1"/>
    </row>
    <row r="423" spans="50:50" x14ac:dyDescent="0.2">
      <c r="AX423" s="1"/>
    </row>
    <row r="424" spans="50:50" x14ac:dyDescent="0.2">
      <c r="AX424" s="1"/>
    </row>
    <row r="425" spans="50:50" x14ac:dyDescent="0.2">
      <c r="AX425" s="1"/>
    </row>
    <row r="426" spans="50:50" x14ac:dyDescent="0.2">
      <c r="AX426" s="1"/>
    </row>
    <row r="427" spans="50:50" x14ac:dyDescent="0.2">
      <c r="AX427" s="1"/>
    </row>
    <row r="428" spans="50:50" x14ac:dyDescent="0.2">
      <c r="AX428" s="1"/>
    </row>
    <row r="429" spans="50:50" x14ac:dyDescent="0.2">
      <c r="AX429" s="1"/>
    </row>
    <row r="430" spans="50:50" x14ac:dyDescent="0.2">
      <c r="AX430" s="1"/>
    </row>
    <row r="431" spans="50:50" x14ac:dyDescent="0.2">
      <c r="AX431" s="1"/>
    </row>
    <row r="432" spans="50:50" x14ac:dyDescent="0.2">
      <c r="AX432" s="1"/>
    </row>
    <row r="433" spans="50:50" x14ac:dyDescent="0.2">
      <c r="AX433" s="1"/>
    </row>
    <row r="434" spans="50:50" x14ac:dyDescent="0.2">
      <c r="AX434" s="1"/>
    </row>
    <row r="435" spans="50:50" x14ac:dyDescent="0.2">
      <c r="AX435" s="1"/>
    </row>
    <row r="436" spans="50:50" x14ac:dyDescent="0.2">
      <c r="AX436" s="1"/>
    </row>
    <row r="437" spans="50:50" x14ac:dyDescent="0.2">
      <c r="AX437" s="1"/>
    </row>
    <row r="438" spans="50:50" x14ac:dyDescent="0.2">
      <c r="AX438" s="1"/>
    </row>
    <row r="439" spans="50:50" x14ac:dyDescent="0.2">
      <c r="AX439" s="1"/>
    </row>
    <row r="440" spans="50:50" x14ac:dyDescent="0.2">
      <c r="AX440" s="1"/>
    </row>
    <row r="441" spans="50:50" x14ac:dyDescent="0.2">
      <c r="AX441" s="1"/>
    </row>
    <row r="442" spans="50:50" x14ac:dyDescent="0.2">
      <c r="AX442" s="1"/>
    </row>
    <row r="443" spans="50:50" x14ac:dyDescent="0.2">
      <c r="AX443" s="1"/>
    </row>
    <row r="444" spans="50:50" x14ac:dyDescent="0.2">
      <c r="AX444" s="1"/>
    </row>
    <row r="445" spans="50:50" x14ac:dyDescent="0.2">
      <c r="AX445" s="1"/>
    </row>
    <row r="446" spans="50:50" x14ac:dyDescent="0.2">
      <c r="AX446" s="1"/>
    </row>
    <row r="447" spans="50:50" x14ac:dyDescent="0.2">
      <c r="AX447" s="1"/>
    </row>
    <row r="448" spans="50:50" x14ac:dyDescent="0.2">
      <c r="AX448" s="1"/>
    </row>
    <row r="449" spans="50:50" x14ac:dyDescent="0.2">
      <c r="AX449" s="1"/>
    </row>
    <row r="450" spans="50:50" x14ac:dyDescent="0.2">
      <c r="AX450" s="1"/>
    </row>
    <row r="451" spans="50:50" x14ac:dyDescent="0.2">
      <c r="AX451" s="1"/>
    </row>
    <row r="452" spans="50:50" x14ac:dyDescent="0.2">
      <c r="AX452" s="1"/>
    </row>
    <row r="453" spans="50:50" x14ac:dyDescent="0.2">
      <c r="AX453" s="1"/>
    </row>
    <row r="454" spans="50:50" x14ac:dyDescent="0.2">
      <c r="AX454" s="1"/>
    </row>
    <row r="455" spans="50:50" x14ac:dyDescent="0.2">
      <c r="AX455" s="1"/>
    </row>
    <row r="456" spans="50:50" x14ac:dyDescent="0.2">
      <c r="AX456" s="1"/>
    </row>
    <row r="457" spans="50:50" x14ac:dyDescent="0.2">
      <c r="AX457" s="1"/>
    </row>
    <row r="458" spans="50:50" x14ac:dyDescent="0.2">
      <c r="AX458" s="1"/>
    </row>
    <row r="459" spans="50:50" x14ac:dyDescent="0.2">
      <c r="AX459" s="1"/>
    </row>
    <row r="460" spans="50:50" x14ac:dyDescent="0.2">
      <c r="AX460" s="1"/>
    </row>
    <row r="461" spans="50:50" x14ac:dyDescent="0.2">
      <c r="AX461" s="1"/>
    </row>
    <row r="462" spans="50:50" x14ac:dyDescent="0.2">
      <c r="AX462" s="1"/>
    </row>
    <row r="463" spans="50:50" x14ac:dyDescent="0.2">
      <c r="AX463" s="1"/>
    </row>
    <row r="464" spans="50:50" x14ac:dyDescent="0.2">
      <c r="AX464" s="1"/>
    </row>
    <row r="465" spans="50:50" x14ac:dyDescent="0.2">
      <c r="AX465" s="1"/>
    </row>
    <row r="466" spans="50:50" x14ac:dyDescent="0.2">
      <c r="AX466" s="1"/>
    </row>
    <row r="467" spans="50:50" x14ac:dyDescent="0.2">
      <c r="AX467" s="1"/>
    </row>
    <row r="468" spans="50:50" x14ac:dyDescent="0.2">
      <c r="AX468" s="1"/>
    </row>
    <row r="469" spans="50:50" x14ac:dyDescent="0.2">
      <c r="AX469" s="1"/>
    </row>
    <row r="470" spans="50:50" x14ac:dyDescent="0.2">
      <c r="AX470" s="1"/>
    </row>
    <row r="471" spans="50:50" x14ac:dyDescent="0.2">
      <c r="AX471" s="1"/>
    </row>
  </sheetData>
  <autoFilter ref="A1:BQ349" xr:uid="{00000000-0009-0000-0000-000000000000}">
    <sortState ref="A2:BQ349">
      <sortCondition ref="F1:F34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5"/>
  <sheetViews>
    <sheetView topLeftCell="A18" zoomScale="70" zoomScaleNormal="70" workbookViewId="0">
      <selection activeCell="C37" sqref="C37"/>
    </sheetView>
  </sheetViews>
  <sheetFormatPr baseColWidth="10" defaultColWidth="8.83203125" defaultRowHeight="16" x14ac:dyDescent="0.2"/>
  <cols>
    <col min="2" max="2" width="23.33203125" customWidth="1"/>
    <col min="3" max="3" width="197.1640625" customWidth="1"/>
  </cols>
  <sheetData>
    <row r="1" spans="1:3" ht="24" x14ac:dyDescent="0.3">
      <c r="A1" s="12" t="s">
        <v>483</v>
      </c>
    </row>
    <row r="3" spans="1:3" x14ac:dyDescent="0.2">
      <c r="A3" s="5" t="s">
        <v>436</v>
      </c>
    </row>
    <row r="4" spans="1:3" x14ac:dyDescent="0.2">
      <c r="B4" t="s">
        <v>229</v>
      </c>
      <c r="C4" t="s">
        <v>400</v>
      </c>
    </row>
    <row r="6" spans="1:3" x14ac:dyDescent="0.2">
      <c r="A6" s="5" t="s">
        <v>399</v>
      </c>
    </row>
    <row r="7" spans="1:3" x14ac:dyDescent="0.2">
      <c r="B7" s="1" t="s">
        <v>1</v>
      </c>
      <c r="C7" t="s">
        <v>727</v>
      </c>
    </row>
    <row r="8" spans="1:3" x14ac:dyDescent="0.2">
      <c r="B8" s="1" t="s">
        <v>2</v>
      </c>
      <c r="C8" t="s">
        <v>726</v>
      </c>
    </row>
    <row r="9" spans="1:3" x14ac:dyDescent="0.2">
      <c r="B9" s="1" t="s">
        <v>3</v>
      </c>
      <c r="C9" t="s">
        <v>725</v>
      </c>
    </row>
    <row r="10" spans="1:3" x14ac:dyDescent="0.2">
      <c r="B10" t="s">
        <v>722</v>
      </c>
      <c r="C10" t="s">
        <v>724</v>
      </c>
    </row>
    <row r="11" spans="1:3" x14ac:dyDescent="0.2">
      <c r="B11" s="1" t="s">
        <v>723</v>
      </c>
      <c r="C11" t="s">
        <v>429</v>
      </c>
    </row>
    <row r="12" spans="1:3" x14ac:dyDescent="0.2">
      <c r="B12" s="1" t="s">
        <v>0</v>
      </c>
      <c r="C12" t="s">
        <v>475</v>
      </c>
    </row>
    <row r="13" spans="1:3" x14ac:dyDescent="0.2">
      <c r="B13" t="s">
        <v>4</v>
      </c>
      <c r="C13" s="8" t="s">
        <v>430</v>
      </c>
    </row>
    <row r="14" spans="1:3" x14ac:dyDescent="0.2">
      <c r="B14" t="s">
        <v>437</v>
      </c>
      <c r="C14" s="8" t="s">
        <v>438</v>
      </c>
    </row>
    <row r="15" spans="1:3" x14ac:dyDescent="0.2">
      <c r="B15" t="s">
        <v>439</v>
      </c>
      <c r="C15" s="8" t="s">
        <v>440</v>
      </c>
    </row>
    <row r="16" spans="1:3" x14ac:dyDescent="0.2">
      <c r="B16" t="s">
        <v>441</v>
      </c>
      <c r="C16" s="8" t="s">
        <v>442</v>
      </c>
    </row>
    <row r="17" spans="2:3" x14ac:dyDescent="0.2">
      <c r="B17" t="s">
        <v>443</v>
      </c>
      <c r="C17" s="8" t="s">
        <v>444</v>
      </c>
    </row>
    <row r="18" spans="2:3" x14ac:dyDescent="0.2">
      <c r="B18" t="s">
        <v>445</v>
      </c>
      <c r="C18" s="8" t="s">
        <v>446</v>
      </c>
    </row>
    <row r="19" spans="2:3" x14ac:dyDescent="0.2">
      <c r="B19" t="s">
        <v>447</v>
      </c>
      <c r="C19" s="8" t="s">
        <v>448</v>
      </c>
    </row>
    <row r="20" spans="2:3" x14ac:dyDescent="0.2">
      <c r="B20" t="s">
        <v>449</v>
      </c>
      <c r="C20" s="8" t="s">
        <v>450</v>
      </c>
    </row>
    <row r="21" spans="2:3" x14ac:dyDescent="0.2">
      <c r="B21" t="s">
        <v>451</v>
      </c>
      <c r="C21" s="8" t="s">
        <v>452</v>
      </c>
    </row>
    <row r="22" spans="2:3" x14ac:dyDescent="0.2">
      <c r="B22" t="s">
        <v>453</v>
      </c>
      <c r="C22" s="8" t="s">
        <v>454</v>
      </c>
    </row>
    <row r="23" spans="2:3" x14ac:dyDescent="0.2">
      <c r="B23" t="s">
        <v>455</v>
      </c>
      <c r="C23" s="8" t="s">
        <v>456</v>
      </c>
    </row>
    <row r="24" spans="2:3" x14ac:dyDescent="0.2">
      <c r="B24" s="1" t="s">
        <v>468</v>
      </c>
      <c r="C24" t="s">
        <v>476</v>
      </c>
    </row>
    <row r="25" spans="2:3" x14ac:dyDescent="0.2">
      <c r="B25" s="1" t="s">
        <v>469</v>
      </c>
      <c r="C25" t="s">
        <v>477</v>
      </c>
    </row>
    <row r="26" spans="2:3" x14ac:dyDescent="0.2">
      <c r="B26" s="1" t="s">
        <v>470</v>
      </c>
      <c r="C26" t="s">
        <v>478</v>
      </c>
    </row>
    <row r="27" spans="2:3" x14ac:dyDescent="0.2">
      <c r="B27" s="1" t="s">
        <v>471</v>
      </c>
      <c r="C27" t="s">
        <v>479</v>
      </c>
    </row>
    <row r="28" spans="2:3" x14ac:dyDescent="0.2">
      <c r="B28" s="1" t="s">
        <v>472</v>
      </c>
      <c r="C28" t="s">
        <v>480</v>
      </c>
    </row>
    <row r="29" spans="2:3" x14ac:dyDescent="0.2">
      <c r="B29" s="1" t="s">
        <v>473</v>
      </c>
      <c r="C29" t="s">
        <v>481</v>
      </c>
    </row>
    <row r="30" spans="2:3" x14ac:dyDescent="0.2">
      <c r="B30" s="1" t="s">
        <v>474</v>
      </c>
      <c r="C30" t="s">
        <v>482</v>
      </c>
    </row>
    <row r="31" spans="2:3" x14ac:dyDescent="0.2">
      <c r="B31" t="s">
        <v>457</v>
      </c>
      <c r="C31" s="8" t="s">
        <v>458</v>
      </c>
    </row>
    <row r="32" spans="2:3" x14ac:dyDescent="0.2">
      <c r="B32" s="1" t="s">
        <v>459</v>
      </c>
      <c r="C32" t="s">
        <v>460</v>
      </c>
    </row>
    <row r="33" spans="1:3" x14ac:dyDescent="0.2">
      <c r="B33" t="s">
        <v>461</v>
      </c>
      <c r="C33" t="s">
        <v>462</v>
      </c>
    </row>
    <row r="34" spans="1:3" x14ac:dyDescent="0.2">
      <c r="B34" t="s">
        <v>5</v>
      </c>
      <c r="C34" t="s">
        <v>463</v>
      </c>
    </row>
    <row r="35" spans="1:3" x14ac:dyDescent="0.2">
      <c r="B35" t="s">
        <v>709</v>
      </c>
      <c r="C35" t="s">
        <v>728</v>
      </c>
    </row>
    <row r="36" spans="1:3" x14ac:dyDescent="0.2">
      <c r="B36" t="s">
        <v>710</v>
      </c>
      <c r="C36" t="s">
        <v>729</v>
      </c>
    </row>
    <row r="37" spans="1:3" x14ac:dyDescent="0.2">
      <c r="B37" t="s">
        <v>711</v>
      </c>
      <c r="C37" t="s">
        <v>730</v>
      </c>
    </row>
    <row r="38" spans="1:3" x14ac:dyDescent="0.2">
      <c r="B38" t="s">
        <v>712</v>
      </c>
      <c r="C38" t="s">
        <v>731</v>
      </c>
    </row>
    <row r="39" spans="1:3" x14ac:dyDescent="0.2">
      <c r="B39" t="s">
        <v>713</v>
      </c>
      <c r="C39" t="s">
        <v>732</v>
      </c>
    </row>
    <row r="40" spans="1:3" x14ac:dyDescent="0.2">
      <c r="B40" t="s">
        <v>714</v>
      </c>
      <c r="C40" t="s">
        <v>733</v>
      </c>
    </row>
    <row r="41" spans="1:3" x14ac:dyDescent="0.2">
      <c r="B41" t="s">
        <v>715</v>
      </c>
      <c r="C41" t="s">
        <v>734</v>
      </c>
    </row>
    <row r="42" spans="1:3" x14ac:dyDescent="0.2">
      <c r="B42" t="s">
        <v>716</v>
      </c>
      <c r="C42" t="s">
        <v>735</v>
      </c>
    </row>
    <row r="43" spans="1:3" x14ac:dyDescent="0.2">
      <c r="B43" t="s">
        <v>717</v>
      </c>
      <c r="C43" t="s">
        <v>736</v>
      </c>
    </row>
    <row r="45" spans="1:3" x14ac:dyDescent="0.2">
      <c r="A45" s="5" t="s">
        <v>401</v>
      </c>
    </row>
    <row r="46" spans="1:3" x14ac:dyDescent="0.2">
      <c r="B46" t="s">
        <v>233</v>
      </c>
      <c r="C46" t="s">
        <v>404</v>
      </c>
    </row>
    <row r="47" spans="1:3" x14ac:dyDescent="0.2">
      <c r="B47" t="s">
        <v>235</v>
      </c>
      <c r="C47" t="s">
        <v>405</v>
      </c>
    </row>
    <row r="48" spans="1:3" x14ac:dyDescent="0.2">
      <c r="B48" t="s">
        <v>236</v>
      </c>
      <c r="C48" t="s">
        <v>406</v>
      </c>
    </row>
    <row r="49" spans="1:3" x14ac:dyDescent="0.2">
      <c r="B49" t="s">
        <v>237</v>
      </c>
      <c r="C49" t="s">
        <v>402</v>
      </c>
    </row>
    <row r="50" spans="1:3" x14ac:dyDescent="0.2">
      <c r="B50" t="s">
        <v>238</v>
      </c>
      <c r="C50" t="s">
        <v>403</v>
      </c>
    </row>
    <row r="51" spans="1:3" x14ac:dyDescent="0.2">
      <c r="B51" t="s">
        <v>6</v>
      </c>
      <c r="C51" t="s">
        <v>412</v>
      </c>
    </row>
    <row r="52" spans="1:3" x14ac:dyDescent="0.2">
      <c r="B52" t="s">
        <v>7</v>
      </c>
      <c r="C52" t="s">
        <v>413</v>
      </c>
    </row>
    <row r="53" spans="1:3" x14ac:dyDescent="0.2">
      <c r="B53" t="s">
        <v>414</v>
      </c>
      <c r="C53" t="s">
        <v>431</v>
      </c>
    </row>
    <row r="54" spans="1:3" x14ac:dyDescent="0.2">
      <c r="B54" t="s">
        <v>407</v>
      </c>
      <c r="C54" t="s">
        <v>408</v>
      </c>
    </row>
    <row r="55" spans="1:3" x14ac:dyDescent="0.2">
      <c r="B55" t="s">
        <v>8</v>
      </c>
      <c r="C55" t="s">
        <v>409</v>
      </c>
    </row>
    <row r="56" spans="1:3" x14ac:dyDescent="0.2">
      <c r="B56" t="s">
        <v>244</v>
      </c>
      <c r="C56" t="s">
        <v>410</v>
      </c>
    </row>
    <row r="58" spans="1:3" x14ac:dyDescent="0.2">
      <c r="A58" s="5" t="s">
        <v>411</v>
      </c>
    </row>
    <row r="59" spans="1:3" x14ac:dyDescent="0.2">
      <c r="A59" s="5"/>
    </row>
    <row r="60" spans="1:3" x14ac:dyDescent="0.2">
      <c r="B60" s="5" t="s">
        <v>432</v>
      </c>
    </row>
    <row r="61" spans="1:3" x14ac:dyDescent="0.2">
      <c r="B61" s="8" t="s">
        <v>245</v>
      </c>
      <c r="C61" t="s">
        <v>415</v>
      </c>
    </row>
    <row r="62" spans="1:3" x14ac:dyDescent="0.2">
      <c r="B62" s="8" t="s">
        <v>9</v>
      </c>
      <c r="C62" t="s">
        <v>416</v>
      </c>
    </row>
    <row r="63" spans="1:3" x14ac:dyDescent="0.2">
      <c r="B63" s="8" t="s">
        <v>10</v>
      </c>
      <c r="C63" t="s">
        <v>417</v>
      </c>
    </row>
    <row r="64" spans="1:3" x14ac:dyDescent="0.2">
      <c r="B64" s="8" t="s">
        <v>256</v>
      </c>
      <c r="C64" t="s">
        <v>418</v>
      </c>
    </row>
    <row r="65" spans="2:3" x14ac:dyDescent="0.2">
      <c r="B65" s="8"/>
    </row>
    <row r="66" spans="2:3" x14ac:dyDescent="0.2">
      <c r="B66" s="5" t="s">
        <v>433</v>
      </c>
    </row>
    <row r="67" spans="2:3" x14ac:dyDescent="0.2">
      <c r="B67" s="8" t="s">
        <v>246</v>
      </c>
      <c r="C67" t="s">
        <v>415</v>
      </c>
    </row>
    <row r="68" spans="2:3" x14ac:dyDescent="0.2">
      <c r="B68" s="8" t="s">
        <v>11</v>
      </c>
      <c r="C68" t="s">
        <v>419</v>
      </c>
    </row>
    <row r="69" spans="2:3" x14ac:dyDescent="0.2">
      <c r="B69" s="8" t="s">
        <v>12</v>
      </c>
      <c r="C69" t="s">
        <v>420</v>
      </c>
    </row>
    <row r="70" spans="2:3" x14ac:dyDescent="0.2">
      <c r="B70" s="8" t="s">
        <v>257</v>
      </c>
      <c r="C70" t="s">
        <v>421</v>
      </c>
    </row>
    <row r="71" spans="2:3" x14ac:dyDescent="0.2">
      <c r="B71" s="8"/>
    </row>
    <row r="72" spans="2:3" x14ac:dyDescent="0.2">
      <c r="B72" s="5" t="s">
        <v>434</v>
      </c>
    </row>
    <row r="73" spans="2:3" x14ac:dyDescent="0.2">
      <c r="B73" s="8" t="s">
        <v>247</v>
      </c>
      <c r="C73" t="s">
        <v>415</v>
      </c>
    </row>
    <row r="74" spans="2:3" x14ac:dyDescent="0.2">
      <c r="B74" s="8" t="s">
        <v>13</v>
      </c>
      <c r="C74" t="s">
        <v>422</v>
      </c>
    </row>
    <row r="75" spans="2:3" x14ac:dyDescent="0.2">
      <c r="B75" s="8" t="s">
        <v>14</v>
      </c>
      <c r="C75" t="s">
        <v>423</v>
      </c>
    </row>
    <row r="76" spans="2:3" x14ac:dyDescent="0.2">
      <c r="B76" s="8" t="s">
        <v>258</v>
      </c>
      <c r="C76" t="s">
        <v>424</v>
      </c>
    </row>
    <row r="77" spans="2:3" x14ac:dyDescent="0.2">
      <c r="B77" s="8"/>
    </row>
    <row r="78" spans="2:3" x14ac:dyDescent="0.2">
      <c r="B78" s="5" t="s">
        <v>435</v>
      </c>
    </row>
    <row r="79" spans="2:3" x14ac:dyDescent="0.2">
      <c r="B79" s="8" t="s">
        <v>248</v>
      </c>
      <c r="C79" t="s">
        <v>415</v>
      </c>
    </row>
    <row r="80" spans="2:3" x14ac:dyDescent="0.2">
      <c r="B80" s="8" t="s">
        <v>15</v>
      </c>
      <c r="C80" t="s">
        <v>425</v>
      </c>
    </row>
    <row r="81" spans="1:3" x14ac:dyDescent="0.2">
      <c r="B81" s="8" t="s">
        <v>16</v>
      </c>
      <c r="C81" t="s">
        <v>426</v>
      </c>
    </row>
    <row r="82" spans="1:3" x14ac:dyDescent="0.2">
      <c r="B82" s="8" t="s">
        <v>259</v>
      </c>
      <c r="C82" t="s">
        <v>427</v>
      </c>
    </row>
    <row r="83" spans="1:3" x14ac:dyDescent="0.2">
      <c r="B83" s="8"/>
    </row>
    <row r="84" spans="1:3" x14ac:dyDescent="0.2">
      <c r="A84" s="5" t="s">
        <v>230</v>
      </c>
      <c r="B84" s="8"/>
    </row>
    <row r="85" spans="1:3" x14ac:dyDescent="0.2">
      <c r="B85" s="8" t="s">
        <v>230</v>
      </c>
      <c r="C85" t="s">
        <v>428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3"/>
  <sheetViews>
    <sheetView topLeftCell="A60" workbookViewId="0">
      <selection activeCell="B85" sqref="B85"/>
    </sheetView>
  </sheetViews>
  <sheetFormatPr baseColWidth="10" defaultColWidth="8.83203125" defaultRowHeight="16" x14ac:dyDescent="0.2"/>
  <cols>
    <col min="1" max="1" width="32.5" customWidth="1"/>
    <col min="2" max="2" width="255.6640625" customWidth="1"/>
  </cols>
  <sheetData>
    <row r="1" spans="1:2" x14ac:dyDescent="0.2">
      <c r="A1" s="5" t="s">
        <v>229</v>
      </c>
      <c r="B1" s="5" t="s">
        <v>706</v>
      </c>
    </row>
    <row r="2" spans="1:2" x14ac:dyDescent="0.2">
      <c r="A2" s="1"/>
      <c r="B2" s="1"/>
    </row>
    <row r="3" spans="1:2" x14ac:dyDescent="0.2">
      <c r="A3" s="1" t="s">
        <v>260</v>
      </c>
      <c r="B3" s="15" t="s">
        <v>739</v>
      </c>
    </row>
    <row r="4" spans="1:2" x14ac:dyDescent="0.2">
      <c r="A4" s="1" t="s">
        <v>262</v>
      </c>
      <c r="B4" s="1" t="s">
        <v>740</v>
      </c>
    </row>
    <row r="5" spans="1:2" x14ac:dyDescent="0.2">
      <c r="A5" s="1" t="s">
        <v>263</v>
      </c>
      <c r="B5" s="1" t="s">
        <v>741</v>
      </c>
    </row>
    <row r="6" spans="1:2" x14ac:dyDescent="0.2">
      <c r="A6" s="1" t="s">
        <v>264</v>
      </c>
      <c r="B6" s="15" t="s">
        <v>742</v>
      </c>
    </row>
    <row r="7" spans="1:2" x14ac:dyDescent="0.2">
      <c r="A7" s="1" t="s">
        <v>265</v>
      </c>
      <c r="B7" s="15" t="s">
        <v>743</v>
      </c>
    </row>
    <row r="8" spans="1:2" x14ac:dyDescent="0.2">
      <c r="A8" s="1" t="s">
        <v>266</v>
      </c>
      <c r="B8" s="1" t="s">
        <v>744</v>
      </c>
    </row>
    <row r="9" spans="1:2" x14ac:dyDescent="0.2">
      <c r="A9" s="1" t="s">
        <v>267</v>
      </c>
      <c r="B9" s="15" t="s">
        <v>745</v>
      </c>
    </row>
    <row r="10" spans="1:2" x14ac:dyDescent="0.2">
      <c r="A10" s="1" t="s">
        <v>268</v>
      </c>
      <c r="B10" s="15" t="s">
        <v>737</v>
      </c>
    </row>
    <row r="11" spans="1:2" x14ac:dyDescent="0.2">
      <c r="A11" s="1" t="s">
        <v>269</v>
      </c>
      <c r="B11" s="1" t="s">
        <v>746</v>
      </c>
    </row>
    <row r="12" spans="1:2" x14ac:dyDescent="0.2">
      <c r="A12" s="1" t="s">
        <v>270</v>
      </c>
      <c r="B12" s="15" t="s">
        <v>747</v>
      </c>
    </row>
    <row r="13" spans="1:2" x14ac:dyDescent="0.2">
      <c r="A13" s="1" t="s">
        <v>271</v>
      </c>
      <c r="B13" s="15" t="s">
        <v>748</v>
      </c>
    </row>
    <row r="14" spans="1:2" x14ac:dyDescent="0.2">
      <c r="A14" s="1" t="s">
        <v>272</v>
      </c>
      <c r="B14" s="15" t="s">
        <v>749</v>
      </c>
    </row>
    <row r="15" spans="1:2" x14ac:dyDescent="0.2">
      <c r="A15" s="1" t="s">
        <v>273</v>
      </c>
      <c r="B15" s="15" t="s">
        <v>750</v>
      </c>
    </row>
    <row r="16" spans="1:2" x14ac:dyDescent="0.2">
      <c r="A16" s="1" t="s">
        <v>274</v>
      </c>
      <c r="B16" s="15" t="s">
        <v>751</v>
      </c>
    </row>
    <row r="17" spans="1:2" x14ac:dyDescent="0.2">
      <c r="A17" s="1" t="s">
        <v>275</v>
      </c>
      <c r="B17" s="15" t="s">
        <v>752</v>
      </c>
    </row>
    <row r="18" spans="1:2" x14ac:dyDescent="0.2">
      <c r="A18" s="1" t="s">
        <v>276</v>
      </c>
      <c r="B18" s="15" t="s">
        <v>753</v>
      </c>
    </row>
    <row r="19" spans="1:2" x14ac:dyDescent="0.2">
      <c r="A19" s="1" t="s">
        <v>277</v>
      </c>
      <c r="B19" s="15" t="s">
        <v>754</v>
      </c>
    </row>
    <row r="20" spans="1:2" x14ac:dyDescent="0.2">
      <c r="A20" s="1" t="s">
        <v>278</v>
      </c>
      <c r="B20" s="15" t="s">
        <v>755</v>
      </c>
    </row>
    <row r="21" spans="1:2" x14ac:dyDescent="0.2">
      <c r="A21" s="1" t="s">
        <v>707</v>
      </c>
      <c r="B21" s="1" t="s">
        <v>708</v>
      </c>
    </row>
    <row r="22" spans="1:2" x14ac:dyDescent="0.2">
      <c r="A22" s="1" t="s">
        <v>280</v>
      </c>
      <c r="B22" s="1" t="s">
        <v>721</v>
      </c>
    </row>
    <row r="23" spans="1:2" x14ac:dyDescent="0.2">
      <c r="A23" s="1" t="s">
        <v>281</v>
      </c>
      <c r="B23" s="15" t="s">
        <v>756</v>
      </c>
    </row>
    <row r="24" spans="1:2" x14ac:dyDescent="0.2">
      <c r="A24" s="1" t="s">
        <v>282</v>
      </c>
      <c r="B24" s="15" t="s">
        <v>757</v>
      </c>
    </row>
    <row r="25" spans="1:2" x14ac:dyDescent="0.2">
      <c r="A25" s="1" t="s">
        <v>283</v>
      </c>
      <c r="B25" s="15" t="s">
        <v>758</v>
      </c>
    </row>
    <row r="26" spans="1:2" x14ac:dyDescent="0.2">
      <c r="A26" s="1" t="s">
        <v>284</v>
      </c>
      <c r="B26" s="15" t="s">
        <v>759</v>
      </c>
    </row>
    <row r="27" spans="1:2" x14ac:dyDescent="0.2">
      <c r="A27" s="1" t="s">
        <v>285</v>
      </c>
      <c r="B27" s="15" t="s">
        <v>760</v>
      </c>
    </row>
    <row r="28" spans="1:2" x14ac:dyDescent="0.2">
      <c r="A28" s="1" t="s">
        <v>286</v>
      </c>
      <c r="B28" s="15" t="s">
        <v>761</v>
      </c>
    </row>
    <row r="29" spans="1:2" x14ac:dyDescent="0.2">
      <c r="A29" s="1" t="s">
        <v>287</v>
      </c>
      <c r="B29" s="15" t="s">
        <v>762</v>
      </c>
    </row>
    <row r="30" spans="1:2" x14ac:dyDescent="0.2">
      <c r="A30" s="1" t="s">
        <v>288</v>
      </c>
      <c r="B30" s="15" t="s">
        <v>763</v>
      </c>
    </row>
    <row r="31" spans="1:2" x14ac:dyDescent="0.2">
      <c r="A31" s="1" t="s">
        <v>289</v>
      </c>
      <c r="B31" s="15" t="s">
        <v>764</v>
      </c>
    </row>
    <row r="32" spans="1:2" x14ac:dyDescent="0.2">
      <c r="A32" s="1" t="s">
        <v>290</v>
      </c>
      <c r="B32" s="15" t="s">
        <v>765</v>
      </c>
    </row>
    <row r="33" spans="1:2" x14ac:dyDescent="0.2">
      <c r="A33" s="1" t="s">
        <v>291</v>
      </c>
      <c r="B33" s="15" t="s">
        <v>766</v>
      </c>
    </row>
    <row r="34" spans="1:2" x14ac:dyDescent="0.2">
      <c r="A34" s="1" t="s">
        <v>292</v>
      </c>
      <c r="B34" s="15" t="s">
        <v>767</v>
      </c>
    </row>
    <row r="35" spans="1:2" x14ac:dyDescent="0.2">
      <c r="A35" s="1" t="s">
        <v>293</v>
      </c>
      <c r="B35" s="15" t="s">
        <v>768</v>
      </c>
    </row>
    <row r="36" spans="1:2" x14ac:dyDescent="0.2">
      <c r="A36" s="1" t="s">
        <v>294</v>
      </c>
      <c r="B36" s="15" t="s">
        <v>769</v>
      </c>
    </row>
    <row r="37" spans="1:2" x14ac:dyDescent="0.2">
      <c r="A37" s="1" t="s">
        <v>718</v>
      </c>
      <c r="B37" s="15" t="s">
        <v>770</v>
      </c>
    </row>
    <row r="38" spans="1:2" x14ac:dyDescent="0.2">
      <c r="A38" s="1" t="s">
        <v>719</v>
      </c>
      <c r="B38" s="15" t="s">
        <v>771</v>
      </c>
    </row>
    <row r="39" spans="1:2" x14ac:dyDescent="0.2">
      <c r="A39" s="1" t="s">
        <v>295</v>
      </c>
      <c r="B39" s="15" t="s">
        <v>772</v>
      </c>
    </row>
    <row r="40" spans="1:2" x14ac:dyDescent="0.2">
      <c r="A40" s="1" t="s">
        <v>231</v>
      </c>
      <c r="B40" s="15" t="s">
        <v>773</v>
      </c>
    </row>
    <row r="41" spans="1:2" x14ac:dyDescent="0.2">
      <c r="A41" s="1" t="s">
        <v>296</v>
      </c>
      <c r="B41" s="15" t="s">
        <v>774</v>
      </c>
    </row>
    <row r="42" spans="1:2" x14ac:dyDescent="0.2">
      <c r="A42" s="1" t="s">
        <v>297</v>
      </c>
      <c r="B42" s="15" t="s">
        <v>775</v>
      </c>
    </row>
    <row r="43" spans="1:2" x14ac:dyDescent="0.2">
      <c r="A43" s="1" t="s">
        <v>298</v>
      </c>
      <c r="B43" s="15" t="s">
        <v>776</v>
      </c>
    </row>
    <row r="44" spans="1:2" x14ac:dyDescent="0.2">
      <c r="A44" s="1" t="s">
        <v>299</v>
      </c>
      <c r="B44" s="15" t="s">
        <v>777</v>
      </c>
    </row>
    <row r="45" spans="1:2" x14ac:dyDescent="0.2">
      <c r="A45" s="1" t="s">
        <v>300</v>
      </c>
      <c r="B45" s="15" t="s">
        <v>778</v>
      </c>
    </row>
    <row r="46" spans="1:2" x14ac:dyDescent="0.2">
      <c r="A46" s="1" t="s">
        <v>301</v>
      </c>
      <c r="B46" s="15" t="s">
        <v>779</v>
      </c>
    </row>
    <row r="47" spans="1:2" x14ac:dyDescent="0.2">
      <c r="A47" s="1" t="s">
        <v>302</v>
      </c>
      <c r="B47" s="15" t="s">
        <v>780</v>
      </c>
    </row>
    <row r="48" spans="1:2" x14ac:dyDescent="0.2">
      <c r="A48" s="1" t="s">
        <v>303</v>
      </c>
      <c r="B48" s="15" t="s">
        <v>781</v>
      </c>
    </row>
    <row r="49" spans="1:2" x14ac:dyDescent="0.2">
      <c r="A49" s="1" t="s">
        <v>304</v>
      </c>
      <c r="B49" s="15" t="s">
        <v>782</v>
      </c>
    </row>
    <row r="50" spans="1:2" x14ac:dyDescent="0.2">
      <c r="A50" s="1" t="s">
        <v>305</v>
      </c>
      <c r="B50" s="15" t="s">
        <v>783</v>
      </c>
    </row>
    <row r="51" spans="1:2" x14ac:dyDescent="0.2">
      <c r="A51" s="1" t="s">
        <v>306</v>
      </c>
      <c r="B51" s="15" t="s">
        <v>784</v>
      </c>
    </row>
    <row r="52" spans="1:2" x14ac:dyDescent="0.2">
      <c r="A52" s="1" t="s">
        <v>307</v>
      </c>
      <c r="B52" s="15" t="s">
        <v>785</v>
      </c>
    </row>
    <row r="53" spans="1:2" x14ac:dyDescent="0.2">
      <c r="A53" s="1" t="s">
        <v>308</v>
      </c>
      <c r="B53" s="15" t="s">
        <v>786</v>
      </c>
    </row>
    <row r="54" spans="1:2" x14ac:dyDescent="0.2">
      <c r="A54" s="1" t="s">
        <v>309</v>
      </c>
      <c r="B54" s="15" t="s">
        <v>738</v>
      </c>
    </row>
    <row r="55" spans="1:2" x14ac:dyDescent="0.2">
      <c r="A55" s="1" t="s">
        <v>310</v>
      </c>
      <c r="B55" s="15" t="s">
        <v>787</v>
      </c>
    </row>
    <row r="56" spans="1:2" x14ac:dyDescent="0.2">
      <c r="A56" s="1" t="s">
        <v>311</v>
      </c>
      <c r="B56" s="15" t="s">
        <v>788</v>
      </c>
    </row>
    <row r="57" spans="1:2" x14ac:dyDescent="0.2">
      <c r="A57" s="1" t="s">
        <v>312</v>
      </c>
      <c r="B57" s="15" t="s">
        <v>789</v>
      </c>
    </row>
    <row r="58" spans="1:2" x14ac:dyDescent="0.2">
      <c r="A58" s="1" t="s">
        <v>313</v>
      </c>
      <c r="B58" s="15" t="s">
        <v>790</v>
      </c>
    </row>
    <row r="59" spans="1:2" x14ac:dyDescent="0.2">
      <c r="A59" s="1" t="s">
        <v>314</v>
      </c>
      <c r="B59" s="15" t="s">
        <v>791</v>
      </c>
    </row>
    <row r="60" spans="1:2" x14ac:dyDescent="0.2">
      <c r="A60" s="1" t="s">
        <v>315</v>
      </c>
      <c r="B60" s="15" t="s">
        <v>792</v>
      </c>
    </row>
    <row r="61" spans="1:2" x14ac:dyDescent="0.2">
      <c r="A61" s="1" t="s">
        <v>316</v>
      </c>
      <c r="B61" s="15" t="s">
        <v>793</v>
      </c>
    </row>
    <row r="62" spans="1:2" x14ac:dyDescent="0.2">
      <c r="A62" s="1" t="s">
        <v>317</v>
      </c>
      <c r="B62" s="15" t="s">
        <v>794</v>
      </c>
    </row>
    <row r="63" spans="1:2" x14ac:dyDescent="0.2">
      <c r="A63" s="1" t="s">
        <v>720</v>
      </c>
      <c r="B63" s="15" t="s">
        <v>795</v>
      </c>
    </row>
    <row r="64" spans="1:2" x14ac:dyDescent="0.2">
      <c r="A64" s="1" t="s">
        <v>318</v>
      </c>
      <c r="B64" s="15" t="s">
        <v>796</v>
      </c>
    </row>
    <row r="65" spans="1:2" x14ac:dyDescent="0.2">
      <c r="A65" s="1" t="s">
        <v>320</v>
      </c>
      <c r="B65" s="15" t="s">
        <v>797</v>
      </c>
    </row>
    <row r="66" spans="1:2" x14ac:dyDescent="0.2">
      <c r="A66" s="1" t="s">
        <v>321</v>
      </c>
      <c r="B66" s="15" t="s">
        <v>798</v>
      </c>
    </row>
    <row r="67" spans="1:2" x14ac:dyDescent="0.2">
      <c r="A67" s="1" t="s">
        <v>322</v>
      </c>
      <c r="B67" s="15" t="s">
        <v>799</v>
      </c>
    </row>
    <row r="68" spans="1:2" x14ac:dyDescent="0.2">
      <c r="A68" s="1" t="s">
        <v>323</v>
      </c>
      <c r="B68" s="15" t="s">
        <v>800</v>
      </c>
    </row>
    <row r="69" spans="1:2" x14ac:dyDescent="0.2">
      <c r="A69" s="1" t="s">
        <v>324</v>
      </c>
      <c r="B69" s="15" t="s">
        <v>801</v>
      </c>
    </row>
    <row r="70" spans="1:2" x14ac:dyDescent="0.2">
      <c r="A70" s="1" t="s">
        <v>325</v>
      </c>
      <c r="B70" s="15" t="s">
        <v>802</v>
      </c>
    </row>
    <row r="71" spans="1:2" x14ac:dyDescent="0.2">
      <c r="A71" s="1" t="s">
        <v>326</v>
      </c>
      <c r="B71" s="15" t="s">
        <v>803</v>
      </c>
    </row>
    <row r="72" spans="1:2" x14ac:dyDescent="0.2">
      <c r="A72" s="1" t="s">
        <v>327</v>
      </c>
      <c r="B72" s="15" t="s">
        <v>804</v>
      </c>
    </row>
    <row r="73" spans="1:2" x14ac:dyDescent="0.2">
      <c r="A73" s="1" t="s">
        <v>328</v>
      </c>
      <c r="B73" s="15" t="s">
        <v>805</v>
      </c>
    </row>
    <row r="74" spans="1:2" x14ac:dyDescent="0.2">
      <c r="A74" s="1" t="s">
        <v>329</v>
      </c>
      <c r="B74" s="15" t="s">
        <v>806</v>
      </c>
    </row>
    <row r="75" spans="1:2" x14ac:dyDescent="0.2">
      <c r="A75" s="1" t="s">
        <v>330</v>
      </c>
      <c r="B75" s="15" t="s">
        <v>807</v>
      </c>
    </row>
    <row r="76" spans="1:2" x14ac:dyDescent="0.2">
      <c r="A76" s="1" t="s">
        <v>331</v>
      </c>
      <c r="B76" s="15" t="s">
        <v>808</v>
      </c>
    </row>
    <row r="77" spans="1:2" x14ac:dyDescent="0.2">
      <c r="A77" s="1" t="s">
        <v>332</v>
      </c>
      <c r="B77" s="15" t="s">
        <v>809</v>
      </c>
    </row>
    <row r="78" spans="1:2" x14ac:dyDescent="0.2">
      <c r="A78" s="1" t="s">
        <v>333</v>
      </c>
      <c r="B78" s="15" t="s">
        <v>810</v>
      </c>
    </row>
    <row r="79" spans="1:2" x14ac:dyDescent="0.2">
      <c r="A79" s="1" t="s">
        <v>334</v>
      </c>
      <c r="B79" s="15" t="s">
        <v>811</v>
      </c>
    </row>
    <row r="80" spans="1:2" x14ac:dyDescent="0.2">
      <c r="A80" s="1" t="s">
        <v>335</v>
      </c>
      <c r="B80" s="15" t="s">
        <v>813</v>
      </c>
    </row>
    <row r="81" spans="1:2" x14ac:dyDescent="0.2">
      <c r="A81" s="1" t="s">
        <v>336</v>
      </c>
      <c r="B81" s="15" t="s">
        <v>812</v>
      </c>
    </row>
    <row r="82" spans="1:2" x14ac:dyDescent="0.2">
      <c r="A82" s="1" t="s">
        <v>337</v>
      </c>
      <c r="B82" s="15" t="s">
        <v>814</v>
      </c>
    </row>
    <row r="83" spans="1:2" x14ac:dyDescent="0.2">
      <c r="A83" s="1" t="s">
        <v>338</v>
      </c>
      <c r="B83" s="15" t="s">
        <v>815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Bird_MRT_data</vt:lpstr>
      <vt:lpstr>READ_ME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Abraham</cp:lastModifiedBy>
  <dcterms:created xsi:type="dcterms:W3CDTF">2019-08-08T11:03:34Z</dcterms:created>
  <dcterms:modified xsi:type="dcterms:W3CDTF">2020-07-09T15:24:48Z</dcterms:modified>
</cp:coreProperties>
</file>