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oliver/Desktop/"/>
    </mc:Choice>
  </mc:AlternateContent>
  <xr:revisionPtr revIDLastSave="0" documentId="13_ncr:40009_{5BF9206B-B8B3-5B4A-BBC7-964EB5FFB5E2}" xr6:coauthVersionLast="45" xr6:coauthVersionMax="45" xr10:uidLastSave="{00000000-0000-0000-0000-000000000000}"/>
  <bookViews>
    <workbookView xWindow="1080" yWindow="460" windowWidth="24520" windowHeight="14960"/>
  </bookViews>
  <sheets>
    <sheet name="data" sheetId="1" r:id="rId1"/>
    <sheet name="Sheet1" sheetId="3" r:id="rId2"/>
    <sheet name="colleges" sheetId="2" r:id="rId3"/>
  </sheets>
  <calcPr calcId="191029"/>
</workbook>
</file>

<file path=xl/calcChain.xml><?xml version="1.0" encoding="utf-8"?>
<calcChain xmlns="http://schemas.openxmlformats.org/spreadsheetml/2006/main">
  <c r="M3" i="1" l="1"/>
  <c r="M4" i="1"/>
  <c r="N3" i="1"/>
  <c r="N4" i="1"/>
  <c r="N2" i="1"/>
  <c r="M2" i="1"/>
  <c r="C10" i="2"/>
  <c r="D10" i="2"/>
  <c r="E10" i="2"/>
  <c r="F10" i="2"/>
  <c r="B10" i="2"/>
  <c r="B17" i="1"/>
  <c r="B16" i="1"/>
  <c r="B18" i="1" s="1"/>
</calcChain>
</file>

<file path=xl/sharedStrings.xml><?xml version="1.0" encoding="utf-8"?>
<sst xmlns="http://schemas.openxmlformats.org/spreadsheetml/2006/main" count="59" uniqueCount="39">
  <si>
    <t>M</t>
  </si>
  <si>
    <t>F</t>
  </si>
  <si>
    <t>White</t>
  </si>
  <si>
    <t>Black</t>
  </si>
  <si>
    <t>Hispanic &amp; Latinx</t>
  </si>
  <si>
    <t>Asian/Pacific Islander</t>
  </si>
  <si>
    <t>American Indian</t>
  </si>
  <si>
    <t>Computer Science</t>
  </si>
  <si>
    <t>Math/Stats</t>
  </si>
  <si>
    <t>Engineering</t>
  </si>
  <si>
    <t>SAT</t>
  </si>
  <si>
    <t>GPA</t>
  </si>
  <si>
    <t>NO-DATA</t>
  </si>
  <si>
    <t>M:</t>
  </si>
  <si>
    <t>F:</t>
  </si>
  <si>
    <t>Total</t>
  </si>
  <si>
    <t>yale</t>
  </si>
  <si>
    <t>mit</t>
  </si>
  <si>
    <t>dartmouth</t>
  </si>
  <si>
    <t>princeton</t>
  </si>
  <si>
    <t>duke</t>
  </si>
  <si>
    <t>standford</t>
  </si>
  <si>
    <t>berkeley</t>
  </si>
  <si>
    <t>Applicants from Top 20 University</t>
  </si>
  <si>
    <t>CS</t>
  </si>
  <si>
    <t>Math/Stat</t>
  </si>
  <si>
    <t>Other</t>
  </si>
  <si>
    <t>Average GPA</t>
  </si>
  <si>
    <t>Average SAT</t>
  </si>
  <si>
    <t>Hispanic/Latinx</t>
  </si>
  <si>
    <t>Asian/Pacific Islander</t>
  </si>
  <si>
    <t>American Indian</t>
  </si>
  <si>
    <t>Male Applicants</t>
  </si>
  <si>
    <t>Female Applicants</t>
  </si>
  <si>
    <t>Male</t>
  </si>
  <si>
    <t>Female</t>
  </si>
  <si>
    <t>Percentage</t>
  </si>
  <si>
    <t>Population Percentage</t>
  </si>
  <si>
    <t>Normalized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</si>
</sst>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12121"/>
      <name val="Arial Unicode MS"/>
      <family val="2"/>
    </font>
    <font>
      <sz val="13"/>
      <color rgb="FF000000"/>
      <name val="Arial Unicode MS"/>
      <family val="2"/>
    </font>
    <font>
      <sz val="14"/>
      <color rgb="FF2021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9" fillId="0" borderId="0" xfId="0" applyFont="1"/>
    <xf numFmtId="0" fontId="18" fillId="0" borderId="0" xfId="0" applyFont="1"/>
    <xf numFmtId="10" fontId="0" fillId="0" borderId="0" xfId="0" applyNumberFormat="1"/>
    <xf numFmtId="0" fontId="20" fillId="0" borderId="0" xfId="0" applyFont="1"/>
    <xf numFmtId="3" fontId="20" fillId="0" borderId="0" xfId="0" applyNumberFormat="1" applyFont="1"/>
    <xf numFmtId="10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Scores</a:t>
            </a:r>
            <a:r>
              <a:rPr lang="en-US" baseline="0"/>
              <a:t> by Racial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data!$B$25:$F$25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Hispanic &amp; Latinx</c:v>
                </c:pt>
                <c:pt idx="3">
                  <c:v>Asian/Pacific Islander</c:v>
                </c:pt>
                <c:pt idx="4">
                  <c:v>American Indian</c:v>
                </c:pt>
              </c:strCache>
            </c:strRef>
          </c:cat>
          <c:val>
            <c:numRef>
              <c:f>data!$B$26:$F$26</c:f>
              <c:numCache>
                <c:formatCode>General</c:formatCode>
                <c:ptCount val="5"/>
                <c:pt idx="0">
                  <c:v>1114</c:v>
                </c:pt>
                <c:pt idx="1">
                  <c:v>978</c:v>
                </c:pt>
                <c:pt idx="2">
                  <c:v>933</c:v>
                </c:pt>
                <c:pt idx="3">
                  <c:v>1223</c:v>
                </c:pt>
                <c:pt idx="4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4-4547-AA4B-1DFCE397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59296"/>
        <c:axId val="837651232"/>
      </c:barChart>
      <c:catAx>
        <c:axId val="849559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51232"/>
        <c:crosses val="autoZero"/>
        <c:auto val="1"/>
        <c:lblAlgn val="ctr"/>
        <c:lblOffset val="100"/>
        <c:noMultiLvlLbl val="0"/>
      </c:catAx>
      <c:valAx>
        <c:axId val="837651232"/>
        <c:scaling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184150</xdr:rowOff>
    </xdr:from>
    <xdr:to>
      <xdr:col>24</xdr:col>
      <xdr:colOff>628650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31553A-2767-2F41-B60F-CA0687F9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H1" workbookViewId="0">
      <selection activeCell="L13" sqref="L1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t="s">
        <v>34</v>
      </c>
      <c r="N1" t="s">
        <v>35</v>
      </c>
    </row>
    <row r="2" spans="1:14" x14ac:dyDescent="0.2">
      <c r="A2" t="s">
        <v>7</v>
      </c>
      <c r="B2">
        <v>0.82</v>
      </c>
      <c r="C2">
        <v>0.18</v>
      </c>
      <c r="E2" t="s">
        <v>7</v>
      </c>
      <c r="F2">
        <v>51</v>
      </c>
      <c r="G2">
        <v>8.3000000000000007</v>
      </c>
      <c r="H2">
        <v>9.8000000000000007</v>
      </c>
      <c r="I2">
        <v>15.4</v>
      </c>
      <c r="J2">
        <v>0.3</v>
      </c>
      <c r="L2" t="s">
        <v>7</v>
      </c>
      <c r="M2">
        <f>B2*100</f>
        <v>82</v>
      </c>
      <c r="N2">
        <f>C2*100</f>
        <v>18</v>
      </c>
    </row>
    <row r="3" spans="1:14" x14ac:dyDescent="0.2">
      <c r="A3" t="s">
        <v>8</v>
      </c>
      <c r="B3">
        <v>0.60099999999999998</v>
      </c>
      <c r="C3">
        <v>0.39900000000000002</v>
      </c>
      <c r="E3" t="s">
        <v>8</v>
      </c>
      <c r="F3">
        <v>57.499999999999993</v>
      </c>
      <c r="G3">
        <v>4.5999999999999996</v>
      </c>
      <c r="H3">
        <v>10.8</v>
      </c>
      <c r="I3">
        <v>13.700000000000001</v>
      </c>
      <c r="J3">
        <v>0.3</v>
      </c>
      <c r="L3" t="s">
        <v>8</v>
      </c>
      <c r="M3">
        <f t="shared" ref="M3:M4" si="0">B3*100</f>
        <v>60.099999999999994</v>
      </c>
      <c r="N3">
        <f t="shared" ref="N3:N4" si="1">C3*100</f>
        <v>39.900000000000006</v>
      </c>
    </row>
    <row r="4" spans="1:14" x14ac:dyDescent="0.2">
      <c r="A4" t="s">
        <v>9</v>
      </c>
      <c r="B4">
        <v>0.78500000000000003</v>
      </c>
      <c r="C4">
        <v>0.215</v>
      </c>
      <c r="E4" t="s">
        <v>9</v>
      </c>
      <c r="F4">
        <v>59.4</v>
      </c>
      <c r="G4">
        <v>4</v>
      </c>
      <c r="H4">
        <v>10.5</v>
      </c>
      <c r="I4">
        <v>11.5</v>
      </c>
      <c r="J4">
        <v>0.3</v>
      </c>
      <c r="L4" t="s">
        <v>9</v>
      </c>
      <c r="M4">
        <f t="shared" si="0"/>
        <v>78.5</v>
      </c>
      <c r="N4">
        <f t="shared" si="1"/>
        <v>21.5</v>
      </c>
    </row>
    <row r="6" spans="1:14" x14ac:dyDescent="0.2">
      <c r="A6" t="s">
        <v>10</v>
      </c>
      <c r="B6">
        <v>1066</v>
      </c>
      <c r="C6">
        <v>1053</v>
      </c>
      <c r="E6">
        <v>1114</v>
      </c>
      <c r="F6">
        <v>978</v>
      </c>
      <c r="G6">
        <v>933</v>
      </c>
      <c r="H6">
        <v>1223</v>
      </c>
      <c r="I6">
        <v>912</v>
      </c>
    </row>
    <row r="8" spans="1:14" x14ac:dyDescent="0.2">
      <c r="A8" t="s">
        <v>11</v>
      </c>
      <c r="B8">
        <v>2.9</v>
      </c>
      <c r="C8">
        <v>3.1</v>
      </c>
      <c r="E8">
        <v>2.88</v>
      </c>
      <c r="F8">
        <v>2.4700000000000002</v>
      </c>
      <c r="G8">
        <v>2.6</v>
      </c>
      <c r="H8">
        <v>3.09</v>
      </c>
      <c r="I8" t="s">
        <v>12</v>
      </c>
    </row>
    <row r="11" spans="1:14" x14ac:dyDescent="0.2">
      <c r="A11">
        <v>694</v>
      </c>
      <c r="B11">
        <v>152</v>
      </c>
      <c r="C11">
        <v>113</v>
      </c>
      <c r="D11">
        <v>25</v>
      </c>
      <c r="E11">
        <v>133</v>
      </c>
      <c r="F11">
        <v>29</v>
      </c>
      <c r="G11">
        <v>209</v>
      </c>
      <c r="H11">
        <v>46</v>
      </c>
      <c r="I11">
        <v>4</v>
      </c>
      <c r="J11">
        <v>1</v>
      </c>
    </row>
    <row r="12" spans="1:14" x14ac:dyDescent="0.2">
      <c r="A12">
        <v>573</v>
      </c>
      <c r="B12">
        <v>380</v>
      </c>
      <c r="C12">
        <v>46</v>
      </c>
      <c r="D12">
        <v>30</v>
      </c>
      <c r="E12">
        <v>108</v>
      </c>
      <c r="F12">
        <v>71</v>
      </c>
      <c r="G12">
        <v>137</v>
      </c>
      <c r="H12">
        <v>91</v>
      </c>
      <c r="I12">
        <v>3</v>
      </c>
      <c r="J12">
        <v>2</v>
      </c>
    </row>
    <row r="13" spans="1:14" x14ac:dyDescent="0.2">
      <c r="A13">
        <v>773</v>
      </c>
      <c r="B13">
        <v>212</v>
      </c>
      <c r="C13">
        <v>52</v>
      </c>
      <c r="D13">
        <v>14</v>
      </c>
      <c r="E13">
        <v>137</v>
      </c>
      <c r="F13">
        <v>37</v>
      </c>
      <c r="G13">
        <v>150</v>
      </c>
      <c r="H13">
        <v>41</v>
      </c>
      <c r="I13">
        <v>4</v>
      </c>
      <c r="J13">
        <v>1</v>
      </c>
    </row>
    <row r="16" spans="1:14" x14ac:dyDescent="0.2">
      <c r="A16" t="s">
        <v>13</v>
      </c>
      <c r="B16">
        <f>SUM(A11:A13,C11,C12,C14,C13,E11,E12,E13,G11,G12,G13,I11,I12,I13)</f>
        <v>3136</v>
      </c>
    </row>
    <row r="17" spans="1:6" x14ac:dyDescent="0.2">
      <c r="A17" t="s">
        <v>14</v>
      </c>
      <c r="B17">
        <f>SUM(B11,B12,B13,D11,D12,D13,F11,F12,F13,H11,H12,H13,J11,J12,J13)</f>
        <v>1132</v>
      </c>
    </row>
    <row r="18" spans="1:6" x14ac:dyDescent="0.2">
      <c r="A18" t="s">
        <v>15</v>
      </c>
      <c r="B18">
        <f>SUM(B16:B17)</f>
        <v>4268</v>
      </c>
    </row>
    <row r="25" spans="1:6" x14ac:dyDescent="0.2">
      <c r="B25" t="s">
        <v>2</v>
      </c>
      <c r="C25" t="s">
        <v>3</v>
      </c>
      <c r="D25" t="s">
        <v>4</v>
      </c>
      <c r="E25" t="s">
        <v>5</v>
      </c>
      <c r="F25" t="s">
        <v>6</v>
      </c>
    </row>
    <row r="26" spans="1:6" x14ac:dyDescent="0.2">
      <c r="A26" t="s">
        <v>10</v>
      </c>
      <c r="B26">
        <v>1114</v>
      </c>
      <c r="C26">
        <v>978</v>
      </c>
      <c r="D26">
        <v>933</v>
      </c>
      <c r="E26">
        <v>1223</v>
      </c>
      <c r="F26">
        <v>912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7" sqref="H7"/>
    </sheetView>
  </sheetViews>
  <sheetFormatPr baseColWidth="10" defaultRowHeight="16" x14ac:dyDescent="0.2"/>
  <cols>
    <col min="1" max="1" width="39.6640625" customWidth="1"/>
  </cols>
  <sheetData>
    <row r="1" spans="1:2" ht="20" x14ac:dyDescent="0.3">
      <c r="A1" s="2" t="s">
        <v>23</v>
      </c>
      <c r="B1" s="4">
        <v>0.42099999999999999</v>
      </c>
    </row>
    <row r="2" spans="1:2" ht="20" x14ac:dyDescent="0.3">
      <c r="A2" s="3"/>
    </row>
    <row r="3" spans="1:2" ht="20" x14ac:dyDescent="0.3">
      <c r="A3" s="2" t="s">
        <v>24</v>
      </c>
      <c r="B3" s="4">
        <v>0.16500000000000001</v>
      </c>
    </row>
    <row r="4" spans="1:2" ht="20" x14ac:dyDescent="0.3">
      <c r="A4" s="2" t="s">
        <v>25</v>
      </c>
      <c r="B4" s="4">
        <v>0.16900000000000001</v>
      </c>
    </row>
    <row r="5" spans="1:2" ht="20" x14ac:dyDescent="0.3">
      <c r="A5" s="2" t="s">
        <v>9</v>
      </c>
      <c r="B5" s="4">
        <v>0.16600000000000001</v>
      </c>
    </row>
    <row r="6" spans="1:2" ht="20" x14ac:dyDescent="0.3">
      <c r="A6" s="2" t="s">
        <v>26</v>
      </c>
      <c r="B6" s="4">
        <v>0.5</v>
      </c>
    </row>
    <row r="7" spans="1:2" ht="20" x14ac:dyDescent="0.3">
      <c r="A7" s="3"/>
    </row>
    <row r="8" spans="1:2" ht="20" x14ac:dyDescent="0.3">
      <c r="A8" s="2" t="s">
        <v>27</v>
      </c>
      <c r="B8">
        <v>2.93</v>
      </c>
    </row>
    <row r="9" spans="1:2" ht="20" x14ac:dyDescent="0.3">
      <c r="A9" s="3"/>
    </row>
    <row r="10" spans="1:2" ht="20" x14ac:dyDescent="0.3">
      <c r="A10" s="2" t="s">
        <v>28</v>
      </c>
      <c r="B10">
        <v>1005</v>
      </c>
    </row>
    <row r="11" spans="1:2" ht="20" x14ac:dyDescent="0.3">
      <c r="A11" s="3"/>
    </row>
    <row r="12" spans="1:2" ht="20" x14ac:dyDescent="0.3">
      <c r="A12" s="2" t="s">
        <v>2</v>
      </c>
      <c r="B12" s="4">
        <v>0.42399999999999999</v>
      </c>
    </row>
    <row r="13" spans="1:2" ht="20" x14ac:dyDescent="0.3">
      <c r="A13" s="2" t="s">
        <v>3</v>
      </c>
      <c r="B13" s="4">
        <v>0.13500000000000001</v>
      </c>
    </row>
    <row r="14" spans="1:2" ht="20" x14ac:dyDescent="0.3">
      <c r="A14" s="2" t="s">
        <v>29</v>
      </c>
      <c r="B14" s="4">
        <v>0.158</v>
      </c>
    </row>
    <row r="15" spans="1:2" ht="20" x14ac:dyDescent="0.3">
      <c r="A15" s="2" t="s">
        <v>30</v>
      </c>
      <c r="B15" s="4">
        <v>0.183</v>
      </c>
    </row>
    <row r="16" spans="1:2" ht="20" x14ac:dyDescent="0.3">
      <c r="A16" s="2" t="s">
        <v>31</v>
      </c>
      <c r="B16" s="4">
        <v>0.1</v>
      </c>
    </row>
    <row r="17" spans="1:2" ht="20" x14ac:dyDescent="0.3">
      <c r="A17" s="3"/>
    </row>
    <row r="18" spans="1:2" ht="20" x14ac:dyDescent="0.3">
      <c r="A18" s="2" t="s">
        <v>32</v>
      </c>
      <c r="B18" s="4">
        <v>0.61699999999999999</v>
      </c>
    </row>
    <row r="19" spans="1:2" ht="20" x14ac:dyDescent="0.3">
      <c r="A19" s="2" t="s">
        <v>33</v>
      </c>
      <c r="B19" s="4">
        <v>0.38300000000000001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"/>
    </sheetView>
  </sheetViews>
  <sheetFormatPr baseColWidth="10" defaultRowHeight="16" x14ac:dyDescent="0.2"/>
  <cols>
    <col min="1" max="1" width="20.5" bestFit="1" customWidth="1"/>
  </cols>
  <sheetData>
    <row r="1" spans="1:6" x14ac:dyDescent="0.2">
      <c r="A1" t="s">
        <v>16</v>
      </c>
      <c r="B1">
        <v>49.3</v>
      </c>
      <c r="C1">
        <v>11.8</v>
      </c>
      <c r="D1">
        <v>15</v>
      </c>
      <c r="E1">
        <v>25.9</v>
      </c>
      <c r="F1">
        <v>3</v>
      </c>
    </row>
    <row r="2" spans="1:6" x14ac:dyDescent="0.2">
      <c r="A2" t="s">
        <v>17</v>
      </c>
      <c r="B2">
        <v>42</v>
      </c>
      <c r="C2">
        <v>10</v>
      </c>
      <c r="D2">
        <v>14</v>
      </c>
      <c r="E2">
        <v>41</v>
      </c>
      <c r="F2">
        <v>3</v>
      </c>
    </row>
    <row r="3" spans="1:6" x14ac:dyDescent="0.2">
      <c r="A3" t="s">
        <v>18</v>
      </c>
      <c r="B3">
        <v>64</v>
      </c>
      <c r="C3">
        <v>10</v>
      </c>
      <c r="D3">
        <v>11</v>
      </c>
      <c r="E3">
        <v>20</v>
      </c>
      <c r="F3">
        <v>4</v>
      </c>
    </row>
    <row r="4" spans="1:6" x14ac:dyDescent="0.2">
      <c r="A4" t="s">
        <v>19</v>
      </c>
      <c r="B4">
        <v>44</v>
      </c>
      <c r="C4">
        <v>9</v>
      </c>
      <c r="D4">
        <v>12</v>
      </c>
      <c r="E4">
        <v>25</v>
      </c>
      <c r="F4">
        <v>0</v>
      </c>
    </row>
    <row r="5" spans="1:6" x14ac:dyDescent="0.2">
      <c r="A5" t="s">
        <v>20</v>
      </c>
      <c r="B5">
        <v>41</v>
      </c>
      <c r="C5">
        <v>9</v>
      </c>
      <c r="D5">
        <v>7</v>
      </c>
      <c r="E5">
        <v>21</v>
      </c>
      <c r="F5">
        <v>0</v>
      </c>
    </row>
    <row r="6" spans="1:6" x14ac:dyDescent="0.2">
      <c r="A6" t="s">
        <v>21</v>
      </c>
      <c r="B6">
        <v>32</v>
      </c>
      <c r="C6">
        <v>7</v>
      </c>
      <c r="D6">
        <v>17</v>
      </c>
      <c r="E6">
        <v>23</v>
      </c>
      <c r="F6">
        <v>0</v>
      </c>
    </row>
    <row r="7" spans="1:6" x14ac:dyDescent="0.2">
      <c r="A7" t="s">
        <v>22</v>
      </c>
      <c r="B7">
        <v>25.5</v>
      </c>
      <c r="C7">
        <v>5.4</v>
      </c>
      <c r="D7">
        <v>20.3</v>
      </c>
      <c r="E7">
        <v>27.1</v>
      </c>
      <c r="F7">
        <v>0.7</v>
      </c>
    </row>
    <row r="9" spans="1:6" x14ac:dyDescent="0.2">
      <c r="B9" t="s">
        <v>2</v>
      </c>
      <c r="C9" t="s">
        <v>3</v>
      </c>
      <c r="D9" t="s">
        <v>29</v>
      </c>
      <c r="E9" t="s">
        <v>5</v>
      </c>
      <c r="F9" t="s">
        <v>6</v>
      </c>
    </row>
    <row r="10" spans="1:6" x14ac:dyDescent="0.2">
      <c r="A10" t="s">
        <v>36</v>
      </c>
      <c r="B10" s="1">
        <f>AVERAGE(B1:B7)</f>
        <v>42.542857142857144</v>
      </c>
      <c r="C10" s="1">
        <f>AVERAGE(C1:C7)</f>
        <v>8.8857142857142843</v>
      </c>
      <c r="D10" s="1">
        <f>AVERAGE(D1:D7)</f>
        <v>13.757142857142856</v>
      </c>
      <c r="E10" s="1">
        <f>AVERAGE(E1:E7)</f>
        <v>26.142857142857142</v>
      </c>
      <c r="F10" s="1">
        <f>AVERAGE(F1:F7)</f>
        <v>1.5285714285714285</v>
      </c>
    </row>
    <row r="11" spans="1:6" x14ac:dyDescent="0.2">
      <c r="A11" t="s">
        <v>37</v>
      </c>
      <c r="B11">
        <v>73</v>
      </c>
      <c r="C11">
        <v>12.7</v>
      </c>
      <c r="D11">
        <v>17.600000000000001</v>
      </c>
      <c r="E11">
        <v>5.6</v>
      </c>
      <c r="F11">
        <v>0.8</v>
      </c>
    </row>
    <row r="12" spans="1:6" x14ac:dyDescent="0.2">
      <c r="A12" t="s">
        <v>38</v>
      </c>
    </row>
    <row r="13" spans="1:6" ht="18" x14ac:dyDescent="0.2">
      <c r="D13" s="5"/>
      <c r="E13" s="6"/>
      <c r="F13" s="7"/>
    </row>
    <row r="14" spans="1:6" ht="18" x14ac:dyDescent="0.2">
      <c r="D14" s="5"/>
      <c r="E14" s="6"/>
      <c r="F14" s="7"/>
    </row>
    <row r="15" spans="1:6" ht="18" x14ac:dyDescent="0.2">
      <c r="D15" s="5"/>
      <c r="E15" s="6"/>
      <c r="F15" s="7"/>
    </row>
    <row r="16" spans="1:6" ht="18" x14ac:dyDescent="0.2">
      <c r="D16" s="5"/>
      <c r="E16" s="6"/>
      <c r="F16" s="7"/>
    </row>
    <row r="17" spans="4:6" ht="18" x14ac:dyDescent="0.2">
      <c r="D17" s="5"/>
      <c r="E17" s="6"/>
      <c r="F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colleges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Oliver</dc:creator>
  <cp:lastModifiedBy>Andrew Oliver</cp:lastModifiedBy>
  <dcterms:created xsi:type="dcterms:W3CDTF">2020-07-18T15:17:38Z</dcterms:created>
  <dcterms:modified xsi:type="dcterms:W3CDTF">2020-07-21T02:00:57Z</dcterms:modified>
</cp:coreProperties>
</file>