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w\Documents\Brummitt Stag\"/>
    </mc:Choice>
  </mc:AlternateContent>
  <bookViews>
    <workbookView xWindow="480" yWindow="60" windowWidth="27795" windowHeight="12090"/>
  </bookViews>
  <sheets>
    <sheet name="Guests" sheetId="1" r:id="rId1"/>
    <sheet name="Timeline" sheetId="2" r:id="rId2"/>
    <sheet name="Trains" sheetId="3" r:id="rId3"/>
    <sheet name="Flights" sheetId="4" r:id="rId4"/>
  </sheets>
  <calcPr calcId="152511"/>
</workbook>
</file>

<file path=xl/calcChain.xml><?xml version="1.0" encoding="utf-8"?>
<calcChain xmlns="http://schemas.openxmlformats.org/spreadsheetml/2006/main">
  <c r="F5" i="2" l="1"/>
  <c r="F4" i="2" s="1"/>
  <c r="F3" i="2" s="1"/>
  <c r="E3" i="2"/>
  <c r="E4" i="2"/>
  <c r="E5" i="2"/>
  <c r="E7" i="2"/>
  <c r="E8" i="2" s="1"/>
  <c r="E9" i="2" s="1"/>
  <c r="E10" i="2" s="1"/>
  <c r="E11" i="2" s="1"/>
  <c r="F26" i="2"/>
  <c r="F27" i="2"/>
  <c r="F11" i="2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10" i="2"/>
  <c r="F8" i="2"/>
  <c r="F9" i="2" s="1"/>
  <c r="F7" i="2"/>
  <c r="F28" i="2" l="1"/>
  <c r="E12" i="2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l="1"/>
  <c r="F29" i="2"/>
  <c r="F30" i="2"/>
  <c r="E29" i="2" l="1"/>
  <c r="E30" i="2" s="1"/>
  <c r="F31" i="2"/>
  <c r="E31" i="2" l="1"/>
  <c r="F32" i="2"/>
  <c r="F33" i="2" l="1"/>
  <c r="E32" i="2"/>
  <c r="F34" i="2" l="1"/>
  <c r="E33" i="2"/>
  <c r="E34" i="2" l="1"/>
  <c r="F35" i="2"/>
  <c r="E35" i="2" l="1"/>
  <c r="F36" i="2"/>
  <c r="E36" i="2" l="1"/>
  <c r="F37" i="2"/>
  <c r="F38" i="2" l="1"/>
  <c r="E37" i="2"/>
  <c r="E38" i="2" l="1"/>
  <c r="F39" i="2"/>
  <c r="E39" i="2" l="1"/>
  <c r="F40" i="2"/>
  <c r="F41" i="2" l="1"/>
  <c r="E40" i="2"/>
  <c r="F42" i="2" l="1"/>
  <c r="E41" i="2"/>
  <c r="E42" i="2" l="1"/>
  <c r="F43" i="2"/>
  <c r="E43" i="2" l="1"/>
  <c r="F44" i="2"/>
  <c r="F45" i="2" l="1"/>
  <c r="E44" i="2"/>
  <c r="F46" i="2" l="1"/>
  <c r="E45" i="2"/>
  <c r="E46" i="2" l="1"/>
</calcChain>
</file>

<file path=xl/sharedStrings.xml><?xml version="1.0" encoding="utf-8"?>
<sst xmlns="http://schemas.openxmlformats.org/spreadsheetml/2006/main" count="235" uniqueCount="116">
  <si>
    <t>Peacey</t>
  </si>
  <si>
    <t>Blackers</t>
  </si>
  <si>
    <t>Baylis</t>
  </si>
  <si>
    <t>Jasper</t>
  </si>
  <si>
    <t>Fish</t>
  </si>
  <si>
    <t>Dink</t>
  </si>
  <si>
    <t>Westy</t>
  </si>
  <si>
    <t>Ian</t>
  </si>
  <si>
    <t>Stag</t>
  </si>
  <si>
    <t>BM</t>
  </si>
  <si>
    <t>Ush</t>
  </si>
  <si>
    <t>Priest</t>
  </si>
  <si>
    <t>MC</t>
  </si>
  <si>
    <t>Guest</t>
  </si>
  <si>
    <t>Me</t>
  </si>
  <si>
    <t>You</t>
  </si>
  <si>
    <t>Phil</t>
  </si>
  <si>
    <t>Lloyd</t>
  </si>
  <si>
    <t>Dan</t>
  </si>
  <si>
    <t>Andy</t>
  </si>
  <si>
    <t>Moulet</t>
  </si>
  <si>
    <t>Ash</t>
  </si>
  <si>
    <t>Kev</t>
  </si>
  <si>
    <t>Matt Bleach</t>
  </si>
  <si>
    <t>Rowell</t>
  </si>
  <si>
    <t>Kitch</t>
  </si>
  <si>
    <t>Rupert</t>
  </si>
  <si>
    <t>Campbell</t>
  </si>
  <si>
    <t>Pete</t>
  </si>
  <si>
    <t>Brad</t>
  </si>
  <si>
    <t xml:space="preserve">k.dalton433@hotmail.com </t>
  </si>
  <si>
    <t>ashhayden@hotmail.com</t>
  </si>
  <si>
    <t>Matthew.Bleach@this.nhs.uk</t>
  </si>
  <si>
    <t>CBlackburn@garbutt-elliott.co.uk</t>
  </si>
  <si>
    <t>a.j.oneill@hotmail.com</t>
  </si>
  <si>
    <t>marc.lloyd@gmail.com</t>
  </si>
  <si>
    <t>phil.heeley@vanosmedical.com</t>
  </si>
  <si>
    <t>baylisjoe@gmail.com</t>
  </si>
  <si>
    <t>jasper@viewsy.com</t>
  </si>
  <si>
    <t>James.fish5@gmail.com</t>
  </si>
  <si>
    <t xml:space="preserve">mrrowell@hotmail.co.uk </t>
  </si>
  <si>
    <t>adamthomasmills@hotmail.com</t>
  </si>
  <si>
    <t>rupertgood@hotmail.com</t>
  </si>
  <si>
    <t>westj@buzzacott.co.uk</t>
  </si>
  <si>
    <t>richardctcampbell@googlemail.com</t>
  </si>
  <si>
    <t>peter.everill@atos.net</t>
  </si>
  <si>
    <t>bradley4j@yahoo.co.uk</t>
  </si>
  <si>
    <t>ian.brummitt@hotmail.com</t>
  </si>
  <si>
    <t>andy2885@hotmail.com</t>
  </si>
  <si>
    <t>andrewkos@gmail.com</t>
  </si>
  <si>
    <t>mvbrummitt@gmail.com</t>
  </si>
  <si>
    <t>James.Peace@saffery.com</t>
  </si>
  <si>
    <t>jamesromeanes@icloud.com</t>
  </si>
  <si>
    <t>Hobbs</t>
  </si>
  <si>
    <t>danfryd@gmail.com</t>
  </si>
  <si>
    <t>Bridesman</t>
  </si>
  <si>
    <t>Jamie</t>
  </si>
  <si>
    <t>Might be invited at later date as he's currently a maybe on the wed-list</t>
  </si>
  <si>
    <t>Bleach's best mate. Not sure if inviting him on stag though as he's not a big drinker</t>
  </si>
  <si>
    <t>Vince</t>
  </si>
  <si>
    <t>vince doesn't do email</t>
  </si>
  <si>
    <t>London</t>
  </si>
  <si>
    <t>Leeds</t>
  </si>
  <si>
    <t>??</t>
  </si>
  <si>
    <t>Out</t>
  </si>
  <si>
    <t>Flight</t>
  </si>
  <si>
    <t>LHR</t>
  </si>
  <si>
    <t>BEG</t>
  </si>
  <si>
    <t>Taxi</t>
  </si>
  <si>
    <t>Arrival Time</t>
  </si>
  <si>
    <t>Travel Time</t>
  </si>
  <si>
    <t>LHR -&gt; BEG</t>
  </si>
  <si>
    <t>Travel Type</t>
  </si>
  <si>
    <t>Details</t>
  </si>
  <si>
    <t>Security</t>
  </si>
  <si>
    <t>Link</t>
  </si>
  <si>
    <t>https://www.google.co.uk/maps/place/Villa+Saga+Paradiso/@44.7925637,20.2414393,11z/data=!4m18!1m15!4m14!1m6!1m2!1s0x475a6893888e874b:0xafb8ad8c09b281e1!2sNikola+Tesla+Airport,+Belgrade!2m2!1d20.2921692!2d44.8202222!1m6!1m2!1s0x475a710fd8f8ced9:0xca1db302a8097e9b!2sVilla+Saga+Paradiso,+Kolonija+31,+Belgrade!2m2!1d20.4778669!2d44.7514243!3m1!1s0x475a710fd8f8ced9:0xca1db302a8097e9b?hl=en</t>
  </si>
  <si>
    <t>Date</t>
  </si>
  <si>
    <t>Show/Shit/Shave</t>
  </si>
  <si>
    <t>Villa</t>
  </si>
  <si>
    <t>Bars</t>
  </si>
  <si>
    <t>Belgrade</t>
  </si>
  <si>
    <t>Dinner</t>
  </si>
  <si>
    <t>Nightclub</t>
  </si>
  <si>
    <t>Afterparty</t>
  </si>
  <si>
    <t>Event1</t>
  </si>
  <si>
    <t>Lunch</t>
  </si>
  <si>
    <t>Sleep/Breakfast</t>
  </si>
  <si>
    <t>Event2</t>
  </si>
  <si>
    <t>Event3</t>
  </si>
  <si>
    <t>Location</t>
  </si>
  <si>
    <t>Heathrow</t>
  </si>
  <si>
    <t>Nicola Tesla</t>
  </si>
  <si>
    <t>Back to Villa!</t>
  </si>
  <si>
    <t>To Town!</t>
  </si>
  <si>
    <t>To the Villa!</t>
  </si>
  <si>
    <t>To Event 1!</t>
  </si>
  <si>
    <t>To Event 3!</t>
  </si>
  <si>
    <t>Event4</t>
  </si>
  <si>
    <t>Wait</t>
  </si>
  <si>
    <t>Train</t>
  </si>
  <si>
    <t>to London</t>
  </si>
  <si>
    <t>Kings X</t>
  </si>
  <si>
    <t>to Leeds</t>
  </si>
  <si>
    <t>https://www.google.co.uk/maps/dir/Villa+Saga+Paradiso,+Belgrade,+Serbia/Blaznavac+beograd/@44.7861819,20.4308033,13z/data=!3m1!4b1!4m13!4m12!1m5!1m1!1s0x475a710fd8f8ced9:0xca1db302a8097e9b!2m2!1d20.4778669!2d44.7514243!1m5!1m1!1s0x475a7ab489bc48a3:0x4f35f06007085728!2m2!1d20.462468!2d44.82026</t>
  </si>
  <si>
    <t>http://stillinbelgrade.com/guide-to-beton-hala/</t>
  </si>
  <si>
    <t>Blaznavatz</t>
  </si>
  <si>
    <t>https://www.google.co.uk/flights/#search;f=LHR,LGW,LCY,STN,LTN,QQS;t=BEG;d=2016-07-22;r=2016-07-25</t>
  </si>
  <si>
    <t>Google</t>
  </si>
  <si>
    <t>SkyScanner</t>
  </si>
  <si>
    <t>http://www.skyscanner.net/transport/flights/lond/beli/160722/160725/airfares-from-london-to-belgrade-in-july-2016.html?adults=8&amp;children=0&amp;infants=0&amp;cabinclass=economy&amp;rtn=1&amp;preferdirects=false&amp;outboundaltsenabled=false&amp;inboundaltsenabled=false#results</t>
  </si>
  <si>
    <t>Similar</t>
  </si>
  <si>
    <t>-&gt;</t>
  </si>
  <si>
    <t>https://www.thetrainline.com/buytickets/combinedmatrix.aspx?Command=TimeTable#Journey/LEEDS/LONDON/17/03/16/18/45/Leave After/21/03/16/19/00/Leave After/1/0//</t>
  </si>
  <si>
    <t>Forced URL</t>
  </si>
  <si>
    <t>https://www.thetrainline.com/buytickets/combinedmatrix.aspx?Command=TimeTable#Journey/LEEDS/LONDON/21/07/16/18/45/Leave After/25/07/16/19/00/Leave After/1/0//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</si>
</sst>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4" fillId="0" borderId="0" xfId="1" applyFont="1"/>
    <xf numFmtId="20" fontId="0" fillId="0" borderId="0" xfId="0" applyNumberFormat="1"/>
    <xf numFmtId="14" fontId="0" fillId="0" borderId="0" xfId="0" applyNumberFormat="1"/>
    <xf numFmtId="14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20" fontId="2" fillId="0" borderId="0" xfId="0" applyNumberFormat="1" applyFont="1"/>
    <xf numFmtId="20" fontId="2" fillId="2" borderId="0" xfId="0" applyNumberFormat="1" applyFont="1" applyFill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Blackburn@garbutt-elliott.co.uk" TargetMode="External"/><Relationship Id="rId13" Type="http://schemas.openxmlformats.org/officeDocument/2006/relationships/hyperlink" Target="mailto:adamthomasmills@hotmail.com" TargetMode="External"/><Relationship Id="rId18" Type="http://schemas.openxmlformats.org/officeDocument/2006/relationships/hyperlink" Target="mailto:bradley4j@yahoo.co.uk" TargetMode="External"/><Relationship Id="rId3" Type="http://schemas.openxmlformats.org/officeDocument/2006/relationships/hyperlink" Target="mailto:a.j.oneill@hotmail.com" TargetMode="External"/><Relationship Id="rId21" Type="http://schemas.openxmlformats.org/officeDocument/2006/relationships/hyperlink" Target="mailto:andrewkos@gmail.com" TargetMode="External"/><Relationship Id="rId7" Type="http://schemas.openxmlformats.org/officeDocument/2006/relationships/hyperlink" Target="mailto:Matthew.Bleach@this.nhs.uk" TargetMode="External"/><Relationship Id="rId12" Type="http://schemas.openxmlformats.org/officeDocument/2006/relationships/hyperlink" Target="mailto:mrrowell@hotmail.co.uk" TargetMode="External"/><Relationship Id="rId17" Type="http://schemas.openxmlformats.org/officeDocument/2006/relationships/hyperlink" Target="mailto:peter.everill@atos.net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mailto:jamesromeanes@icloud.com" TargetMode="External"/><Relationship Id="rId16" Type="http://schemas.openxmlformats.org/officeDocument/2006/relationships/hyperlink" Target="mailto:richardctcampbell@googlemail.com" TargetMode="External"/><Relationship Id="rId20" Type="http://schemas.openxmlformats.org/officeDocument/2006/relationships/hyperlink" Target="mailto:andy2885@hotmail.com" TargetMode="External"/><Relationship Id="rId1" Type="http://schemas.openxmlformats.org/officeDocument/2006/relationships/hyperlink" Target="mailto:ashhayden@hotmail.com" TargetMode="External"/><Relationship Id="rId6" Type="http://schemas.openxmlformats.org/officeDocument/2006/relationships/hyperlink" Target="mailto:k.dalton433@hotmail.com" TargetMode="External"/><Relationship Id="rId11" Type="http://schemas.openxmlformats.org/officeDocument/2006/relationships/hyperlink" Target="mailto:James.fish5@gmail.com" TargetMode="External"/><Relationship Id="rId24" Type="http://schemas.openxmlformats.org/officeDocument/2006/relationships/hyperlink" Target="mailto:danfryd@gmail.com" TargetMode="External"/><Relationship Id="rId5" Type="http://schemas.openxmlformats.org/officeDocument/2006/relationships/hyperlink" Target="mailto:phil.heeley@vanosmedical.com" TargetMode="External"/><Relationship Id="rId15" Type="http://schemas.openxmlformats.org/officeDocument/2006/relationships/hyperlink" Target="mailto:westj@buzzacott.co.uk" TargetMode="External"/><Relationship Id="rId23" Type="http://schemas.openxmlformats.org/officeDocument/2006/relationships/hyperlink" Target="mailto:James.Peace@saffery.com" TargetMode="External"/><Relationship Id="rId10" Type="http://schemas.openxmlformats.org/officeDocument/2006/relationships/hyperlink" Target="mailto:jasper@viewsy.com" TargetMode="External"/><Relationship Id="rId19" Type="http://schemas.openxmlformats.org/officeDocument/2006/relationships/hyperlink" Target="mailto:ian.brummitt@hotmail.com" TargetMode="External"/><Relationship Id="rId4" Type="http://schemas.openxmlformats.org/officeDocument/2006/relationships/hyperlink" Target="mailto:marc.lloyd@gmail.com" TargetMode="External"/><Relationship Id="rId9" Type="http://schemas.openxmlformats.org/officeDocument/2006/relationships/hyperlink" Target="mailto:baylisjoe@gmail.com" TargetMode="External"/><Relationship Id="rId14" Type="http://schemas.openxmlformats.org/officeDocument/2006/relationships/hyperlink" Target="mailto:rupertgood@hotmail.com" TargetMode="External"/><Relationship Id="rId22" Type="http://schemas.openxmlformats.org/officeDocument/2006/relationships/hyperlink" Target="mailto:mvbrummitt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tillinbelgrade.com/guide-to-beton-hala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hetrainline.com/buytickets/combinedmatrix.aspx?Command=TimeTable" TargetMode="External"/><Relationship Id="rId1" Type="http://schemas.openxmlformats.org/officeDocument/2006/relationships/hyperlink" Target="https://www.thetrainline.com/buytickets/combinedmatrix.aspx?Command=TimeTable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www.skyscanner.net/transport/flights/lond/beli/160722/160725/airfares-from-london-to-belgrade-in-july-2016.html?adults=8&amp;children=0&amp;infants=0&amp;cabinclass=economy&amp;rtn=1&amp;preferdirects=false&amp;outboundaltsenabled=false&amp;inboundaltsenabled=false" TargetMode="External"/><Relationship Id="rId1" Type="http://schemas.openxmlformats.org/officeDocument/2006/relationships/hyperlink" Target="https://www.google.co.uk/fligh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J20" sqref="J20"/>
    </sheetView>
  </sheetViews>
  <sheetFormatPr defaultRowHeight="15" x14ac:dyDescent="0.25"/>
  <cols>
    <col min="1" max="1" width="10.42578125" bestFit="1" customWidth="1"/>
    <col min="2" max="2" width="11.42578125" bestFit="1" customWidth="1"/>
    <col min="3" max="3" width="33.42578125" customWidth="1"/>
  </cols>
  <sheetData>
    <row r="1" spans="1:4" x14ac:dyDescent="0.25">
      <c r="A1" t="s">
        <v>8</v>
      </c>
      <c r="B1" t="s">
        <v>14</v>
      </c>
      <c r="C1" s="1" t="s">
        <v>50</v>
      </c>
      <c r="D1" t="s">
        <v>61</v>
      </c>
    </row>
    <row r="2" spans="1:4" x14ac:dyDescent="0.25">
      <c r="A2" t="s">
        <v>9</v>
      </c>
      <c r="B2" t="s">
        <v>15</v>
      </c>
      <c r="C2" s="1" t="s">
        <v>49</v>
      </c>
      <c r="D2" t="s">
        <v>61</v>
      </c>
    </row>
    <row r="3" spans="1:4" x14ac:dyDescent="0.25">
      <c r="A3" t="s">
        <v>10</v>
      </c>
      <c r="B3" t="s">
        <v>16</v>
      </c>
      <c r="C3" s="1" t="s">
        <v>36</v>
      </c>
      <c r="D3" t="s">
        <v>62</v>
      </c>
    </row>
    <row r="4" spans="1:4" x14ac:dyDescent="0.25">
      <c r="A4" t="s">
        <v>10</v>
      </c>
      <c r="B4" t="s">
        <v>17</v>
      </c>
      <c r="C4" s="1" t="s">
        <v>35</v>
      </c>
      <c r="D4" t="s">
        <v>61</v>
      </c>
    </row>
    <row r="5" spans="1:4" x14ac:dyDescent="0.25">
      <c r="A5" t="s">
        <v>10</v>
      </c>
      <c r="B5" t="s">
        <v>18</v>
      </c>
      <c r="C5" s="1" t="s">
        <v>54</v>
      </c>
      <c r="D5" t="s">
        <v>61</v>
      </c>
    </row>
    <row r="6" spans="1:4" x14ac:dyDescent="0.25">
      <c r="A6" t="s">
        <v>11</v>
      </c>
      <c r="B6" t="s">
        <v>19</v>
      </c>
      <c r="C6" s="1" t="s">
        <v>34</v>
      </c>
      <c r="D6" t="s">
        <v>61</v>
      </c>
    </row>
    <row r="7" spans="1:4" x14ac:dyDescent="0.25">
      <c r="A7" t="s">
        <v>12</v>
      </c>
      <c r="B7" t="s">
        <v>20</v>
      </c>
      <c r="C7" s="1" t="s">
        <v>52</v>
      </c>
      <c r="D7" t="s">
        <v>62</v>
      </c>
    </row>
    <row r="8" spans="1:4" x14ac:dyDescent="0.25">
      <c r="A8" t="s">
        <v>10</v>
      </c>
      <c r="B8" t="s">
        <v>21</v>
      </c>
      <c r="C8" s="1" t="s">
        <v>31</v>
      </c>
      <c r="D8" t="s">
        <v>62</v>
      </c>
    </row>
    <row r="9" spans="1:4" x14ac:dyDescent="0.25">
      <c r="A9" t="s">
        <v>10</v>
      </c>
      <c r="B9" t="s">
        <v>22</v>
      </c>
      <c r="C9" s="1" t="s">
        <v>30</v>
      </c>
      <c r="D9" t="s">
        <v>62</v>
      </c>
    </row>
    <row r="10" spans="1:4" x14ac:dyDescent="0.25">
      <c r="A10" t="s">
        <v>10</v>
      </c>
      <c r="B10" t="s">
        <v>23</v>
      </c>
      <c r="C10" s="1" t="s">
        <v>32</v>
      </c>
      <c r="D10" t="s">
        <v>62</v>
      </c>
    </row>
    <row r="11" spans="1:4" x14ac:dyDescent="0.25">
      <c r="A11" t="s">
        <v>13</v>
      </c>
      <c r="B11" t="s">
        <v>2</v>
      </c>
      <c r="C11" s="1" t="s">
        <v>37</v>
      </c>
      <c r="D11" t="s">
        <v>61</v>
      </c>
    </row>
    <row r="12" spans="1:4" x14ac:dyDescent="0.25">
      <c r="A12" t="s">
        <v>13</v>
      </c>
      <c r="B12" t="s">
        <v>3</v>
      </c>
      <c r="C12" s="1" t="s">
        <v>38</v>
      </c>
      <c r="D12" t="s">
        <v>61</v>
      </c>
    </row>
    <row r="13" spans="1:4" x14ac:dyDescent="0.25">
      <c r="A13" t="s">
        <v>13</v>
      </c>
      <c r="B13" t="s">
        <v>4</v>
      </c>
      <c r="C13" s="1" t="s">
        <v>39</v>
      </c>
      <c r="D13" t="s">
        <v>61</v>
      </c>
    </row>
    <row r="14" spans="1:4" x14ac:dyDescent="0.25">
      <c r="A14" t="s">
        <v>13</v>
      </c>
      <c r="B14" t="s">
        <v>24</v>
      </c>
      <c r="C14" s="1" t="s">
        <v>40</v>
      </c>
      <c r="D14" t="s">
        <v>61</v>
      </c>
    </row>
    <row r="15" spans="1:4" x14ac:dyDescent="0.25">
      <c r="A15" t="s">
        <v>13</v>
      </c>
      <c r="B15" t="s">
        <v>5</v>
      </c>
      <c r="C15" s="1" t="s">
        <v>41</v>
      </c>
      <c r="D15" t="s">
        <v>63</v>
      </c>
    </row>
    <row r="16" spans="1:4" x14ac:dyDescent="0.25">
      <c r="A16" t="s">
        <v>13</v>
      </c>
      <c r="B16" t="s">
        <v>25</v>
      </c>
      <c r="C16" s="1" t="s">
        <v>48</v>
      </c>
      <c r="D16" t="s">
        <v>62</v>
      </c>
    </row>
    <row r="17" spans="1:4" x14ac:dyDescent="0.25">
      <c r="A17" t="s">
        <v>13</v>
      </c>
      <c r="B17" t="s">
        <v>26</v>
      </c>
      <c r="C17" s="1" t="s">
        <v>42</v>
      </c>
      <c r="D17" t="s">
        <v>61</v>
      </c>
    </row>
    <row r="18" spans="1:4" x14ac:dyDescent="0.25">
      <c r="A18" t="s">
        <v>13</v>
      </c>
      <c r="B18" t="s">
        <v>6</v>
      </c>
      <c r="C18" s="1" t="s">
        <v>43</v>
      </c>
      <c r="D18" t="s">
        <v>61</v>
      </c>
    </row>
    <row r="19" spans="1:4" x14ac:dyDescent="0.25">
      <c r="A19" t="s">
        <v>13</v>
      </c>
      <c r="B19" t="s">
        <v>27</v>
      </c>
      <c r="C19" s="1" t="s">
        <v>44</v>
      </c>
      <c r="D19" t="s">
        <v>61</v>
      </c>
    </row>
    <row r="20" spans="1:4" x14ac:dyDescent="0.25">
      <c r="A20" t="s">
        <v>13</v>
      </c>
      <c r="B20" t="s">
        <v>28</v>
      </c>
      <c r="C20" s="1" t="s">
        <v>45</v>
      </c>
      <c r="D20" t="s">
        <v>61</v>
      </c>
    </row>
    <row r="21" spans="1:4" x14ac:dyDescent="0.25">
      <c r="A21" t="s">
        <v>13</v>
      </c>
      <c r="B21" t="s">
        <v>29</v>
      </c>
      <c r="C21" s="1" t="s">
        <v>46</v>
      </c>
      <c r="D21" t="s">
        <v>61</v>
      </c>
    </row>
    <row r="22" spans="1:4" x14ac:dyDescent="0.25">
      <c r="A22" t="s">
        <v>13</v>
      </c>
      <c r="B22" t="s">
        <v>7</v>
      </c>
      <c r="C22" s="1" t="s">
        <v>47</v>
      </c>
      <c r="D22" t="s">
        <v>62</v>
      </c>
    </row>
    <row r="23" spans="1:4" x14ac:dyDescent="0.25">
      <c r="A23" t="s">
        <v>13</v>
      </c>
      <c r="B23" t="s">
        <v>59</v>
      </c>
      <c r="C23" t="s">
        <v>60</v>
      </c>
      <c r="D23" t="s">
        <v>62</v>
      </c>
    </row>
    <row r="24" spans="1:4" x14ac:dyDescent="0.25">
      <c r="A24" s="3" t="s">
        <v>13</v>
      </c>
      <c r="B24" s="3" t="s">
        <v>0</v>
      </c>
      <c r="C24" s="4" t="s">
        <v>51</v>
      </c>
      <c r="D24" t="s">
        <v>64</v>
      </c>
    </row>
    <row r="25" spans="1:4" x14ac:dyDescent="0.25">
      <c r="A25" s="3" t="s">
        <v>13</v>
      </c>
      <c r="B25" s="3" t="s">
        <v>1</v>
      </c>
      <c r="C25" s="4" t="s">
        <v>33</v>
      </c>
      <c r="D25" t="s">
        <v>64</v>
      </c>
    </row>
    <row r="26" spans="1:4" x14ac:dyDescent="0.25">
      <c r="A26" s="3" t="s">
        <v>13</v>
      </c>
      <c r="B26" s="3" t="s">
        <v>53</v>
      </c>
      <c r="C26" s="3" t="s">
        <v>57</v>
      </c>
      <c r="D26" t="s">
        <v>64</v>
      </c>
    </row>
    <row r="27" spans="1:4" x14ac:dyDescent="0.25">
      <c r="A27" s="3" t="s">
        <v>55</v>
      </c>
      <c r="B27" s="3" t="s">
        <v>56</v>
      </c>
      <c r="C27" s="3" t="s">
        <v>58</v>
      </c>
      <c r="D27" t="s">
        <v>64</v>
      </c>
    </row>
  </sheetData>
  <hyperlinks>
    <hyperlink ref="C8" r:id="rId1"/>
    <hyperlink ref="C7" r:id="rId2"/>
    <hyperlink ref="C6" r:id="rId3"/>
    <hyperlink ref="C4" r:id="rId4"/>
    <hyperlink ref="C3" r:id="rId5"/>
    <hyperlink ref="C9" r:id="rId6"/>
    <hyperlink ref="C10" r:id="rId7"/>
    <hyperlink ref="C25" r:id="rId8"/>
    <hyperlink ref="C11" r:id="rId9"/>
    <hyperlink ref="C12" r:id="rId10"/>
    <hyperlink ref="C13" r:id="rId11"/>
    <hyperlink ref="C14" r:id="rId12"/>
    <hyperlink ref="C15" r:id="rId13"/>
    <hyperlink ref="C17" r:id="rId14"/>
    <hyperlink ref="C18" r:id="rId15"/>
    <hyperlink ref="C19" r:id="rId16"/>
    <hyperlink ref="C20" r:id="rId17"/>
    <hyperlink ref="C21" r:id="rId18"/>
    <hyperlink ref="C22" r:id="rId19"/>
    <hyperlink ref="C16" r:id="rId20"/>
    <hyperlink ref="C2" r:id="rId21"/>
    <hyperlink ref="C1" r:id="rId22"/>
    <hyperlink ref="C24" r:id="rId23" display="mailto:James.Peace@saffery.com"/>
    <hyperlink ref="C5" r:id="rId24"/>
  </hyperlinks>
  <pageMargins left="0.7" right="0.7" top="0.75" bottom="0.75" header="0.3" footer="0.3"/>
  <pageSetup paperSize="9" orientation="portrait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7"/>
  <sheetViews>
    <sheetView workbookViewId="0">
      <selection activeCell="G15" sqref="G15:G16"/>
    </sheetView>
  </sheetViews>
  <sheetFormatPr defaultRowHeight="15" x14ac:dyDescent="0.25"/>
  <cols>
    <col min="2" max="2" width="13.85546875" customWidth="1"/>
    <col min="3" max="3" width="16" bestFit="1" customWidth="1"/>
    <col min="4" max="4" width="14.7109375" customWidth="1"/>
    <col min="5" max="5" width="10.7109375" bestFit="1" customWidth="1"/>
    <col min="6" max="6" width="11.7109375" bestFit="1" customWidth="1"/>
    <col min="7" max="7" width="15.5703125" customWidth="1"/>
    <col min="8" max="8" width="40.7109375" customWidth="1"/>
  </cols>
  <sheetData>
    <row r="2" spans="2:8" x14ac:dyDescent="0.25">
      <c r="B2" s="2" t="s">
        <v>90</v>
      </c>
      <c r="C2" s="2" t="s">
        <v>72</v>
      </c>
      <c r="D2" s="2" t="s">
        <v>73</v>
      </c>
      <c r="E2" s="2" t="s">
        <v>77</v>
      </c>
      <c r="F2" s="2" t="s">
        <v>69</v>
      </c>
      <c r="G2" s="2" t="s">
        <v>70</v>
      </c>
      <c r="H2" s="2" t="s">
        <v>75</v>
      </c>
    </row>
    <row r="3" spans="2:8" x14ac:dyDescent="0.25">
      <c r="B3" t="s">
        <v>61</v>
      </c>
      <c r="C3" t="s">
        <v>100</v>
      </c>
      <c r="E3" s="6">
        <f>E4</f>
        <v>42573</v>
      </c>
      <c r="F3" s="5">
        <f>F4-G3</f>
        <v>0.26041666666666669</v>
      </c>
      <c r="G3" s="5">
        <v>6.25E-2</v>
      </c>
    </row>
    <row r="4" spans="2:8" x14ac:dyDescent="0.25">
      <c r="B4" t="s">
        <v>91</v>
      </c>
      <c r="C4" t="s">
        <v>74</v>
      </c>
      <c r="E4" s="6">
        <f>E5</f>
        <v>42573</v>
      </c>
      <c r="F4" s="5">
        <f>F5-G4</f>
        <v>0.32291666666666669</v>
      </c>
      <c r="G4" s="5">
        <v>2.0833333333333332E-2</v>
      </c>
    </row>
    <row r="5" spans="2:8" x14ac:dyDescent="0.25">
      <c r="B5" t="s">
        <v>91</v>
      </c>
      <c r="C5" t="s">
        <v>99</v>
      </c>
      <c r="E5" s="6">
        <f>E6</f>
        <v>42573</v>
      </c>
      <c r="F5" s="5">
        <f>F6-G5</f>
        <v>0.34375</v>
      </c>
      <c r="G5" s="5">
        <v>4.1666666666666664E-2</v>
      </c>
    </row>
    <row r="6" spans="2:8" x14ac:dyDescent="0.25">
      <c r="B6" t="s">
        <v>91</v>
      </c>
      <c r="C6" t="s">
        <v>65</v>
      </c>
      <c r="D6" t="s">
        <v>71</v>
      </c>
      <c r="E6" s="7">
        <v>42573</v>
      </c>
      <c r="F6" s="11">
        <v>0.38541666666666669</v>
      </c>
      <c r="G6" s="5">
        <v>0.20486111111111113</v>
      </c>
    </row>
    <row r="7" spans="2:8" x14ac:dyDescent="0.25">
      <c r="B7" t="s">
        <v>92</v>
      </c>
      <c r="C7" t="s">
        <v>74</v>
      </c>
      <c r="D7" t="s">
        <v>67</v>
      </c>
      <c r="E7" s="6">
        <f t="shared" ref="E7:E25" si="0">IF(HOUR(F7)&lt;HOUR(F6),E6+1,E6)</f>
        <v>42573</v>
      </c>
      <c r="F7" s="5">
        <f>F6+G6</f>
        <v>0.59027777777777779</v>
      </c>
      <c r="G7" s="5">
        <v>2.0833333333333332E-2</v>
      </c>
    </row>
    <row r="8" spans="2:8" x14ac:dyDescent="0.25">
      <c r="B8" t="s">
        <v>92</v>
      </c>
      <c r="C8" t="s">
        <v>68</v>
      </c>
      <c r="D8" t="s">
        <v>95</v>
      </c>
      <c r="E8" s="6">
        <f t="shared" si="0"/>
        <v>42573</v>
      </c>
      <c r="F8" s="5">
        <f t="shared" ref="F8:F25" si="1">F7+G7</f>
        <v>0.61111111111111116</v>
      </c>
      <c r="G8" s="5">
        <v>2.0833333333333332E-2</v>
      </c>
      <c r="H8" t="s">
        <v>76</v>
      </c>
    </row>
    <row r="9" spans="2:8" x14ac:dyDescent="0.25">
      <c r="B9" t="s">
        <v>79</v>
      </c>
      <c r="C9" t="s">
        <v>78</v>
      </c>
      <c r="E9" s="6">
        <f t="shared" si="0"/>
        <v>42573</v>
      </c>
      <c r="F9" s="5">
        <f t="shared" si="1"/>
        <v>0.63194444444444453</v>
      </c>
      <c r="G9" s="5">
        <v>8.3333333333333329E-2</v>
      </c>
    </row>
    <row r="10" spans="2:8" x14ac:dyDescent="0.25">
      <c r="B10" t="s">
        <v>79</v>
      </c>
      <c r="C10" t="s">
        <v>68</v>
      </c>
      <c r="D10" t="s">
        <v>94</v>
      </c>
      <c r="E10" s="6">
        <f t="shared" si="0"/>
        <v>42573</v>
      </c>
      <c r="F10" s="5">
        <f t="shared" ref="F10:F25" si="2">F9+G9</f>
        <v>0.7152777777777779</v>
      </c>
      <c r="G10" s="5">
        <v>2.0833333333333332E-2</v>
      </c>
      <c r="H10" s="1" t="s">
        <v>104</v>
      </c>
    </row>
    <row r="11" spans="2:8" x14ac:dyDescent="0.25">
      <c r="B11" t="s">
        <v>81</v>
      </c>
      <c r="C11" t="s">
        <v>82</v>
      </c>
      <c r="E11" s="6">
        <f t="shared" si="0"/>
        <v>42573</v>
      </c>
      <c r="F11" s="5">
        <f t="shared" si="2"/>
        <v>0.73611111111111127</v>
      </c>
      <c r="G11" s="5">
        <v>6.25E-2</v>
      </c>
    </row>
    <row r="12" spans="2:8" x14ac:dyDescent="0.25">
      <c r="B12" t="s">
        <v>81</v>
      </c>
      <c r="C12" t="s">
        <v>80</v>
      </c>
      <c r="E12" s="6">
        <f t="shared" si="0"/>
        <v>42573</v>
      </c>
      <c r="F12" s="5">
        <f t="shared" si="2"/>
        <v>0.79861111111111127</v>
      </c>
      <c r="G12" s="5">
        <v>0.125</v>
      </c>
    </row>
    <row r="13" spans="2:8" x14ac:dyDescent="0.25">
      <c r="B13" t="s">
        <v>81</v>
      </c>
      <c r="C13" t="s">
        <v>83</v>
      </c>
      <c r="E13" s="6">
        <f t="shared" si="0"/>
        <v>42573</v>
      </c>
      <c r="F13" s="5">
        <f t="shared" si="2"/>
        <v>0.92361111111111127</v>
      </c>
      <c r="G13" s="5">
        <v>0.125</v>
      </c>
      <c r="H13" s="1" t="s">
        <v>105</v>
      </c>
    </row>
    <row r="14" spans="2:8" x14ac:dyDescent="0.25">
      <c r="B14" t="s">
        <v>81</v>
      </c>
      <c r="C14" t="s">
        <v>68</v>
      </c>
      <c r="E14" s="6">
        <f t="shared" si="0"/>
        <v>42574</v>
      </c>
      <c r="F14" s="5">
        <f t="shared" si="2"/>
        <v>1.0486111111111112</v>
      </c>
      <c r="G14" s="5">
        <v>2.0833333333333332E-2</v>
      </c>
    </row>
    <row r="15" spans="2:8" x14ac:dyDescent="0.25">
      <c r="B15" t="s">
        <v>79</v>
      </c>
      <c r="C15" t="s">
        <v>84</v>
      </c>
      <c r="E15" s="6">
        <f t="shared" si="0"/>
        <v>42574</v>
      </c>
      <c r="F15" s="5">
        <f t="shared" si="2"/>
        <v>1.0694444444444444</v>
      </c>
      <c r="G15" s="5">
        <v>8.3333333333333329E-2</v>
      </c>
    </row>
    <row r="16" spans="2:8" x14ac:dyDescent="0.25">
      <c r="B16" t="s">
        <v>79</v>
      </c>
      <c r="C16" t="s">
        <v>87</v>
      </c>
      <c r="E16" s="6">
        <f t="shared" si="0"/>
        <v>42574</v>
      </c>
      <c r="F16" s="5">
        <f t="shared" si="2"/>
        <v>1.1527777777777777</v>
      </c>
      <c r="G16" s="5">
        <v>0.33333333333333331</v>
      </c>
    </row>
    <row r="17" spans="2:8" x14ac:dyDescent="0.25">
      <c r="B17" t="s">
        <v>79</v>
      </c>
      <c r="C17" t="s">
        <v>68</v>
      </c>
      <c r="D17" t="s">
        <v>96</v>
      </c>
      <c r="E17" s="6">
        <f t="shared" si="0"/>
        <v>42574</v>
      </c>
      <c r="F17" s="5">
        <f t="shared" si="2"/>
        <v>1.4861111111111109</v>
      </c>
      <c r="G17" s="5">
        <v>2.0833333333333332E-2</v>
      </c>
    </row>
    <row r="18" spans="2:8" x14ac:dyDescent="0.25">
      <c r="B18" s="9" t="s">
        <v>85</v>
      </c>
      <c r="C18" s="9" t="s">
        <v>85</v>
      </c>
      <c r="D18" s="9"/>
      <c r="E18" s="6">
        <f t="shared" si="0"/>
        <v>42574</v>
      </c>
      <c r="F18" s="5">
        <f t="shared" si="2"/>
        <v>1.5069444444444442</v>
      </c>
      <c r="G18" s="5">
        <v>8.3333333333333329E-2</v>
      </c>
      <c r="H18" s="1"/>
    </row>
    <row r="19" spans="2:8" x14ac:dyDescent="0.25">
      <c r="B19" t="s">
        <v>86</v>
      </c>
      <c r="C19" t="s">
        <v>86</v>
      </c>
      <c r="E19" s="6">
        <f t="shared" si="0"/>
        <v>42574</v>
      </c>
      <c r="F19" s="5">
        <f t="shared" si="2"/>
        <v>1.5902777777777775</v>
      </c>
      <c r="G19" s="5">
        <v>8.3333333333333329E-2</v>
      </c>
    </row>
    <row r="20" spans="2:8" x14ac:dyDescent="0.25">
      <c r="B20" s="9" t="s">
        <v>88</v>
      </c>
      <c r="C20" s="9" t="s">
        <v>88</v>
      </c>
      <c r="D20" s="9"/>
      <c r="E20" s="6">
        <f t="shared" si="0"/>
        <v>42574</v>
      </c>
      <c r="F20" s="5">
        <f t="shared" si="2"/>
        <v>1.6736111111111107</v>
      </c>
      <c r="G20" s="5">
        <v>8.3333333333333329E-2</v>
      </c>
    </row>
    <row r="21" spans="2:8" x14ac:dyDescent="0.25">
      <c r="B21" t="s">
        <v>88</v>
      </c>
      <c r="C21" t="s">
        <v>68</v>
      </c>
      <c r="D21" t="s">
        <v>93</v>
      </c>
      <c r="E21" s="6">
        <f t="shared" si="0"/>
        <v>42574</v>
      </c>
      <c r="F21" s="5">
        <f t="shared" si="2"/>
        <v>1.756944444444444</v>
      </c>
      <c r="G21" s="5">
        <v>2.0833333333333332E-2</v>
      </c>
    </row>
    <row r="22" spans="2:8" x14ac:dyDescent="0.25">
      <c r="B22" t="s">
        <v>79</v>
      </c>
      <c r="C22" t="s">
        <v>78</v>
      </c>
      <c r="E22" s="6">
        <f t="shared" si="0"/>
        <v>42574</v>
      </c>
      <c r="F22" s="5">
        <f t="shared" si="2"/>
        <v>1.7777777777777772</v>
      </c>
      <c r="G22" s="5">
        <v>4.1666666666666664E-2</v>
      </c>
    </row>
    <row r="23" spans="2:8" x14ac:dyDescent="0.25">
      <c r="B23" t="s">
        <v>79</v>
      </c>
      <c r="C23" t="s">
        <v>68</v>
      </c>
      <c r="D23" t="s">
        <v>94</v>
      </c>
      <c r="E23" s="6">
        <f t="shared" si="0"/>
        <v>42574</v>
      </c>
      <c r="F23" s="5">
        <f t="shared" si="2"/>
        <v>1.819444444444444</v>
      </c>
      <c r="G23" s="5">
        <v>2.0833333333333332E-2</v>
      </c>
    </row>
    <row r="24" spans="2:8" x14ac:dyDescent="0.25">
      <c r="B24" t="s">
        <v>81</v>
      </c>
      <c r="C24" t="s">
        <v>82</v>
      </c>
      <c r="E24" s="6">
        <f t="shared" si="0"/>
        <v>42574</v>
      </c>
      <c r="F24" s="5">
        <f t="shared" si="2"/>
        <v>1.8402777777777772</v>
      </c>
      <c r="G24" s="5">
        <v>6.25E-2</v>
      </c>
    </row>
    <row r="25" spans="2:8" x14ac:dyDescent="0.25">
      <c r="B25" t="s">
        <v>81</v>
      </c>
      <c r="C25" t="s">
        <v>80</v>
      </c>
      <c r="E25" s="6">
        <f t="shared" si="0"/>
        <v>42574</v>
      </c>
      <c r="F25" s="5">
        <f t="shared" si="2"/>
        <v>1.9027777777777772</v>
      </c>
      <c r="G25" s="5">
        <v>0.125</v>
      </c>
    </row>
    <row r="26" spans="2:8" x14ac:dyDescent="0.25">
      <c r="B26" t="s">
        <v>81</v>
      </c>
      <c r="C26" t="s">
        <v>68</v>
      </c>
      <c r="D26" t="s">
        <v>95</v>
      </c>
      <c r="E26" s="6">
        <f t="shared" ref="E26:E47" si="3">IF(HOUR(F26)&lt;HOUR(F25),E25+1,E25)</f>
        <v>42575</v>
      </c>
      <c r="F26" s="5">
        <f t="shared" ref="F26:F47" si="4">F25+G25</f>
        <v>2.0277777777777772</v>
      </c>
      <c r="G26" s="5">
        <v>2.0833333333333332E-2</v>
      </c>
    </row>
    <row r="27" spans="2:8" x14ac:dyDescent="0.25">
      <c r="B27" t="s">
        <v>79</v>
      </c>
      <c r="C27" t="s">
        <v>84</v>
      </c>
      <c r="E27" s="6">
        <f t="shared" si="3"/>
        <v>42575</v>
      </c>
      <c r="F27" s="5">
        <f t="shared" si="4"/>
        <v>2.0486111111111107</v>
      </c>
      <c r="G27" s="5">
        <v>8.3333333333333329E-2</v>
      </c>
    </row>
    <row r="28" spans="2:8" x14ac:dyDescent="0.25">
      <c r="B28" t="s">
        <v>79</v>
      </c>
      <c r="C28" t="s">
        <v>87</v>
      </c>
      <c r="E28" s="6">
        <f t="shared" si="3"/>
        <v>42575</v>
      </c>
      <c r="F28" s="5">
        <f t="shared" si="4"/>
        <v>2.1319444444444442</v>
      </c>
      <c r="G28" s="5">
        <v>0.33333333333333331</v>
      </c>
    </row>
    <row r="29" spans="2:8" x14ac:dyDescent="0.25">
      <c r="B29" t="s">
        <v>79</v>
      </c>
      <c r="C29" t="s">
        <v>68</v>
      </c>
      <c r="D29" t="s">
        <v>97</v>
      </c>
      <c r="E29" s="6">
        <f t="shared" si="3"/>
        <v>42575</v>
      </c>
      <c r="F29" s="5">
        <f t="shared" si="4"/>
        <v>2.4652777777777777</v>
      </c>
      <c r="G29" s="5">
        <v>2.0833333333333332E-2</v>
      </c>
    </row>
    <row r="30" spans="2:8" x14ac:dyDescent="0.25">
      <c r="B30" s="9" t="s">
        <v>85</v>
      </c>
      <c r="C30" s="9" t="s">
        <v>89</v>
      </c>
      <c r="D30" s="9"/>
      <c r="E30" s="6">
        <f t="shared" si="3"/>
        <v>42575</v>
      </c>
      <c r="F30" s="5">
        <f t="shared" si="4"/>
        <v>2.4861111111111112</v>
      </c>
      <c r="G30" s="5">
        <v>8.3333333333333329E-2</v>
      </c>
      <c r="H30" s="1"/>
    </row>
    <row r="31" spans="2:8" x14ac:dyDescent="0.25">
      <c r="B31" t="s">
        <v>86</v>
      </c>
      <c r="C31" t="s">
        <v>86</v>
      </c>
      <c r="E31" s="6">
        <f t="shared" si="3"/>
        <v>42575</v>
      </c>
      <c r="F31" s="5">
        <f t="shared" si="4"/>
        <v>2.5694444444444446</v>
      </c>
      <c r="G31" s="5">
        <v>8.3333333333333329E-2</v>
      </c>
    </row>
    <row r="32" spans="2:8" x14ac:dyDescent="0.25">
      <c r="B32" s="9" t="s">
        <v>88</v>
      </c>
      <c r="C32" s="9" t="s">
        <v>98</v>
      </c>
      <c r="D32" s="9"/>
      <c r="E32" s="6">
        <f t="shared" si="3"/>
        <v>42575</v>
      </c>
      <c r="F32" s="5">
        <f t="shared" si="4"/>
        <v>2.6527777777777781</v>
      </c>
      <c r="G32" s="5">
        <v>8.3333333333333329E-2</v>
      </c>
    </row>
    <row r="33" spans="2:8" x14ac:dyDescent="0.25">
      <c r="B33" t="s">
        <v>88</v>
      </c>
      <c r="C33" t="s">
        <v>68</v>
      </c>
      <c r="D33" t="s">
        <v>93</v>
      </c>
      <c r="E33" s="6">
        <f t="shared" si="3"/>
        <v>42575</v>
      </c>
      <c r="F33" s="5">
        <f t="shared" si="4"/>
        <v>2.7361111111111116</v>
      </c>
      <c r="G33" s="5">
        <v>2.0833333333333332E-2</v>
      </c>
    </row>
    <row r="34" spans="2:8" x14ac:dyDescent="0.25">
      <c r="B34" t="s">
        <v>79</v>
      </c>
      <c r="C34" t="s">
        <v>78</v>
      </c>
      <c r="E34" s="6">
        <f t="shared" si="3"/>
        <v>42575</v>
      </c>
      <c r="F34" s="5">
        <f t="shared" si="4"/>
        <v>2.7569444444444451</v>
      </c>
      <c r="G34" s="5">
        <v>4.1666666666666664E-2</v>
      </c>
    </row>
    <row r="35" spans="2:8" x14ac:dyDescent="0.25">
      <c r="B35" t="s">
        <v>79</v>
      </c>
      <c r="C35" t="s">
        <v>68</v>
      </c>
      <c r="D35" t="s">
        <v>94</v>
      </c>
      <c r="E35" s="6">
        <f t="shared" si="3"/>
        <v>42575</v>
      </c>
      <c r="F35" s="5">
        <f t="shared" si="4"/>
        <v>2.7986111111111116</v>
      </c>
      <c r="G35" s="5">
        <v>2.0833333333333332E-2</v>
      </c>
    </row>
    <row r="36" spans="2:8" x14ac:dyDescent="0.25">
      <c r="B36" t="s">
        <v>81</v>
      </c>
      <c r="C36" t="s">
        <v>82</v>
      </c>
      <c r="E36" s="6">
        <f t="shared" si="3"/>
        <v>42575</v>
      </c>
      <c r="F36" s="5">
        <f t="shared" si="4"/>
        <v>2.8194444444444451</v>
      </c>
      <c r="G36" s="5">
        <v>6.25E-2</v>
      </c>
    </row>
    <row r="37" spans="2:8" x14ac:dyDescent="0.25">
      <c r="B37" t="s">
        <v>81</v>
      </c>
      <c r="C37" t="s">
        <v>80</v>
      </c>
      <c r="E37" s="6">
        <f t="shared" si="3"/>
        <v>42575</v>
      </c>
      <c r="F37" s="5">
        <f t="shared" si="4"/>
        <v>2.8819444444444451</v>
      </c>
      <c r="G37" s="5">
        <v>0.125</v>
      </c>
      <c r="H37" t="s">
        <v>106</v>
      </c>
    </row>
    <row r="38" spans="2:8" x14ac:dyDescent="0.25">
      <c r="B38" t="s">
        <v>81</v>
      </c>
      <c r="C38" t="s">
        <v>68</v>
      </c>
      <c r="D38" t="s">
        <v>95</v>
      </c>
      <c r="E38" s="6">
        <f t="shared" si="3"/>
        <v>42576</v>
      </c>
      <c r="F38" s="5">
        <f t="shared" si="4"/>
        <v>3.0069444444444451</v>
      </c>
      <c r="G38" s="5">
        <v>2.0833333333333332E-2</v>
      </c>
    </row>
    <row r="39" spans="2:8" x14ac:dyDescent="0.25">
      <c r="B39" t="s">
        <v>79</v>
      </c>
      <c r="C39" t="s">
        <v>87</v>
      </c>
      <c r="E39" s="6">
        <f t="shared" si="3"/>
        <v>42576</v>
      </c>
      <c r="F39" s="5">
        <f t="shared" si="4"/>
        <v>3.0277777777777786</v>
      </c>
      <c r="G39" s="8">
        <v>0.33333333333333331</v>
      </c>
    </row>
    <row r="40" spans="2:8" x14ac:dyDescent="0.25">
      <c r="B40" t="s">
        <v>79</v>
      </c>
      <c r="C40" t="s">
        <v>68</v>
      </c>
      <c r="E40" s="6">
        <f t="shared" si="3"/>
        <v>42576</v>
      </c>
      <c r="F40" s="5">
        <f t="shared" si="4"/>
        <v>3.361111111111112</v>
      </c>
      <c r="G40" s="5">
        <v>2.0833333333333332E-2</v>
      </c>
    </row>
    <row r="41" spans="2:8" x14ac:dyDescent="0.25">
      <c r="B41" t="s">
        <v>92</v>
      </c>
      <c r="C41" t="s">
        <v>74</v>
      </c>
      <c r="D41" t="s">
        <v>67</v>
      </c>
      <c r="E41" s="6">
        <f t="shared" si="3"/>
        <v>42576</v>
      </c>
      <c r="F41" s="5">
        <f t="shared" si="4"/>
        <v>3.3819444444444455</v>
      </c>
      <c r="G41" s="5">
        <v>2.0833333333333332E-2</v>
      </c>
    </row>
    <row r="42" spans="2:8" x14ac:dyDescent="0.25">
      <c r="B42" t="s">
        <v>92</v>
      </c>
      <c r="C42" t="s">
        <v>99</v>
      </c>
      <c r="D42" t="s">
        <v>67</v>
      </c>
      <c r="E42" s="6">
        <f t="shared" si="3"/>
        <v>42576</v>
      </c>
      <c r="F42" s="5">
        <f t="shared" si="4"/>
        <v>3.402777777777779</v>
      </c>
      <c r="G42" s="5">
        <v>6.25E-2</v>
      </c>
    </row>
    <row r="43" spans="2:8" x14ac:dyDescent="0.25">
      <c r="B43" t="s">
        <v>92</v>
      </c>
      <c r="C43" t="s">
        <v>65</v>
      </c>
      <c r="D43" t="s">
        <v>71</v>
      </c>
      <c r="E43" s="6">
        <f t="shared" si="3"/>
        <v>42576</v>
      </c>
      <c r="F43" s="10">
        <f t="shared" si="4"/>
        <v>3.465277777777779</v>
      </c>
      <c r="G43" s="5">
        <v>0.41666666666666669</v>
      </c>
    </row>
    <row r="44" spans="2:8" x14ac:dyDescent="0.25">
      <c r="B44" t="s">
        <v>91</v>
      </c>
      <c r="C44" t="s">
        <v>74</v>
      </c>
      <c r="D44" t="s">
        <v>66</v>
      </c>
      <c r="E44" s="6">
        <f t="shared" si="3"/>
        <v>42576</v>
      </c>
      <c r="F44" s="5">
        <f t="shared" si="4"/>
        <v>3.8819444444444455</v>
      </c>
      <c r="G44" s="5">
        <v>2.0833333333333332E-2</v>
      </c>
    </row>
    <row r="45" spans="2:8" x14ac:dyDescent="0.25">
      <c r="B45" t="s">
        <v>91</v>
      </c>
      <c r="C45" t="s">
        <v>100</v>
      </c>
      <c r="D45" t="s">
        <v>101</v>
      </c>
      <c r="E45" s="6">
        <f t="shared" si="3"/>
        <v>42576</v>
      </c>
      <c r="F45" s="5">
        <f t="shared" si="4"/>
        <v>3.902777777777779</v>
      </c>
      <c r="G45" s="5">
        <v>8.3333333333333329E-2</v>
      </c>
    </row>
    <row r="46" spans="2:8" x14ac:dyDescent="0.25">
      <c r="B46" t="s">
        <v>102</v>
      </c>
      <c r="C46" t="s">
        <v>100</v>
      </c>
      <c r="D46" t="s">
        <v>103</v>
      </c>
      <c r="E46" s="6">
        <f t="shared" si="3"/>
        <v>42576</v>
      </c>
      <c r="F46" s="5">
        <f t="shared" si="4"/>
        <v>3.9861111111111125</v>
      </c>
    </row>
    <row r="47" spans="2:8" x14ac:dyDescent="0.25">
      <c r="E47" s="6"/>
      <c r="F47" s="5"/>
    </row>
  </sheetData>
  <conditionalFormatting sqref="E3:E4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hyperlinks>
    <hyperlink ref="H10"/>
    <hyperlink ref="H13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5"/>
  <sheetViews>
    <sheetView workbookViewId="0">
      <selection activeCell="G14" sqref="G14"/>
    </sheetView>
  </sheetViews>
  <sheetFormatPr defaultRowHeight="15" x14ac:dyDescent="0.25"/>
  <sheetData>
    <row r="3" spans="3:5" x14ac:dyDescent="0.25">
      <c r="C3" t="s">
        <v>111</v>
      </c>
      <c r="D3" s="12" t="s">
        <v>112</v>
      </c>
      <c r="E3" s="1" t="s">
        <v>113</v>
      </c>
    </row>
    <row r="5" spans="3:5" x14ac:dyDescent="0.25">
      <c r="C5" t="s">
        <v>114</v>
      </c>
      <c r="D5" s="12" t="s">
        <v>112</v>
      </c>
      <c r="E5" s="1" t="s">
        <v>115</v>
      </c>
    </row>
  </sheetData>
  <hyperlinks>
    <hyperlink ref="E3" r:id="rId1" location="Journey/LEEDS/LONDON/17/03/16/18/45/Leave After/21/03/16/19/00/Leave After/1/0//"/>
    <hyperlink ref="E5" r:id="rId2" location="Journey/LEEDS/LONDON/21/07/16/18/45/Leave After/25/07/16/19/00/Leave After/1/0//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5"/>
  <sheetViews>
    <sheetView workbookViewId="0">
      <selection activeCell="C6" sqref="C6"/>
    </sheetView>
  </sheetViews>
  <sheetFormatPr defaultRowHeight="15" x14ac:dyDescent="0.25"/>
  <sheetData>
    <row r="3" spans="2:3" x14ac:dyDescent="0.25">
      <c r="B3" t="s">
        <v>108</v>
      </c>
      <c r="C3" s="1" t="s">
        <v>107</v>
      </c>
    </row>
    <row r="5" spans="2:3" x14ac:dyDescent="0.25">
      <c r="B5" t="s">
        <v>109</v>
      </c>
      <c r="C5" s="1" t="s">
        <v>110</v>
      </c>
    </row>
  </sheetData>
  <hyperlinks>
    <hyperlink ref="C3" r:id="rId1" location="search;f=LHR,LGW,LCY,STN,LTN,QQS;t=BEG;d=2016-07-22;r=2016-07-25"/>
    <hyperlink ref="C5" r:id="rId2" location="result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Guests</vt:lpstr>
      <vt:lpstr>Timeline</vt:lpstr>
      <vt:lpstr>Trains</vt:lpstr>
      <vt:lpstr>Flights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Brummitt</dc:creator>
  <cp:lastModifiedBy>Andrew Kos</cp:lastModifiedBy>
  <dcterms:created xsi:type="dcterms:W3CDTF">2015-03-03T16:59:36Z</dcterms:created>
  <dcterms:modified xsi:type="dcterms:W3CDTF">2015-11-25T23:51:59Z</dcterms:modified>
</cp:coreProperties>
</file>